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5" yWindow="-15" windowWidth="10320" windowHeight="7635" tabRatio="660" firstSheet="10" activeTab="11"/>
  </bookViews>
  <sheets>
    <sheet name="Jan 2023 " sheetId="164" r:id="rId1"/>
    <sheet name="Feb 2023" sheetId="165" r:id="rId2"/>
    <sheet name="Maret 2023" sheetId="166" r:id="rId3"/>
    <sheet name="April 2023" sheetId="167" r:id="rId4"/>
    <sheet name="Mei 2023" sheetId="168" r:id="rId5"/>
    <sheet name="Juni 2023" sheetId="163" r:id="rId6"/>
    <sheet name="Juli 2023" sheetId="170" r:id="rId7"/>
    <sheet name="Agustus 2023" sheetId="171" r:id="rId8"/>
    <sheet name="September 2023" sheetId="172" r:id="rId9"/>
    <sheet name="Oktober 2023 " sheetId="173" r:id="rId10"/>
    <sheet name="November 2023 " sheetId="174" r:id="rId11"/>
    <sheet name="Desember 2023" sheetId="169" r:id="rId12"/>
    <sheet name="Pnn" sheetId="161" r:id="rId13"/>
    <sheet name="tnm" sheetId="64" r:id="rId14"/>
    <sheet name="fs" sheetId="66" r:id="rId15"/>
    <sheet name="tnm s" sheetId="120" r:id="rId16"/>
    <sheet name="pnn s" sheetId="121" r:id="rId17"/>
    <sheet name="fs s" sheetId="122" r:id="rId18"/>
  </sheets>
  <definedNames>
    <definedName name="_xlnm.Print_Area" localSheetId="7">'Agustus 2023'!$A$1:$U$526</definedName>
    <definedName name="_xlnm.Print_Area" localSheetId="11">'Desember 2023'!$A$1:$U$526</definedName>
    <definedName name="_xlnm.Print_Area" localSheetId="6">'Juli 2023'!$A$1:$U$526</definedName>
    <definedName name="_xlnm.Print_Area" localSheetId="10">'November 2023 '!$A$1:$U$526</definedName>
    <definedName name="_xlnm.Print_Area" localSheetId="9">'Oktober 2023 '!$A$1:$U$526</definedName>
    <definedName name="_xlnm.Print_Area" localSheetId="8">'September 2023'!$A$1:$U$526</definedName>
  </definedNames>
  <calcPr calcId="144525"/>
</workbook>
</file>

<file path=xl/calcChain.xml><?xml version="1.0" encoding="utf-8"?>
<calcChain xmlns="http://schemas.openxmlformats.org/spreadsheetml/2006/main">
  <c r="M522" i="121" l="1"/>
  <c r="M521" i="121"/>
  <c r="M520" i="121"/>
  <c r="M519" i="121"/>
  <c r="M518" i="121"/>
  <c r="M517" i="121"/>
  <c r="M516" i="121"/>
  <c r="M515" i="121"/>
  <c r="M514" i="121"/>
  <c r="M513" i="121"/>
  <c r="M512" i="121"/>
  <c r="M511" i="121"/>
  <c r="M510" i="121"/>
  <c r="M508" i="121"/>
  <c r="M507" i="121"/>
  <c r="M506" i="121"/>
  <c r="M505" i="121"/>
  <c r="M472" i="121"/>
  <c r="M468" i="121"/>
  <c r="M463" i="121"/>
  <c r="M462" i="121"/>
  <c r="M428" i="121"/>
  <c r="M424" i="121"/>
  <c r="M419" i="121"/>
  <c r="M418" i="121"/>
  <c r="M388" i="121"/>
  <c r="M384" i="121"/>
  <c r="M379" i="121"/>
  <c r="M378" i="121"/>
  <c r="M346" i="121"/>
  <c r="M342" i="121"/>
  <c r="M337" i="121"/>
  <c r="M336" i="121"/>
  <c r="M305" i="121"/>
  <c r="M301" i="121"/>
  <c r="M296" i="121"/>
  <c r="M295" i="121"/>
  <c r="M265" i="121"/>
  <c r="M261" i="121"/>
  <c r="M256" i="121"/>
  <c r="M255" i="121"/>
  <c r="M225" i="121"/>
  <c r="M221" i="121"/>
  <c r="M216" i="121"/>
  <c r="M215" i="121"/>
  <c r="M185" i="121"/>
  <c r="M181" i="121"/>
  <c r="M176" i="121"/>
  <c r="M175" i="121"/>
  <c r="M145" i="121"/>
  <c r="M141" i="121"/>
  <c r="M136" i="121"/>
  <c r="M135" i="121"/>
  <c r="M105" i="121"/>
  <c r="M101" i="121"/>
  <c r="M96" i="121"/>
  <c r="M95" i="121"/>
  <c r="M65" i="121"/>
  <c r="M61" i="121"/>
  <c r="M56" i="121"/>
  <c r="M55" i="121"/>
  <c r="M25" i="121"/>
  <c r="M21" i="121"/>
  <c r="M509" i="121" s="1"/>
  <c r="M16" i="121"/>
  <c r="M504" i="121" s="1"/>
  <c r="M15" i="121"/>
  <c r="M503" i="121" s="1"/>
  <c r="N522" i="121"/>
  <c r="N521" i="121"/>
  <c r="N520" i="121"/>
  <c r="N519" i="121"/>
  <c r="N518" i="121"/>
  <c r="N517" i="121"/>
  <c r="N516" i="121"/>
  <c r="N515" i="121"/>
  <c r="N514" i="121"/>
  <c r="N512" i="121"/>
  <c r="N511" i="121"/>
  <c r="N510" i="121"/>
  <c r="N508" i="121"/>
  <c r="N507" i="121"/>
  <c r="N506" i="121"/>
  <c r="N505" i="121"/>
  <c r="N472" i="121"/>
  <c r="N468" i="121"/>
  <c r="N463" i="121"/>
  <c r="N462" i="121" s="1"/>
  <c r="N428" i="121"/>
  <c r="N424" i="121"/>
  <c r="N419" i="121"/>
  <c r="N418" i="121" s="1"/>
  <c r="N388" i="121"/>
  <c r="N384" i="121"/>
  <c r="N379" i="121"/>
  <c r="N378" i="121" s="1"/>
  <c r="N346" i="121"/>
  <c r="N342" i="121"/>
  <c r="N337" i="121"/>
  <c r="N336" i="121"/>
  <c r="N305" i="121"/>
  <c r="N301" i="121"/>
  <c r="N296" i="121"/>
  <c r="N295" i="121"/>
  <c r="N265" i="121"/>
  <c r="N261" i="121"/>
  <c r="N256" i="121"/>
  <c r="N255" i="121"/>
  <c r="N225" i="121"/>
  <c r="N221" i="121"/>
  <c r="N216" i="121"/>
  <c r="N215" i="121"/>
  <c r="N185" i="121"/>
  <c r="N181" i="121"/>
  <c r="N176" i="121"/>
  <c r="N175" i="121"/>
  <c r="N145" i="121"/>
  <c r="N141" i="121"/>
  <c r="N136" i="121"/>
  <c r="N135" i="121"/>
  <c r="N105" i="121"/>
  <c r="N101" i="121"/>
  <c r="N96" i="121"/>
  <c r="N95" i="121"/>
  <c r="N65" i="121"/>
  <c r="N61" i="121"/>
  <c r="N56" i="121"/>
  <c r="N55" i="121"/>
  <c r="N25" i="121"/>
  <c r="N513" i="121" s="1"/>
  <c r="N21" i="121"/>
  <c r="N509" i="121" s="1"/>
  <c r="N16" i="121"/>
  <c r="N504" i="121" s="1"/>
  <c r="N15" i="121"/>
  <c r="N503" i="121" s="1"/>
  <c r="N522" i="122"/>
  <c r="N521" i="122"/>
  <c r="N520" i="122"/>
  <c r="N519" i="122"/>
  <c r="N518" i="122"/>
  <c r="N517" i="122"/>
  <c r="N516" i="122"/>
  <c r="N515" i="122"/>
  <c r="N514" i="122"/>
  <c r="N512" i="122"/>
  <c r="N511" i="122"/>
  <c r="N510" i="122"/>
  <c r="N508" i="122"/>
  <c r="N507" i="122"/>
  <c r="N506" i="122"/>
  <c r="N505" i="122"/>
  <c r="N472" i="122"/>
  <c r="N468" i="122"/>
  <c r="N463" i="122"/>
  <c r="N462" i="122" s="1"/>
  <c r="N388" i="122"/>
  <c r="N384" i="122"/>
  <c r="N379" i="122"/>
  <c r="N378" i="122" s="1"/>
  <c r="N346" i="122"/>
  <c r="N342" i="122"/>
  <c r="N337" i="122"/>
  <c r="N336" i="122" s="1"/>
  <c r="N305" i="122"/>
  <c r="N301" i="122"/>
  <c r="N296" i="122"/>
  <c r="N295" i="122" s="1"/>
  <c r="N265" i="122"/>
  <c r="N261" i="122"/>
  <c r="N256" i="122"/>
  <c r="N255" i="122" s="1"/>
  <c r="N225" i="122"/>
  <c r="N221" i="122"/>
  <c r="N216" i="122"/>
  <c r="N215" i="122" s="1"/>
  <c r="N185" i="122"/>
  <c r="N181" i="122"/>
  <c r="N176" i="122"/>
  <c r="N175" i="122" s="1"/>
  <c r="N145" i="122"/>
  <c r="N141" i="122"/>
  <c r="N136" i="122"/>
  <c r="N135" i="122"/>
  <c r="N105" i="122"/>
  <c r="N101" i="122"/>
  <c r="N96" i="122"/>
  <c r="N95" i="122"/>
  <c r="N65" i="122"/>
  <c r="N61" i="122"/>
  <c r="N56" i="122"/>
  <c r="N55" i="122"/>
  <c r="N25" i="122"/>
  <c r="N513" i="122" s="1"/>
  <c r="N21" i="122"/>
  <c r="N509" i="122" s="1"/>
  <c r="N16" i="122"/>
  <c r="N504" i="122" s="1"/>
  <c r="N15" i="122"/>
  <c r="N503" i="122" s="1"/>
  <c r="N522" i="120"/>
  <c r="N521" i="120"/>
  <c r="N520" i="120"/>
  <c r="N519" i="120"/>
  <c r="N518" i="120"/>
  <c r="N517" i="120"/>
  <c r="N516" i="120"/>
  <c r="N515" i="120"/>
  <c r="N514" i="120"/>
  <c r="N512" i="120"/>
  <c r="N511" i="120"/>
  <c r="N510" i="120"/>
  <c r="N508" i="120"/>
  <c r="N507" i="120"/>
  <c r="N506" i="120"/>
  <c r="N505" i="120"/>
  <c r="N472" i="120"/>
  <c r="N468" i="120"/>
  <c r="N463" i="120"/>
  <c r="N462" i="120"/>
  <c r="N424" i="120"/>
  <c r="N419" i="120"/>
  <c r="N418" i="120" s="1"/>
  <c r="N388" i="120"/>
  <c r="N384" i="120"/>
  <c r="N379" i="120"/>
  <c r="N378" i="120"/>
  <c r="N346" i="120"/>
  <c r="N342" i="120"/>
  <c r="N337" i="120"/>
  <c r="N336" i="120"/>
  <c r="N305" i="120"/>
  <c r="N301" i="120"/>
  <c r="N296" i="120"/>
  <c r="N295" i="120"/>
  <c r="N265" i="120"/>
  <c r="N261" i="120"/>
  <c r="N256" i="120"/>
  <c r="N255" i="120"/>
  <c r="N225" i="120"/>
  <c r="N221" i="120"/>
  <c r="N216" i="120"/>
  <c r="N215" i="120"/>
  <c r="N185" i="120"/>
  <c r="N181" i="120"/>
  <c r="N176" i="120"/>
  <c r="N175" i="120"/>
  <c r="N145" i="120"/>
  <c r="N141" i="120"/>
  <c r="N136" i="120"/>
  <c r="N135" i="120"/>
  <c r="N105" i="120"/>
  <c r="N101" i="120"/>
  <c r="N96" i="120"/>
  <c r="N95" i="120"/>
  <c r="N65" i="120"/>
  <c r="N61" i="120"/>
  <c r="N56" i="120"/>
  <c r="N55" i="120"/>
  <c r="N25" i="120"/>
  <c r="N513" i="120" s="1"/>
  <c r="N21" i="120"/>
  <c r="N509" i="120" s="1"/>
  <c r="N16" i="120"/>
  <c r="N504" i="120" s="1"/>
  <c r="N15" i="120"/>
  <c r="N503" i="120" s="1"/>
  <c r="N522" i="66"/>
  <c r="N521" i="66"/>
  <c r="N520" i="66"/>
  <c r="N519" i="66"/>
  <c r="N518" i="66"/>
  <c r="N517" i="66"/>
  <c r="N516" i="66"/>
  <c r="N515" i="66"/>
  <c r="N514" i="66"/>
  <c r="N512" i="66"/>
  <c r="N511" i="66"/>
  <c r="N510" i="66"/>
  <c r="N508" i="66"/>
  <c r="N507" i="66"/>
  <c r="N506" i="66"/>
  <c r="N505" i="66"/>
  <c r="N472" i="66"/>
  <c r="N468" i="66"/>
  <c r="N463" i="66"/>
  <c r="N462" i="66" s="1"/>
  <c r="N428" i="66"/>
  <c r="N424" i="66"/>
  <c r="N419" i="66"/>
  <c r="N418" i="66"/>
  <c r="N388" i="66"/>
  <c r="N384" i="66"/>
  <c r="N379" i="66"/>
  <c r="N378" i="66" s="1"/>
  <c r="N346" i="66"/>
  <c r="N342" i="66"/>
  <c r="N337" i="66"/>
  <c r="N336" i="66"/>
  <c r="N305" i="66"/>
  <c r="N301" i="66"/>
  <c r="N296" i="66"/>
  <c r="N295" i="66"/>
  <c r="N265" i="66"/>
  <c r="N261" i="66"/>
  <c r="N256" i="66"/>
  <c r="N255" i="66" s="1"/>
  <c r="N225" i="66"/>
  <c r="N221" i="66"/>
  <c r="N216" i="66"/>
  <c r="N215" i="66"/>
  <c r="N185" i="66"/>
  <c r="N181" i="66"/>
  <c r="N176" i="66"/>
  <c r="N175" i="66" s="1"/>
  <c r="N145" i="66"/>
  <c r="N141" i="66"/>
  <c r="N136" i="66"/>
  <c r="N135" i="66"/>
  <c r="N105" i="66"/>
  <c r="N101" i="66"/>
  <c r="N96" i="66"/>
  <c r="N95" i="66" s="1"/>
  <c r="N61" i="66"/>
  <c r="N56" i="66"/>
  <c r="N55" i="66"/>
  <c r="N25" i="66"/>
  <c r="N513" i="66" s="1"/>
  <c r="N21" i="66"/>
  <c r="N509" i="66" s="1"/>
  <c r="N16" i="66"/>
  <c r="N504" i="66" s="1"/>
  <c r="N8" i="66"/>
  <c r="N329" i="66" s="1"/>
  <c r="N7" i="66"/>
  <c r="N328" i="66" s="1"/>
  <c r="N207" i="66" s="1"/>
  <c r="N127" i="66" s="1"/>
  <c r="N370" i="66" s="1"/>
  <c r="N247" i="66" s="1"/>
  <c r="N287" i="66" s="1"/>
  <c r="N167" i="66" s="1"/>
  <c r="N454" i="66" s="1"/>
  <c r="N410" i="66" s="1"/>
  <c r="N47" i="66" s="1"/>
  <c r="N522" i="64"/>
  <c r="N521" i="64"/>
  <c r="N520" i="64"/>
  <c r="N519" i="64"/>
  <c r="N518" i="64"/>
  <c r="N517" i="64"/>
  <c r="N516" i="64"/>
  <c r="N515" i="64"/>
  <c r="N514" i="64"/>
  <c r="N512" i="64"/>
  <c r="N511" i="64"/>
  <c r="N510" i="64"/>
  <c r="N508" i="64"/>
  <c r="N507" i="64"/>
  <c r="N506" i="64"/>
  <c r="N505" i="64"/>
  <c r="N472" i="64"/>
  <c r="N468" i="64"/>
  <c r="N463" i="64"/>
  <c r="N462" i="64" s="1"/>
  <c r="N428" i="64"/>
  <c r="N424" i="64"/>
  <c r="N419" i="64"/>
  <c r="N418" i="64" s="1"/>
  <c r="N388" i="64"/>
  <c r="N384" i="64"/>
  <c r="N379" i="64"/>
  <c r="N378" i="64" s="1"/>
  <c r="N346" i="64"/>
  <c r="N342" i="64"/>
  <c r="N337" i="64"/>
  <c r="N336" i="64" s="1"/>
  <c r="N305" i="64"/>
  <c r="N301" i="64"/>
  <c r="N296" i="64"/>
  <c r="N295" i="64" s="1"/>
  <c r="N265" i="64"/>
  <c r="N261" i="64"/>
  <c r="N256" i="64"/>
  <c r="N255" i="64"/>
  <c r="N225" i="64"/>
  <c r="N221" i="64"/>
  <c r="N216" i="64"/>
  <c r="N215" i="64"/>
  <c r="N185" i="64"/>
  <c r="N181" i="64"/>
  <c r="N176" i="64"/>
  <c r="N175" i="64"/>
  <c r="N145" i="64"/>
  <c r="N141" i="64"/>
  <c r="N136" i="64"/>
  <c r="N135" i="64"/>
  <c r="N105" i="64"/>
  <c r="N101" i="64"/>
  <c r="N96" i="64"/>
  <c r="N95" i="64"/>
  <c r="N65" i="64"/>
  <c r="N61" i="64"/>
  <c r="N56" i="64"/>
  <c r="N55" i="64"/>
  <c r="N25" i="64"/>
  <c r="N513" i="64" s="1"/>
  <c r="N21" i="64"/>
  <c r="N509" i="64" s="1"/>
  <c r="N16" i="64"/>
  <c r="N504" i="64" s="1"/>
  <c r="N15" i="64"/>
  <c r="N503" i="64" s="1"/>
  <c r="N522" i="161"/>
  <c r="N521" i="161"/>
  <c r="N520" i="161"/>
  <c r="N519" i="161"/>
  <c r="N518" i="161"/>
  <c r="N517" i="161"/>
  <c r="N516" i="161"/>
  <c r="N515" i="161"/>
  <c r="N514" i="161"/>
  <c r="N512" i="161"/>
  <c r="N511" i="161"/>
  <c r="N510" i="161"/>
  <c r="N508" i="161"/>
  <c r="N507" i="161"/>
  <c r="N506" i="161"/>
  <c r="N505" i="161"/>
  <c r="N472" i="161"/>
  <c r="N468" i="161"/>
  <c r="N463" i="161"/>
  <c r="N462" i="161" s="1"/>
  <c r="N428" i="161"/>
  <c r="N424" i="161"/>
  <c r="N419" i="161"/>
  <c r="N418" i="161" s="1"/>
  <c r="N388" i="161"/>
  <c r="N384" i="161"/>
  <c r="N379" i="161"/>
  <c r="N378" i="161" s="1"/>
  <c r="N346" i="161"/>
  <c r="N342" i="161"/>
  <c r="N337" i="161"/>
  <c r="N336" i="161" s="1"/>
  <c r="N305" i="161"/>
  <c r="N301" i="161"/>
  <c r="N296" i="161"/>
  <c r="N295" i="161" s="1"/>
  <c r="N265" i="161"/>
  <c r="N261" i="161"/>
  <c r="N256" i="161"/>
  <c r="N255" i="161" s="1"/>
  <c r="N225" i="161"/>
  <c r="N221" i="161"/>
  <c r="N216" i="161"/>
  <c r="N215" i="161" s="1"/>
  <c r="N185" i="161"/>
  <c r="N181" i="161"/>
  <c r="N176" i="161"/>
  <c r="N175" i="161" s="1"/>
  <c r="N145" i="161"/>
  <c r="N141" i="161"/>
  <c r="N136" i="161"/>
  <c r="N135" i="161" s="1"/>
  <c r="N105" i="161"/>
  <c r="N101" i="161"/>
  <c r="N96" i="161"/>
  <c r="N95" i="161" s="1"/>
  <c r="N65" i="161"/>
  <c r="N61" i="161"/>
  <c r="N56" i="161"/>
  <c r="N55" i="161" s="1"/>
  <c r="N25" i="161"/>
  <c r="N513" i="161" s="1"/>
  <c r="N21" i="161"/>
  <c r="N509" i="161" s="1"/>
  <c r="N16" i="161"/>
  <c r="N504" i="161" s="1"/>
  <c r="N15" i="66" l="1"/>
  <c r="N503" i="66" s="1"/>
  <c r="N15" i="161"/>
  <c r="N503" i="161" s="1"/>
  <c r="Q522" i="174"/>
  <c r="P522" i="174"/>
  <c r="M522" i="174"/>
  <c r="L522" i="174"/>
  <c r="J522" i="174"/>
  <c r="I522" i="174"/>
  <c r="F522" i="174"/>
  <c r="E522" i="174"/>
  <c r="D522" i="174"/>
  <c r="C522" i="174"/>
  <c r="S521" i="174"/>
  <c r="Q521" i="174"/>
  <c r="P521" i="174"/>
  <c r="M521" i="174"/>
  <c r="L521" i="174"/>
  <c r="J521" i="174"/>
  <c r="I521" i="174"/>
  <c r="F521" i="174"/>
  <c r="E521" i="174"/>
  <c r="D521" i="174"/>
  <c r="C521" i="174"/>
  <c r="S520" i="174"/>
  <c r="Q520" i="174"/>
  <c r="P520" i="174"/>
  <c r="M520" i="174"/>
  <c r="L520" i="174"/>
  <c r="J520" i="174"/>
  <c r="I520" i="174"/>
  <c r="F520" i="174"/>
  <c r="E520" i="174"/>
  <c r="D520" i="174"/>
  <c r="C520" i="174"/>
  <c r="S519" i="174"/>
  <c r="Q519" i="174"/>
  <c r="P519" i="174"/>
  <c r="M519" i="174"/>
  <c r="L519" i="174"/>
  <c r="J519" i="174"/>
  <c r="I519" i="174"/>
  <c r="F519" i="174"/>
  <c r="E519" i="174"/>
  <c r="D519" i="174"/>
  <c r="C519" i="174"/>
  <c r="S518" i="174"/>
  <c r="Q518" i="174"/>
  <c r="P518" i="174"/>
  <c r="M518" i="174"/>
  <c r="L518" i="174"/>
  <c r="J518" i="174"/>
  <c r="I518" i="174"/>
  <c r="F518" i="174"/>
  <c r="E518" i="174"/>
  <c r="D518" i="174"/>
  <c r="C518" i="174"/>
  <c r="S517" i="174"/>
  <c r="Q517" i="174"/>
  <c r="P517" i="174"/>
  <c r="M517" i="174"/>
  <c r="L517" i="174"/>
  <c r="J517" i="174"/>
  <c r="I517" i="174"/>
  <c r="F517" i="174"/>
  <c r="E517" i="174"/>
  <c r="D517" i="174"/>
  <c r="C517" i="174"/>
  <c r="Q516" i="174"/>
  <c r="P516" i="174"/>
  <c r="M516" i="174"/>
  <c r="L516" i="174"/>
  <c r="J516" i="174"/>
  <c r="I516" i="174"/>
  <c r="F516" i="174"/>
  <c r="E516" i="174"/>
  <c r="D516" i="174"/>
  <c r="C516" i="174"/>
  <c r="Q515" i="174"/>
  <c r="P515" i="174"/>
  <c r="M515" i="174"/>
  <c r="L515" i="174"/>
  <c r="J515" i="174"/>
  <c r="I515" i="174"/>
  <c r="F515" i="174"/>
  <c r="E515" i="174"/>
  <c r="D515" i="174"/>
  <c r="C515" i="174"/>
  <c r="Q514" i="174"/>
  <c r="P514" i="174"/>
  <c r="M514" i="174"/>
  <c r="L514" i="174"/>
  <c r="J514" i="174"/>
  <c r="I514" i="174"/>
  <c r="F514" i="174"/>
  <c r="E514" i="174"/>
  <c r="D514" i="174"/>
  <c r="C514" i="174"/>
  <c r="Q512" i="174"/>
  <c r="P512" i="174"/>
  <c r="M512" i="174"/>
  <c r="L512" i="174"/>
  <c r="J512" i="174"/>
  <c r="I512" i="174"/>
  <c r="F512" i="174"/>
  <c r="E512" i="174"/>
  <c r="D512" i="174"/>
  <c r="C512" i="174"/>
  <c r="Q511" i="174"/>
  <c r="P511" i="174"/>
  <c r="N511" i="174"/>
  <c r="M511" i="174"/>
  <c r="L511" i="174"/>
  <c r="J511" i="174"/>
  <c r="I511" i="174"/>
  <c r="G511" i="174"/>
  <c r="F511" i="174"/>
  <c r="E511" i="174"/>
  <c r="D511" i="174"/>
  <c r="C511" i="174"/>
  <c r="Q510" i="174"/>
  <c r="P510" i="174"/>
  <c r="N510" i="174"/>
  <c r="M510" i="174"/>
  <c r="L510" i="174"/>
  <c r="J510" i="174"/>
  <c r="I510" i="174"/>
  <c r="G510" i="174"/>
  <c r="F510" i="174"/>
  <c r="E510" i="174"/>
  <c r="D510" i="174"/>
  <c r="C510" i="174"/>
  <c r="Q508" i="174"/>
  <c r="P508" i="174"/>
  <c r="O508" i="174"/>
  <c r="N508" i="174"/>
  <c r="M508" i="174"/>
  <c r="L508" i="174"/>
  <c r="J508" i="174"/>
  <c r="I508" i="174"/>
  <c r="H508" i="174"/>
  <c r="G508" i="174"/>
  <c r="F508" i="174"/>
  <c r="E508" i="174"/>
  <c r="D508" i="174"/>
  <c r="C508" i="174"/>
  <c r="Q507" i="174"/>
  <c r="P507" i="174"/>
  <c r="O507" i="174"/>
  <c r="N507" i="174"/>
  <c r="M507" i="174"/>
  <c r="L507" i="174"/>
  <c r="J507" i="174"/>
  <c r="I507" i="174"/>
  <c r="H507" i="174"/>
  <c r="G507" i="174"/>
  <c r="F507" i="174"/>
  <c r="E507" i="174"/>
  <c r="D507" i="174"/>
  <c r="C507" i="174"/>
  <c r="Q506" i="174"/>
  <c r="P506" i="174"/>
  <c r="O506" i="174"/>
  <c r="N506" i="174"/>
  <c r="M506" i="174"/>
  <c r="L506" i="174"/>
  <c r="J506" i="174"/>
  <c r="I506" i="174"/>
  <c r="H506" i="174"/>
  <c r="G506" i="174"/>
  <c r="F506" i="174"/>
  <c r="E506" i="174"/>
  <c r="D506" i="174"/>
  <c r="C506" i="174"/>
  <c r="Q505" i="174"/>
  <c r="P505" i="174"/>
  <c r="O505" i="174"/>
  <c r="N505" i="174"/>
  <c r="M505" i="174"/>
  <c r="L505" i="174"/>
  <c r="J505" i="174"/>
  <c r="I505" i="174"/>
  <c r="H505" i="174"/>
  <c r="G505" i="174"/>
  <c r="F505" i="174"/>
  <c r="E505" i="174"/>
  <c r="D505" i="174"/>
  <c r="C505" i="174"/>
  <c r="E503" i="174"/>
  <c r="D503" i="174"/>
  <c r="R481" i="174"/>
  <c r="K481" i="174"/>
  <c r="R480" i="174"/>
  <c r="K480" i="174"/>
  <c r="R479" i="174"/>
  <c r="K479" i="174"/>
  <c r="R478" i="174"/>
  <c r="K478" i="174"/>
  <c r="R477" i="174"/>
  <c r="K477" i="174"/>
  <c r="R476" i="174"/>
  <c r="K476" i="174"/>
  <c r="R475" i="174"/>
  <c r="K475" i="174"/>
  <c r="R474" i="174"/>
  <c r="K474" i="174"/>
  <c r="R473" i="174"/>
  <c r="K473" i="174"/>
  <c r="Q472" i="174"/>
  <c r="P472" i="174"/>
  <c r="M472" i="174"/>
  <c r="L472" i="174"/>
  <c r="R472" i="174" s="1"/>
  <c r="J472" i="174"/>
  <c r="I472" i="174"/>
  <c r="F472" i="174"/>
  <c r="E472" i="174"/>
  <c r="D472" i="174"/>
  <c r="C472" i="174"/>
  <c r="K472" i="174" s="1"/>
  <c r="R471" i="174"/>
  <c r="K471" i="174"/>
  <c r="R470" i="174"/>
  <c r="K470" i="174"/>
  <c r="R469" i="174"/>
  <c r="K469" i="174"/>
  <c r="Q468" i="174"/>
  <c r="P468" i="174"/>
  <c r="N468" i="174"/>
  <c r="M468" i="174"/>
  <c r="R468" i="174" s="1"/>
  <c r="L468" i="174"/>
  <c r="J468" i="174"/>
  <c r="I468" i="174"/>
  <c r="G468" i="174"/>
  <c r="F468" i="174"/>
  <c r="K468" i="174" s="1"/>
  <c r="E468" i="174"/>
  <c r="D468" i="174"/>
  <c r="C468" i="174"/>
  <c r="R467" i="174"/>
  <c r="K467" i="174"/>
  <c r="R466" i="174"/>
  <c r="K466" i="174"/>
  <c r="R465" i="174"/>
  <c r="K465" i="174"/>
  <c r="R464" i="174"/>
  <c r="K464" i="174"/>
  <c r="Q463" i="174"/>
  <c r="P463" i="174"/>
  <c r="O463" i="174"/>
  <c r="N463" i="174"/>
  <c r="M463" i="174"/>
  <c r="L463" i="174"/>
  <c r="R463" i="174" s="1"/>
  <c r="J463" i="174"/>
  <c r="I463" i="174"/>
  <c r="H463" i="174"/>
  <c r="G463" i="174"/>
  <c r="F463" i="174"/>
  <c r="E463" i="174"/>
  <c r="D463" i="174"/>
  <c r="C463" i="174"/>
  <c r="K463" i="174" s="1"/>
  <c r="Q462" i="174"/>
  <c r="P462" i="174"/>
  <c r="O462" i="174"/>
  <c r="N462" i="174"/>
  <c r="M462" i="174"/>
  <c r="L462" i="174"/>
  <c r="R462" i="174" s="1"/>
  <c r="J462" i="174"/>
  <c r="I462" i="174"/>
  <c r="H462" i="174"/>
  <c r="G462" i="174"/>
  <c r="F462" i="174"/>
  <c r="C462" i="174"/>
  <c r="K462" i="174" s="1"/>
  <c r="R437" i="174"/>
  <c r="K437" i="174"/>
  <c r="R436" i="174"/>
  <c r="K436" i="174"/>
  <c r="R435" i="174"/>
  <c r="K435" i="174"/>
  <c r="R434" i="174"/>
  <c r="K434" i="174"/>
  <c r="R433" i="174"/>
  <c r="K433" i="174"/>
  <c r="R432" i="174"/>
  <c r="K432" i="174"/>
  <c r="R431" i="174"/>
  <c r="K431" i="174"/>
  <c r="R430" i="174"/>
  <c r="K430" i="174"/>
  <c r="R429" i="174"/>
  <c r="K429" i="174"/>
  <c r="Q428" i="174"/>
  <c r="P428" i="174"/>
  <c r="M428" i="174"/>
  <c r="L428" i="174"/>
  <c r="R428" i="174" s="1"/>
  <c r="F428" i="174"/>
  <c r="E428" i="174"/>
  <c r="K428" i="174" s="1"/>
  <c r="D428" i="174"/>
  <c r="C428" i="174"/>
  <c r="R427" i="174"/>
  <c r="K427" i="174"/>
  <c r="R426" i="174"/>
  <c r="K426" i="174"/>
  <c r="R425" i="174"/>
  <c r="K425" i="174"/>
  <c r="Q424" i="174"/>
  <c r="P424" i="174"/>
  <c r="N424" i="174"/>
  <c r="M424" i="174"/>
  <c r="L424" i="174"/>
  <c r="R424" i="174" s="1"/>
  <c r="I424" i="174"/>
  <c r="G424" i="174"/>
  <c r="F424" i="174"/>
  <c r="E424" i="174"/>
  <c r="D424" i="174"/>
  <c r="C424" i="174"/>
  <c r="K424" i="174" s="1"/>
  <c r="R423" i="174"/>
  <c r="K423" i="174"/>
  <c r="R422" i="174"/>
  <c r="K422" i="174"/>
  <c r="R421" i="174"/>
  <c r="K421" i="174"/>
  <c r="R420" i="174"/>
  <c r="K420" i="174"/>
  <c r="Q419" i="174"/>
  <c r="P419" i="174"/>
  <c r="P418" i="174" s="1"/>
  <c r="O419" i="174"/>
  <c r="N419" i="174"/>
  <c r="N418" i="174" s="1"/>
  <c r="M419" i="174"/>
  <c r="L419" i="174"/>
  <c r="R419" i="174" s="1"/>
  <c r="I419" i="174"/>
  <c r="I418" i="174" s="1"/>
  <c r="H419" i="174"/>
  <c r="G419" i="174"/>
  <c r="G418" i="174" s="1"/>
  <c r="F419" i="174"/>
  <c r="C419" i="174"/>
  <c r="K419" i="174" s="1"/>
  <c r="Q418" i="174"/>
  <c r="O418" i="174"/>
  <c r="M418" i="174"/>
  <c r="H418" i="174"/>
  <c r="F418" i="174"/>
  <c r="R397" i="174"/>
  <c r="K397" i="174"/>
  <c r="R396" i="174"/>
  <c r="K396" i="174"/>
  <c r="R395" i="174"/>
  <c r="K395" i="174"/>
  <c r="R394" i="174"/>
  <c r="K394" i="174"/>
  <c r="R393" i="174"/>
  <c r="K393" i="174"/>
  <c r="R392" i="174"/>
  <c r="K392" i="174"/>
  <c r="R391" i="174"/>
  <c r="K391" i="174"/>
  <c r="R390" i="174"/>
  <c r="K390" i="174"/>
  <c r="R389" i="174"/>
  <c r="K389" i="174"/>
  <c r="Q388" i="174"/>
  <c r="P388" i="174"/>
  <c r="M388" i="174"/>
  <c r="L388" i="174"/>
  <c r="R388" i="174" s="1"/>
  <c r="J388" i="174"/>
  <c r="I388" i="174"/>
  <c r="F388" i="174"/>
  <c r="E388" i="174"/>
  <c r="D388" i="174"/>
  <c r="C388" i="174"/>
  <c r="K388" i="174" s="1"/>
  <c r="R387" i="174"/>
  <c r="K387" i="174"/>
  <c r="R386" i="174"/>
  <c r="K386" i="174"/>
  <c r="R385" i="174"/>
  <c r="K385" i="174"/>
  <c r="Q384" i="174"/>
  <c r="P384" i="174"/>
  <c r="N384" i="174"/>
  <c r="M384" i="174"/>
  <c r="L384" i="174"/>
  <c r="R384" i="174" s="1"/>
  <c r="J384" i="174"/>
  <c r="I384" i="174"/>
  <c r="G384" i="174"/>
  <c r="F384" i="174"/>
  <c r="E384" i="174"/>
  <c r="D384" i="174"/>
  <c r="C384" i="174"/>
  <c r="K384" i="174" s="1"/>
  <c r="R383" i="174"/>
  <c r="K383" i="174"/>
  <c r="R382" i="174"/>
  <c r="K382" i="174"/>
  <c r="R381" i="174"/>
  <c r="K381" i="174"/>
  <c r="R380" i="174"/>
  <c r="K380" i="174"/>
  <c r="Q379" i="174"/>
  <c r="P379" i="174"/>
  <c r="O379" i="174"/>
  <c r="N379" i="174"/>
  <c r="M379" i="174"/>
  <c r="L379" i="174"/>
  <c r="R379" i="174" s="1"/>
  <c r="J379" i="174"/>
  <c r="I379" i="174"/>
  <c r="H379" i="174"/>
  <c r="G379" i="174"/>
  <c r="F379" i="174"/>
  <c r="E379" i="174"/>
  <c r="D379" i="174"/>
  <c r="C379" i="174"/>
  <c r="K379" i="174" s="1"/>
  <c r="Q378" i="174"/>
  <c r="P378" i="174"/>
  <c r="O378" i="174"/>
  <c r="N378" i="174"/>
  <c r="M378" i="174"/>
  <c r="L378" i="174"/>
  <c r="R378" i="174" s="1"/>
  <c r="J378" i="174"/>
  <c r="I378" i="174"/>
  <c r="H378" i="174"/>
  <c r="G378" i="174"/>
  <c r="F378" i="174"/>
  <c r="C378" i="174"/>
  <c r="K378" i="174" s="1"/>
  <c r="R355" i="174"/>
  <c r="K355" i="174"/>
  <c r="R354" i="174"/>
  <c r="K354" i="174"/>
  <c r="R353" i="174"/>
  <c r="K353" i="174"/>
  <c r="R352" i="174"/>
  <c r="K352" i="174"/>
  <c r="R351" i="174"/>
  <c r="K351" i="174"/>
  <c r="R350" i="174"/>
  <c r="K350" i="174"/>
  <c r="R349" i="174"/>
  <c r="K349" i="174"/>
  <c r="R348" i="174"/>
  <c r="K348" i="174"/>
  <c r="R347" i="174"/>
  <c r="K347" i="174"/>
  <c r="Q346" i="174"/>
  <c r="P346" i="174"/>
  <c r="M346" i="174"/>
  <c r="L346" i="174"/>
  <c r="R346" i="174" s="1"/>
  <c r="J346" i="174"/>
  <c r="I346" i="174"/>
  <c r="F346" i="174"/>
  <c r="E346" i="174"/>
  <c r="D346" i="174"/>
  <c r="C346" i="174"/>
  <c r="R345" i="174"/>
  <c r="K345" i="174"/>
  <c r="R344" i="174"/>
  <c r="K344" i="174"/>
  <c r="R343" i="174"/>
  <c r="K343" i="174"/>
  <c r="Q342" i="174"/>
  <c r="P342" i="174"/>
  <c r="N342" i="174"/>
  <c r="M342" i="174"/>
  <c r="R342" i="174" s="1"/>
  <c r="L342" i="174"/>
  <c r="J342" i="174"/>
  <c r="I342" i="174"/>
  <c r="G342" i="174"/>
  <c r="F342" i="174"/>
  <c r="K342" i="174" s="1"/>
  <c r="E342" i="174"/>
  <c r="D342" i="174"/>
  <c r="C342" i="174"/>
  <c r="R341" i="174"/>
  <c r="K341" i="174"/>
  <c r="R340" i="174"/>
  <c r="K340" i="174"/>
  <c r="R339" i="174"/>
  <c r="K339" i="174"/>
  <c r="R338" i="174"/>
  <c r="K338" i="174"/>
  <c r="Q337" i="174"/>
  <c r="P337" i="174"/>
  <c r="P336" i="174" s="1"/>
  <c r="O337" i="174"/>
  <c r="N337" i="174"/>
  <c r="N336" i="174" s="1"/>
  <c r="M337" i="174"/>
  <c r="L337" i="174"/>
  <c r="L336" i="174" s="1"/>
  <c r="R336" i="174" s="1"/>
  <c r="J337" i="174"/>
  <c r="I337" i="174"/>
  <c r="H337" i="174"/>
  <c r="G337" i="174"/>
  <c r="F337" i="174"/>
  <c r="E337" i="174"/>
  <c r="D337" i="174"/>
  <c r="C337" i="174"/>
  <c r="K337" i="174" s="1"/>
  <c r="Q336" i="174"/>
  <c r="O336" i="174"/>
  <c r="M336" i="174"/>
  <c r="J336" i="174"/>
  <c r="I336" i="174"/>
  <c r="H336" i="174"/>
  <c r="G336" i="174"/>
  <c r="F336" i="174"/>
  <c r="C336" i="174"/>
  <c r="R314" i="174"/>
  <c r="K314" i="174"/>
  <c r="R313" i="174"/>
  <c r="K313" i="174"/>
  <c r="R312" i="174"/>
  <c r="K312" i="174"/>
  <c r="R311" i="174"/>
  <c r="K311" i="174"/>
  <c r="R310" i="174"/>
  <c r="K310" i="174"/>
  <c r="R309" i="174"/>
  <c r="K309" i="174"/>
  <c r="R308" i="174"/>
  <c r="K308" i="174"/>
  <c r="R307" i="174"/>
  <c r="K307" i="174"/>
  <c r="R306" i="174"/>
  <c r="K306" i="174"/>
  <c r="Q305" i="174"/>
  <c r="P305" i="174"/>
  <c r="M305" i="174"/>
  <c r="L305" i="174"/>
  <c r="R305" i="174" s="1"/>
  <c r="J305" i="174"/>
  <c r="I305" i="174"/>
  <c r="F305" i="174"/>
  <c r="E305" i="174"/>
  <c r="D305" i="174"/>
  <c r="C305" i="174"/>
  <c r="K305" i="174" s="1"/>
  <c r="R304" i="174"/>
  <c r="K304" i="174"/>
  <c r="R303" i="174"/>
  <c r="K303" i="174"/>
  <c r="R302" i="174"/>
  <c r="K302" i="174"/>
  <c r="Q301" i="174"/>
  <c r="P301" i="174"/>
  <c r="N301" i="174"/>
  <c r="M301" i="174"/>
  <c r="R301" i="174" s="1"/>
  <c r="L301" i="174"/>
  <c r="J301" i="174"/>
  <c r="I301" i="174"/>
  <c r="G301" i="174"/>
  <c r="F301" i="174"/>
  <c r="K301" i="174" s="1"/>
  <c r="E301" i="174"/>
  <c r="D301" i="174"/>
  <c r="C301" i="174"/>
  <c r="R300" i="174"/>
  <c r="K300" i="174"/>
  <c r="R299" i="174"/>
  <c r="K299" i="174"/>
  <c r="R298" i="174"/>
  <c r="K298" i="174"/>
  <c r="R297" i="174"/>
  <c r="K297" i="174"/>
  <c r="Q296" i="174"/>
  <c r="P296" i="174"/>
  <c r="O296" i="174"/>
  <c r="N296" i="174"/>
  <c r="M296" i="174"/>
  <c r="L296" i="174"/>
  <c r="R296" i="174" s="1"/>
  <c r="J296" i="174"/>
  <c r="I296" i="174"/>
  <c r="H296" i="174"/>
  <c r="G296" i="174"/>
  <c r="F296" i="174"/>
  <c r="E296" i="174"/>
  <c r="D296" i="174"/>
  <c r="C296" i="174"/>
  <c r="K296" i="174" s="1"/>
  <c r="Q295" i="174"/>
  <c r="P295" i="174"/>
  <c r="O295" i="174"/>
  <c r="N295" i="174"/>
  <c r="M295" i="174"/>
  <c r="L295" i="174"/>
  <c r="R295" i="174" s="1"/>
  <c r="J295" i="174"/>
  <c r="I295" i="174"/>
  <c r="H295" i="174"/>
  <c r="G295" i="174"/>
  <c r="F295" i="174"/>
  <c r="C295" i="174"/>
  <c r="K295" i="174" s="1"/>
  <c r="R274" i="174"/>
  <c r="K274" i="174"/>
  <c r="R273" i="174"/>
  <c r="K273" i="174"/>
  <c r="R272" i="174"/>
  <c r="K272" i="174"/>
  <c r="R271" i="174"/>
  <c r="K271" i="174"/>
  <c r="R270" i="174"/>
  <c r="K270" i="174"/>
  <c r="R269" i="174"/>
  <c r="K269" i="174"/>
  <c r="R268" i="174"/>
  <c r="K268" i="174"/>
  <c r="R267" i="174"/>
  <c r="K267" i="174"/>
  <c r="R266" i="174"/>
  <c r="K266" i="174"/>
  <c r="Q265" i="174"/>
  <c r="P265" i="174"/>
  <c r="M265" i="174"/>
  <c r="L265" i="174"/>
  <c r="R265" i="174" s="1"/>
  <c r="J265" i="174"/>
  <c r="I265" i="174"/>
  <c r="F265" i="174"/>
  <c r="E265" i="174"/>
  <c r="D265" i="174"/>
  <c r="C265" i="174"/>
  <c r="K265" i="174" s="1"/>
  <c r="R264" i="174"/>
  <c r="K264" i="174"/>
  <c r="R263" i="174"/>
  <c r="K263" i="174"/>
  <c r="R262" i="174"/>
  <c r="K262" i="174"/>
  <c r="Q261" i="174"/>
  <c r="P261" i="174"/>
  <c r="N261" i="174"/>
  <c r="M261" i="174"/>
  <c r="L261" i="174"/>
  <c r="R261" i="174" s="1"/>
  <c r="J261" i="174"/>
  <c r="I261" i="174"/>
  <c r="G261" i="174"/>
  <c r="F261" i="174"/>
  <c r="E261" i="174"/>
  <c r="D261" i="174"/>
  <c r="C261" i="174"/>
  <c r="K261" i="174" s="1"/>
  <c r="R260" i="174"/>
  <c r="K260" i="174"/>
  <c r="R259" i="174"/>
  <c r="K259" i="174"/>
  <c r="R258" i="174"/>
  <c r="K258" i="174"/>
  <c r="R257" i="174"/>
  <c r="K257" i="174"/>
  <c r="Q256" i="174"/>
  <c r="P256" i="174"/>
  <c r="O256" i="174"/>
  <c r="N256" i="174"/>
  <c r="M256" i="174"/>
  <c r="L256" i="174"/>
  <c r="R256" i="174" s="1"/>
  <c r="J256" i="174"/>
  <c r="I256" i="174"/>
  <c r="H256" i="174"/>
  <c r="G256" i="174"/>
  <c r="F256" i="174"/>
  <c r="E256" i="174"/>
  <c r="D256" i="174"/>
  <c r="C256" i="174"/>
  <c r="K256" i="174" s="1"/>
  <c r="Q255" i="174"/>
  <c r="P255" i="174"/>
  <c r="O255" i="174"/>
  <c r="N255" i="174"/>
  <c r="M255" i="174"/>
  <c r="L255" i="174"/>
  <c r="R255" i="174" s="1"/>
  <c r="J255" i="174"/>
  <c r="I255" i="174"/>
  <c r="H255" i="174"/>
  <c r="G255" i="174"/>
  <c r="F255" i="174"/>
  <c r="C255" i="174"/>
  <c r="K255" i="174" s="1"/>
  <c r="R234" i="174"/>
  <c r="K234" i="174"/>
  <c r="R233" i="174"/>
  <c r="K233" i="174"/>
  <c r="R232" i="174"/>
  <c r="K232" i="174"/>
  <c r="R231" i="174"/>
  <c r="K231" i="174"/>
  <c r="R230" i="174"/>
  <c r="K230" i="174"/>
  <c r="R229" i="174"/>
  <c r="K229" i="174"/>
  <c r="R228" i="174"/>
  <c r="K228" i="174"/>
  <c r="R227" i="174"/>
  <c r="K227" i="174"/>
  <c r="R226" i="174"/>
  <c r="K226" i="174"/>
  <c r="Q225" i="174"/>
  <c r="P225" i="174"/>
  <c r="M225" i="174"/>
  <c r="L225" i="174"/>
  <c r="R225" i="174" s="1"/>
  <c r="J225" i="174"/>
  <c r="I225" i="174"/>
  <c r="F225" i="174"/>
  <c r="E225" i="174"/>
  <c r="D225" i="174"/>
  <c r="C225" i="174"/>
  <c r="K225" i="174" s="1"/>
  <c r="R224" i="174"/>
  <c r="K224" i="174"/>
  <c r="R223" i="174"/>
  <c r="K223" i="174"/>
  <c r="R222" i="174"/>
  <c r="K222" i="174"/>
  <c r="Q221" i="174"/>
  <c r="P221" i="174"/>
  <c r="N221" i="174"/>
  <c r="M221" i="174"/>
  <c r="R221" i="174" s="1"/>
  <c r="L221" i="174"/>
  <c r="J221" i="174"/>
  <c r="I221" i="174"/>
  <c r="G221" i="174"/>
  <c r="F221" i="174"/>
  <c r="K221" i="174" s="1"/>
  <c r="E221" i="174"/>
  <c r="D221" i="174"/>
  <c r="C221" i="174"/>
  <c r="R220" i="174"/>
  <c r="K220" i="174"/>
  <c r="R219" i="174"/>
  <c r="K219" i="174"/>
  <c r="R218" i="174"/>
  <c r="K218" i="174"/>
  <c r="R217" i="174"/>
  <c r="K217" i="174"/>
  <c r="Q216" i="174"/>
  <c r="P216" i="174"/>
  <c r="O216" i="174"/>
  <c r="N216" i="174"/>
  <c r="M216" i="174"/>
  <c r="L216" i="174"/>
  <c r="R216" i="174" s="1"/>
  <c r="J216" i="174"/>
  <c r="I216" i="174"/>
  <c r="H216" i="174"/>
  <c r="G216" i="174"/>
  <c r="F216" i="174"/>
  <c r="E216" i="174"/>
  <c r="D216" i="174"/>
  <c r="C216" i="174"/>
  <c r="K216" i="174" s="1"/>
  <c r="Q215" i="174"/>
  <c r="P215" i="174"/>
  <c r="O215" i="174"/>
  <c r="N215" i="174"/>
  <c r="M215" i="174"/>
  <c r="L215" i="174"/>
  <c r="R215" i="174" s="1"/>
  <c r="J215" i="174"/>
  <c r="I215" i="174"/>
  <c r="H215" i="174"/>
  <c r="G215" i="174"/>
  <c r="F215" i="174"/>
  <c r="C215" i="174"/>
  <c r="K215" i="174" s="1"/>
  <c r="R194" i="174"/>
  <c r="K194" i="174"/>
  <c r="R193" i="174"/>
  <c r="K193" i="174"/>
  <c r="R192" i="174"/>
  <c r="K192" i="174"/>
  <c r="R191" i="174"/>
  <c r="K191" i="174"/>
  <c r="R190" i="174"/>
  <c r="K190" i="174"/>
  <c r="R189" i="174"/>
  <c r="K189" i="174"/>
  <c r="R188" i="174"/>
  <c r="K188" i="174"/>
  <c r="R187" i="174"/>
  <c r="K187" i="174"/>
  <c r="R186" i="174"/>
  <c r="K186" i="174"/>
  <c r="Q185" i="174"/>
  <c r="P185" i="174"/>
  <c r="M185" i="174"/>
  <c r="L185" i="174"/>
  <c r="R185" i="174" s="1"/>
  <c r="J185" i="174"/>
  <c r="I185" i="174"/>
  <c r="F185" i="174"/>
  <c r="E185" i="174"/>
  <c r="D185" i="174"/>
  <c r="C185" i="174"/>
  <c r="K185" i="174" s="1"/>
  <c r="R184" i="174"/>
  <c r="K184" i="174"/>
  <c r="R183" i="174"/>
  <c r="K183" i="174"/>
  <c r="R182" i="174"/>
  <c r="K182" i="174"/>
  <c r="Q181" i="174"/>
  <c r="P181" i="174"/>
  <c r="N181" i="174"/>
  <c r="M181" i="174"/>
  <c r="L181" i="174"/>
  <c r="R181" i="174" s="1"/>
  <c r="J181" i="174"/>
  <c r="I181" i="174"/>
  <c r="G181" i="174"/>
  <c r="F181" i="174"/>
  <c r="E181" i="174"/>
  <c r="D181" i="174"/>
  <c r="C181" i="174"/>
  <c r="K181" i="174" s="1"/>
  <c r="R180" i="174"/>
  <c r="K180" i="174"/>
  <c r="R179" i="174"/>
  <c r="K179" i="174"/>
  <c r="R178" i="174"/>
  <c r="K178" i="174"/>
  <c r="R177" i="174"/>
  <c r="K177" i="174"/>
  <c r="Q176" i="174"/>
  <c r="P176" i="174"/>
  <c r="O176" i="174"/>
  <c r="N176" i="174"/>
  <c r="M176" i="174"/>
  <c r="L176" i="174"/>
  <c r="R176" i="174" s="1"/>
  <c r="J176" i="174"/>
  <c r="I176" i="174"/>
  <c r="H176" i="174"/>
  <c r="G176" i="174"/>
  <c r="F176" i="174"/>
  <c r="E176" i="174"/>
  <c r="D176" i="174"/>
  <c r="C176" i="174"/>
  <c r="K176" i="174" s="1"/>
  <c r="Q175" i="174"/>
  <c r="P175" i="174"/>
  <c r="O175" i="174"/>
  <c r="N175" i="174"/>
  <c r="M175" i="174"/>
  <c r="L175" i="174"/>
  <c r="R175" i="174" s="1"/>
  <c r="J175" i="174"/>
  <c r="I175" i="174"/>
  <c r="H175" i="174"/>
  <c r="G175" i="174"/>
  <c r="F175" i="174"/>
  <c r="C175" i="174"/>
  <c r="K175" i="174" s="1"/>
  <c r="R154" i="174"/>
  <c r="K154" i="174"/>
  <c r="R153" i="174"/>
  <c r="K153" i="174"/>
  <c r="R152" i="174"/>
  <c r="K152" i="174"/>
  <c r="R151" i="174"/>
  <c r="K151" i="174"/>
  <c r="R150" i="174"/>
  <c r="K150" i="174"/>
  <c r="R149" i="174"/>
  <c r="K149" i="174"/>
  <c r="R148" i="174"/>
  <c r="K148" i="174"/>
  <c r="R147" i="174"/>
  <c r="K147" i="174"/>
  <c r="R146" i="174"/>
  <c r="K146" i="174"/>
  <c r="R145" i="174"/>
  <c r="Q145" i="174"/>
  <c r="P145" i="174"/>
  <c r="M145" i="174"/>
  <c r="L145" i="174"/>
  <c r="J145" i="174"/>
  <c r="I145" i="174"/>
  <c r="F145" i="174"/>
  <c r="E145" i="174"/>
  <c r="D145" i="174"/>
  <c r="C145" i="174"/>
  <c r="K145" i="174" s="1"/>
  <c r="R144" i="174"/>
  <c r="K144" i="174"/>
  <c r="R143" i="174"/>
  <c r="K143" i="174"/>
  <c r="R142" i="174"/>
  <c r="K142" i="174"/>
  <c r="Q141" i="174"/>
  <c r="P141" i="174"/>
  <c r="N141" i="174"/>
  <c r="M141" i="174"/>
  <c r="R141" i="174" s="1"/>
  <c r="L141" i="174"/>
  <c r="J141" i="174"/>
  <c r="I141" i="174"/>
  <c r="G141" i="174"/>
  <c r="F141" i="174"/>
  <c r="K141" i="174" s="1"/>
  <c r="E141" i="174"/>
  <c r="D141" i="174"/>
  <c r="C141" i="174"/>
  <c r="R140" i="174"/>
  <c r="K140" i="174"/>
  <c r="R139" i="174"/>
  <c r="K139" i="174"/>
  <c r="R138" i="174"/>
  <c r="K138" i="174"/>
  <c r="R137" i="174"/>
  <c r="K137" i="174"/>
  <c r="Q136" i="174"/>
  <c r="P136" i="174"/>
  <c r="O136" i="174"/>
  <c r="N136" i="174"/>
  <c r="M136" i="174"/>
  <c r="L136" i="174"/>
  <c r="R136" i="174" s="1"/>
  <c r="J136" i="174"/>
  <c r="I136" i="174"/>
  <c r="H136" i="174"/>
  <c r="G136" i="174"/>
  <c r="F136" i="174"/>
  <c r="E136" i="174"/>
  <c r="D136" i="174"/>
  <c r="C136" i="174"/>
  <c r="K136" i="174" s="1"/>
  <c r="Q135" i="174"/>
  <c r="P135" i="174"/>
  <c r="O135" i="174"/>
  <c r="N135" i="174"/>
  <c r="M135" i="174"/>
  <c r="L135" i="174"/>
  <c r="R135" i="174" s="1"/>
  <c r="J135" i="174"/>
  <c r="I135" i="174"/>
  <c r="H135" i="174"/>
  <c r="G135" i="174"/>
  <c r="F135" i="174"/>
  <c r="C135" i="174"/>
  <c r="K135" i="174" s="1"/>
  <c r="R114" i="174"/>
  <c r="K114" i="174"/>
  <c r="R113" i="174"/>
  <c r="K113" i="174"/>
  <c r="R112" i="174"/>
  <c r="K112" i="174"/>
  <c r="R111" i="174"/>
  <c r="K111" i="174"/>
  <c r="R110" i="174"/>
  <c r="K110" i="174"/>
  <c r="R109" i="174"/>
  <c r="K109" i="174"/>
  <c r="R108" i="174"/>
  <c r="K108" i="174"/>
  <c r="R107" i="174"/>
  <c r="K107" i="174"/>
  <c r="R106" i="174"/>
  <c r="K106" i="174"/>
  <c r="Q105" i="174"/>
  <c r="P105" i="174"/>
  <c r="M105" i="174"/>
  <c r="L105" i="174"/>
  <c r="R105" i="174" s="1"/>
  <c r="J105" i="174"/>
  <c r="I105" i="174"/>
  <c r="F105" i="174"/>
  <c r="E105" i="174"/>
  <c r="D105" i="174"/>
  <c r="C105" i="174"/>
  <c r="K105" i="174" s="1"/>
  <c r="R104" i="174"/>
  <c r="K104" i="174"/>
  <c r="R103" i="174"/>
  <c r="K103" i="174"/>
  <c r="R102" i="174"/>
  <c r="K102" i="174"/>
  <c r="Q101" i="174"/>
  <c r="P101" i="174"/>
  <c r="N101" i="174"/>
  <c r="M101" i="174"/>
  <c r="L101" i="174"/>
  <c r="R101" i="174" s="1"/>
  <c r="J101" i="174"/>
  <c r="I101" i="174"/>
  <c r="G101" i="174"/>
  <c r="F101" i="174"/>
  <c r="E101" i="174"/>
  <c r="E509" i="174" s="1"/>
  <c r="D101" i="174"/>
  <c r="C101" i="174"/>
  <c r="K101" i="174" s="1"/>
  <c r="R100" i="174"/>
  <c r="K100" i="174"/>
  <c r="R99" i="174"/>
  <c r="K99" i="174"/>
  <c r="R98" i="174"/>
  <c r="K98" i="174"/>
  <c r="R97" i="174"/>
  <c r="K97" i="174"/>
  <c r="Q96" i="174"/>
  <c r="P96" i="174"/>
  <c r="O96" i="174"/>
  <c r="N96" i="174"/>
  <c r="M96" i="174"/>
  <c r="L96" i="174"/>
  <c r="R96" i="174" s="1"/>
  <c r="J96" i="174"/>
  <c r="I96" i="174"/>
  <c r="H96" i="174"/>
  <c r="G96" i="174"/>
  <c r="F96" i="174"/>
  <c r="E96" i="174"/>
  <c r="D96" i="174"/>
  <c r="C96" i="174"/>
  <c r="K96" i="174" s="1"/>
  <c r="Q95" i="174"/>
  <c r="P95" i="174"/>
  <c r="O95" i="174"/>
  <c r="N95" i="174"/>
  <c r="M95" i="174"/>
  <c r="L95" i="174"/>
  <c r="R95" i="174" s="1"/>
  <c r="J95" i="174"/>
  <c r="I95" i="174"/>
  <c r="H95" i="174"/>
  <c r="G95" i="174"/>
  <c r="F95" i="174"/>
  <c r="C95" i="174"/>
  <c r="K95" i="174" s="1"/>
  <c r="T88" i="174"/>
  <c r="T128" i="174" s="1"/>
  <c r="T168" i="174" s="1"/>
  <c r="T208" i="174" s="1"/>
  <c r="T248" i="174" s="1"/>
  <c r="T288" i="174" s="1"/>
  <c r="T329" i="174" s="1"/>
  <c r="T371" i="174" s="1"/>
  <c r="T411" i="174" s="1"/>
  <c r="T455" i="174" s="1"/>
  <c r="U87" i="174"/>
  <c r="U127" i="174" s="1"/>
  <c r="U167" i="174" s="1"/>
  <c r="U207" i="174" s="1"/>
  <c r="U247" i="174" s="1"/>
  <c r="U287" i="174" s="1"/>
  <c r="U328" i="174" s="1"/>
  <c r="U370" i="174" s="1"/>
  <c r="U410" i="174" s="1"/>
  <c r="U454" i="174" s="1"/>
  <c r="R87" i="174"/>
  <c r="R127" i="174" s="1"/>
  <c r="R167" i="174" s="1"/>
  <c r="R207" i="174" s="1"/>
  <c r="R247" i="174" s="1"/>
  <c r="R287" i="174" s="1"/>
  <c r="R328" i="174" s="1"/>
  <c r="R370" i="174" s="1"/>
  <c r="R410" i="174" s="1"/>
  <c r="R454" i="174" s="1"/>
  <c r="R74" i="174"/>
  <c r="K74" i="174"/>
  <c r="R73" i="174"/>
  <c r="K73" i="174"/>
  <c r="R72" i="174"/>
  <c r="K72" i="174"/>
  <c r="R71" i="174"/>
  <c r="K71" i="174"/>
  <c r="R70" i="174"/>
  <c r="K70" i="174"/>
  <c r="R69" i="174"/>
  <c r="K69" i="174"/>
  <c r="R68" i="174"/>
  <c r="K68" i="174"/>
  <c r="R67" i="174"/>
  <c r="K67" i="174"/>
  <c r="R66" i="174"/>
  <c r="K66" i="174"/>
  <c r="P65" i="174"/>
  <c r="M65" i="174"/>
  <c r="L65" i="174"/>
  <c r="R65" i="174" s="1"/>
  <c r="J65" i="174"/>
  <c r="I65" i="174"/>
  <c r="F65" i="174"/>
  <c r="E65" i="174"/>
  <c r="D65" i="174"/>
  <c r="C65" i="174"/>
  <c r="K65" i="174" s="1"/>
  <c r="R64" i="174"/>
  <c r="K64" i="174"/>
  <c r="R63" i="174"/>
  <c r="K63" i="174"/>
  <c r="R62" i="174"/>
  <c r="K62" i="174"/>
  <c r="Q61" i="174"/>
  <c r="P61" i="174"/>
  <c r="N61" i="174"/>
  <c r="M61" i="174"/>
  <c r="R61" i="174" s="1"/>
  <c r="L61" i="174"/>
  <c r="J61" i="174"/>
  <c r="I61" i="174"/>
  <c r="G61" i="174"/>
  <c r="F61" i="174"/>
  <c r="K61" i="174" s="1"/>
  <c r="E61" i="174"/>
  <c r="D61" i="174"/>
  <c r="C61" i="174"/>
  <c r="R60" i="174"/>
  <c r="K60" i="174"/>
  <c r="R59" i="174"/>
  <c r="K59" i="174"/>
  <c r="R58" i="174"/>
  <c r="K58" i="174"/>
  <c r="R57" i="174"/>
  <c r="K57" i="174"/>
  <c r="Q56" i="174"/>
  <c r="P56" i="174"/>
  <c r="O56" i="174"/>
  <c r="N56" i="174"/>
  <c r="M56" i="174"/>
  <c r="L56" i="174"/>
  <c r="R56" i="174" s="1"/>
  <c r="J56" i="174"/>
  <c r="I56" i="174"/>
  <c r="H56" i="174"/>
  <c r="G56" i="174"/>
  <c r="F56" i="174"/>
  <c r="E56" i="174"/>
  <c r="D56" i="174"/>
  <c r="C56" i="174"/>
  <c r="K56" i="174" s="1"/>
  <c r="Q55" i="174"/>
  <c r="P55" i="174"/>
  <c r="O55" i="174"/>
  <c r="N55" i="174"/>
  <c r="M55" i="174"/>
  <c r="L55" i="174"/>
  <c r="R55" i="174" s="1"/>
  <c r="J55" i="174"/>
  <c r="I55" i="174"/>
  <c r="H55" i="174"/>
  <c r="G55" i="174"/>
  <c r="F55" i="174"/>
  <c r="C55" i="174"/>
  <c r="K55" i="174" s="1"/>
  <c r="U48" i="174"/>
  <c r="U88" i="174" s="1"/>
  <c r="T48" i="174"/>
  <c r="R48" i="174"/>
  <c r="R88" i="174" s="1"/>
  <c r="U47" i="174"/>
  <c r="U495" i="174" s="1"/>
  <c r="T47" i="174"/>
  <c r="T87" i="174" s="1"/>
  <c r="R47" i="174"/>
  <c r="R495" i="174" s="1"/>
  <c r="R34" i="174"/>
  <c r="K34" i="174"/>
  <c r="K522" i="174" s="1"/>
  <c r="R33" i="174"/>
  <c r="K33" i="174"/>
  <c r="K521" i="174" s="1"/>
  <c r="R32" i="174"/>
  <c r="K32" i="174"/>
  <c r="K520" i="174" s="1"/>
  <c r="R31" i="174"/>
  <c r="K31" i="174"/>
  <c r="K519" i="174" s="1"/>
  <c r="R30" i="174"/>
  <c r="K30" i="174"/>
  <c r="K518" i="174" s="1"/>
  <c r="R29" i="174"/>
  <c r="K29" i="174"/>
  <c r="K517" i="174" s="1"/>
  <c r="R28" i="174"/>
  <c r="K28" i="174"/>
  <c r="K516" i="174" s="1"/>
  <c r="R27" i="174"/>
  <c r="K27" i="174"/>
  <c r="K515" i="174" s="1"/>
  <c r="R26" i="174"/>
  <c r="K26" i="174"/>
  <c r="K514" i="174" s="1"/>
  <c r="Q25" i="174"/>
  <c r="Q513" i="174" s="1"/>
  <c r="P25" i="174"/>
  <c r="M25" i="174"/>
  <c r="M513" i="174" s="1"/>
  <c r="L25" i="174"/>
  <c r="J25" i="174"/>
  <c r="I25" i="174"/>
  <c r="I513" i="174" s="1"/>
  <c r="F25" i="174"/>
  <c r="E25" i="174"/>
  <c r="D25" i="174"/>
  <c r="C25" i="174"/>
  <c r="C513" i="174" s="1"/>
  <c r="R24" i="174"/>
  <c r="K24" i="174"/>
  <c r="K512" i="174" s="1"/>
  <c r="R23" i="174"/>
  <c r="K23" i="174"/>
  <c r="K511" i="174" s="1"/>
  <c r="R22" i="174"/>
  <c r="K22" i="174"/>
  <c r="K510" i="174" s="1"/>
  <c r="Q21" i="174"/>
  <c r="Q509" i="174" s="1"/>
  <c r="P21" i="174"/>
  <c r="N21" i="174"/>
  <c r="N509" i="174" s="1"/>
  <c r="M21" i="174"/>
  <c r="L21" i="174"/>
  <c r="L509" i="174" s="1"/>
  <c r="J21" i="174"/>
  <c r="J509" i="174" s="1"/>
  <c r="I21" i="174"/>
  <c r="G21" i="174"/>
  <c r="G509" i="174" s="1"/>
  <c r="F21" i="174"/>
  <c r="C21" i="174"/>
  <c r="C509" i="174" s="1"/>
  <c r="R20" i="174"/>
  <c r="K20" i="174"/>
  <c r="K508" i="174" s="1"/>
  <c r="R19" i="174"/>
  <c r="K19" i="174"/>
  <c r="K507" i="174" s="1"/>
  <c r="R18" i="174"/>
  <c r="K18" i="174"/>
  <c r="K506" i="174" s="1"/>
  <c r="R17" i="174"/>
  <c r="K17" i="174"/>
  <c r="K505" i="174" s="1"/>
  <c r="Q16" i="174"/>
  <c r="Q504" i="174" s="1"/>
  <c r="P16" i="174"/>
  <c r="O16" i="174"/>
  <c r="O504" i="174" s="1"/>
  <c r="N16" i="174"/>
  <c r="M16" i="174"/>
  <c r="M504" i="174" s="1"/>
  <c r="L16" i="174"/>
  <c r="J16" i="174"/>
  <c r="I16" i="174"/>
  <c r="I504" i="174" s="1"/>
  <c r="H16" i="174"/>
  <c r="G16" i="174"/>
  <c r="G504" i="174" s="1"/>
  <c r="F16" i="174"/>
  <c r="E16" i="174"/>
  <c r="D16" i="174"/>
  <c r="C16" i="174"/>
  <c r="C504" i="174" s="1"/>
  <c r="Q15" i="174"/>
  <c r="Q503" i="174" s="1"/>
  <c r="P15" i="174"/>
  <c r="O15" i="174"/>
  <c r="O503" i="174" s="1"/>
  <c r="N15" i="174"/>
  <c r="M15" i="174"/>
  <c r="M503" i="174" s="1"/>
  <c r="L15" i="174"/>
  <c r="J15" i="174"/>
  <c r="I15" i="174"/>
  <c r="I503" i="174" s="1"/>
  <c r="H15" i="174"/>
  <c r="G15" i="174"/>
  <c r="G503" i="174" s="1"/>
  <c r="F15" i="174"/>
  <c r="C15" i="174"/>
  <c r="Q8" i="174"/>
  <c r="Q329" i="174" s="1"/>
  <c r="Q7" i="174"/>
  <c r="Q328" i="174" s="1"/>
  <c r="Q207" i="174" s="1"/>
  <c r="Q127" i="174" s="1"/>
  <c r="Q370" i="174" s="1"/>
  <c r="Q247" i="174" s="1"/>
  <c r="Q287" i="174" s="1"/>
  <c r="Q167" i="174" s="1"/>
  <c r="Q454" i="174" s="1"/>
  <c r="Q410" i="174" s="1"/>
  <c r="Q47" i="174" s="1"/>
  <c r="T495" i="174" l="1"/>
  <c r="T127" i="174"/>
  <c r="T167" i="174" s="1"/>
  <c r="T207" i="174" s="1"/>
  <c r="T247" i="174" s="1"/>
  <c r="T287" i="174" s="1"/>
  <c r="T328" i="174" s="1"/>
  <c r="T370" i="174" s="1"/>
  <c r="T410" i="174" s="1"/>
  <c r="T454" i="174" s="1"/>
  <c r="R496" i="174"/>
  <c r="R128" i="174"/>
  <c r="R168" i="174" s="1"/>
  <c r="R208" i="174" s="1"/>
  <c r="R248" i="174" s="1"/>
  <c r="R288" i="174" s="1"/>
  <c r="R329" i="174" s="1"/>
  <c r="R371" i="174" s="1"/>
  <c r="R411" i="174" s="1"/>
  <c r="R455" i="174" s="1"/>
  <c r="U496" i="174"/>
  <c r="U128" i="174"/>
  <c r="U168" i="174" s="1"/>
  <c r="U208" i="174" s="1"/>
  <c r="U248" i="174" s="1"/>
  <c r="U288" i="174" s="1"/>
  <c r="U329" i="174" s="1"/>
  <c r="U371" i="174" s="1"/>
  <c r="U411" i="174" s="1"/>
  <c r="U455" i="174" s="1"/>
  <c r="C503" i="174"/>
  <c r="K15" i="174"/>
  <c r="K16" i="174"/>
  <c r="K504" i="174" s="1"/>
  <c r="K25" i="174"/>
  <c r="E504" i="174"/>
  <c r="E513" i="174"/>
  <c r="R337" i="174"/>
  <c r="F503" i="174"/>
  <c r="H503" i="174"/>
  <c r="J503" i="174"/>
  <c r="N503" i="174"/>
  <c r="P503" i="174"/>
  <c r="R15" i="174"/>
  <c r="F504" i="174"/>
  <c r="H504" i="174"/>
  <c r="J504" i="174"/>
  <c r="L504" i="174"/>
  <c r="N504" i="174"/>
  <c r="P504" i="174"/>
  <c r="R16" i="174"/>
  <c r="R504" i="174" s="1"/>
  <c r="R505" i="174"/>
  <c r="R506" i="174"/>
  <c r="R507" i="174"/>
  <c r="R508" i="174"/>
  <c r="F509" i="174"/>
  <c r="I509" i="174"/>
  <c r="K21" i="174"/>
  <c r="K509" i="174" s="1"/>
  <c r="M509" i="174"/>
  <c r="P509" i="174"/>
  <c r="R21" i="174"/>
  <c r="R509" i="174" s="1"/>
  <c r="R510" i="174"/>
  <c r="R511" i="174"/>
  <c r="R512" i="174"/>
  <c r="F513" i="174"/>
  <c r="J513" i="174"/>
  <c r="L513" i="174"/>
  <c r="P513" i="174"/>
  <c r="R25" i="174"/>
  <c r="R513" i="174" s="1"/>
  <c r="R514" i="174"/>
  <c r="R515" i="174"/>
  <c r="R516" i="174"/>
  <c r="R517" i="174"/>
  <c r="R518" i="174"/>
  <c r="R519" i="174"/>
  <c r="R520" i="174"/>
  <c r="R521" i="174"/>
  <c r="R522" i="174"/>
  <c r="D504" i="174"/>
  <c r="D509" i="174"/>
  <c r="D513" i="174"/>
  <c r="K336" i="174"/>
  <c r="K346" i="174"/>
  <c r="C418" i="174"/>
  <c r="K418" i="174" s="1"/>
  <c r="L418" i="174"/>
  <c r="R418" i="174" s="1"/>
  <c r="M522" i="122"/>
  <c r="M521" i="122"/>
  <c r="M520" i="122"/>
  <c r="M519" i="122"/>
  <c r="M518" i="122"/>
  <c r="M517" i="122"/>
  <c r="M516" i="122"/>
  <c r="M515" i="122"/>
  <c r="M514" i="122"/>
  <c r="M512" i="122"/>
  <c r="M511" i="122"/>
  <c r="M510" i="122"/>
  <c r="M508" i="122"/>
  <c r="M507" i="122"/>
  <c r="M506" i="122"/>
  <c r="M505" i="122"/>
  <c r="M472" i="122"/>
  <c r="M468" i="122"/>
  <c r="M463" i="122"/>
  <c r="M462" i="122" s="1"/>
  <c r="M388" i="122"/>
  <c r="M384" i="122"/>
  <c r="M379" i="122"/>
  <c r="M378" i="122" s="1"/>
  <c r="M346" i="122"/>
  <c r="M342" i="122"/>
  <c r="M337" i="122"/>
  <c r="M336" i="122" s="1"/>
  <c r="M305" i="122"/>
  <c r="M301" i="122"/>
  <c r="M296" i="122"/>
  <c r="M295" i="122" s="1"/>
  <c r="M265" i="122"/>
  <c r="M261" i="122"/>
  <c r="M256" i="122"/>
  <c r="M255" i="122" s="1"/>
  <c r="M225" i="122"/>
  <c r="M221" i="122"/>
  <c r="M216" i="122"/>
  <c r="M215" i="122" s="1"/>
  <c r="M185" i="122"/>
  <c r="M181" i="122"/>
  <c r="M176" i="122"/>
  <c r="M175" i="122" s="1"/>
  <c r="M145" i="122"/>
  <c r="M141" i="122"/>
  <c r="M136" i="122"/>
  <c r="M135" i="122" s="1"/>
  <c r="M105" i="122"/>
  <c r="M101" i="122"/>
  <c r="M96" i="122"/>
  <c r="M95" i="122" s="1"/>
  <c r="M65" i="122"/>
  <c r="M61" i="122"/>
  <c r="M56" i="122"/>
  <c r="M55" i="122" s="1"/>
  <c r="M25" i="122"/>
  <c r="M513" i="122" s="1"/>
  <c r="M21" i="122"/>
  <c r="M509" i="122" s="1"/>
  <c r="M16" i="122"/>
  <c r="M15" i="122" s="1"/>
  <c r="M503" i="122" s="1"/>
  <c r="M522" i="120"/>
  <c r="M521" i="120"/>
  <c r="M520" i="120"/>
  <c r="M519" i="120"/>
  <c r="M518" i="120"/>
  <c r="M517" i="120"/>
  <c r="M516" i="120"/>
  <c r="M515" i="120"/>
  <c r="M514" i="120"/>
  <c r="M512" i="120"/>
  <c r="M511" i="120"/>
  <c r="M510" i="120"/>
  <c r="M508" i="120"/>
  <c r="M507" i="120"/>
  <c r="M506" i="120"/>
  <c r="M505" i="120"/>
  <c r="M472" i="120"/>
  <c r="M468" i="120"/>
  <c r="M463" i="120"/>
  <c r="M462" i="120" s="1"/>
  <c r="M424" i="120"/>
  <c r="M419" i="120"/>
  <c r="M418" i="120"/>
  <c r="M388" i="120"/>
  <c r="M384" i="120"/>
  <c r="M379" i="120"/>
  <c r="M378" i="120"/>
  <c r="M346" i="120"/>
  <c r="M342" i="120"/>
  <c r="M337" i="120"/>
  <c r="M336" i="120"/>
  <c r="M305" i="120"/>
  <c r="M301" i="120"/>
  <c r="M296" i="120"/>
  <c r="M295" i="120"/>
  <c r="M265" i="120"/>
  <c r="M261" i="120"/>
  <c r="M256" i="120"/>
  <c r="M255" i="120"/>
  <c r="M225" i="120"/>
  <c r="M221" i="120"/>
  <c r="M216" i="120"/>
  <c r="M215" i="120"/>
  <c r="M185" i="120"/>
  <c r="M181" i="120"/>
  <c r="M176" i="120"/>
  <c r="M175" i="120"/>
  <c r="M145" i="120"/>
  <c r="M141" i="120"/>
  <c r="M136" i="120"/>
  <c r="M135" i="120"/>
  <c r="M105" i="120"/>
  <c r="M101" i="120"/>
  <c r="M96" i="120"/>
  <c r="M95" i="120"/>
  <c r="M65" i="120"/>
  <c r="M61" i="120"/>
  <c r="M56" i="120"/>
  <c r="M55" i="120"/>
  <c r="M25" i="120"/>
  <c r="M513" i="120" s="1"/>
  <c r="M21" i="120"/>
  <c r="M509" i="120" s="1"/>
  <c r="M16" i="120"/>
  <c r="M504" i="120" s="1"/>
  <c r="M15" i="120"/>
  <c r="M503" i="120" s="1"/>
  <c r="M522" i="66"/>
  <c r="M521" i="66"/>
  <c r="M520" i="66"/>
  <c r="M519" i="66"/>
  <c r="M518" i="66"/>
  <c r="M517" i="66"/>
  <c r="M516" i="66"/>
  <c r="M515" i="66"/>
  <c r="M514" i="66"/>
  <c r="M512" i="66"/>
  <c r="M511" i="66"/>
  <c r="M510" i="66"/>
  <c r="M508" i="66"/>
  <c r="M507" i="66"/>
  <c r="M506" i="66"/>
  <c r="M505" i="66"/>
  <c r="M472" i="66"/>
  <c r="M468" i="66"/>
  <c r="M463" i="66"/>
  <c r="M462" i="66"/>
  <c r="M428" i="66"/>
  <c r="M424" i="66"/>
  <c r="M419" i="66"/>
  <c r="M418" i="66"/>
  <c r="M388" i="66"/>
  <c r="M384" i="66"/>
  <c r="M379" i="66"/>
  <c r="M378" i="66" s="1"/>
  <c r="M346" i="66"/>
  <c r="M342" i="66"/>
  <c r="M337" i="66"/>
  <c r="M336" i="66"/>
  <c r="M305" i="66"/>
  <c r="M301" i="66"/>
  <c r="M296" i="66"/>
  <c r="M295" i="66"/>
  <c r="M265" i="66"/>
  <c r="M261" i="66"/>
  <c r="M256" i="66"/>
  <c r="M255" i="66" s="1"/>
  <c r="M225" i="66"/>
  <c r="M221" i="66"/>
  <c r="M216" i="66"/>
  <c r="M215" i="66"/>
  <c r="M185" i="66"/>
  <c r="M181" i="66"/>
  <c r="M176" i="66"/>
  <c r="M175" i="66" s="1"/>
  <c r="M145" i="66"/>
  <c r="M141" i="66"/>
  <c r="M136" i="66"/>
  <c r="M135" i="66"/>
  <c r="M105" i="66"/>
  <c r="M101" i="66"/>
  <c r="M96" i="66"/>
  <c r="M95" i="66" s="1"/>
  <c r="M61" i="66"/>
  <c r="M56" i="66"/>
  <c r="M55" i="66"/>
  <c r="M25" i="66"/>
  <c r="M513" i="66" s="1"/>
  <c r="M21" i="66"/>
  <c r="M509" i="66" s="1"/>
  <c r="M16" i="66"/>
  <c r="M504" i="66" s="1"/>
  <c r="M8" i="66"/>
  <c r="M329" i="66" s="1"/>
  <c r="M7" i="66"/>
  <c r="M328" i="66" s="1"/>
  <c r="M207" i="66" s="1"/>
  <c r="M127" i="66" s="1"/>
  <c r="M370" i="66" s="1"/>
  <c r="M247" i="66" s="1"/>
  <c r="M287" i="66" s="1"/>
  <c r="M167" i="66" s="1"/>
  <c r="M454" i="66" s="1"/>
  <c r="M410" i="66" s="1"/>
  <c r="M47" i="66" s="1"/>
  <c r="M522" i="161"/>
  <c r="M521" i="161"/>
  <c r="M520" i="161"/>
  <c r="M519" i="161"/>
  <c r="M518" i="161"/>
  <c r="M517" i="161"/>
  <c r="M516" i="161"/>
  <c r="M515" i="161"/>
  <c r="M514" i="161"/>
  <c r="M512" i="161"/>
  <c r="M511" i="161"/>
  <c r="M510" i="161"/>
  <c r="M508" i="161"/>
  <c r="M507" i="161"/>
  <c r="M506" i="161"/>
  <c r="M505" i="161"/>
  <c r="M472" i="161"/>
  <c r="M468" i="161"/>
  <c r="M463" i="161"/>
  <c r="M462" i="161" s="1"/>
  <c r="M428" i="161"/>
  <c r="M424" i="161"/>
  <c r="M419" i="161"/>
  <c r="M418" i="161"/>
  <c r="M388" i="161"/>
  <c r="M384" i="161"/>
  <c r="M379" i="161"/>
  <c r="M378" i="161"/>
  <c r="M346" i="161"/>
  <c r="M342" i="161"/>
  <c r="M337" i="161"/>
  <c r="M336" i="161"/>
  <c r="M305" i="161"/>
  <c r="M301" i="161"/>
  <c r="M296" i="161"/>
  <c r="M295" i="161"/>
  <c r="M265" i="161"/>
  <c r="M261" i="161"/>
  <c r="M256" i="161"/>
  <c r="M255" i="161"/>
  <c r="M225" i="161"/>
  <c r="M221" i="161"/>
  <c r="M216" i="161"/>
  <c r="M215" i="161"/>
  <c r="M185" i="161"/>
  <c r="M181" i="161"/>
  <c r="M176" i="161"/>
  <c r="M175" i="161"/>
  <c r="M145" i="161"/>
  <c r="M141" i="161"/>
  <c r="M136" i="161"/>
  <c r="M135" i="161"/>
  <c r="M105" i="161"/>
  <c r="M101" i="161"/>
  <c r="M96" i="161"/>
  <c r="M95" i="161"/>
  <c r="M65" i="161"/>
  <c r="M61" i="161"/>
  <c r="M56" i="161"/>
  <c r="M55" i="161"/>
  <c r="M25" i="161"/>
  <c r="M513" i="161" s="1"/>
  <c r="M21" i="161"/>
  <c r="M509" i="161" s="1"/>
  <c r="M16" i="161"/>
  <c r="M504" i="161" s="1"/>
  <c r="M15" i="161"/>
  <c r="M503" i="161" s="1"/>
  <c r="M522" i="64"/>
  <c r="M521" i="64"/>
  <c r="M520" i="64"/>
  <c r="M519" i="64"/>
  <c r="M518" i="64"/>
  <c r="M517" i="64"/>
  <c r="M516" i="64"/>
  <c r="M515" i="64"/>
  <c r="M514" i="64"/>
  <c r="M512" i="64"/>
  <c r="M511" i="64"/>
  <c r="M510" i="64"/>
  <c r="M508" i="64"/>
  <c r="M507" i="64"/>
  <c r="M506" i="64"/>
  <c r="M505" i="64"/>
  <c r="M472" i="64"/>
  <c r="M468" i="64"/>
  <c r="M463" i="64"/>
  <c r="M462" i="64" s="1"/>
  <c r="M428" i="64"/>
  <c r="M424" i="64"/>
  <c r="M419" i="64"/>
  <c r="M418" i="64" s="1"/>
  <c r="M388" i="64"/>
  <c r="M384" i="64"/>
  <c r="M379" i="64"/>
  <c r="M378" i="64"/>
  <c r="M346" i="64"/>
  <c r="M342" i="64"/>
  <c r="M337" i="64"/>
  <c r="M336" i="64"/>
  <c r="M305" i="64"/>
  <c r="M301" i="64"/>
  <c r="M296" i="64"/>
  <c r="M295" i="64"/>
  <c r="M265" i="64"/>
  <c r="M261" i="64"/>
  <c r="M256" i="64"/>
  <c r="M255" i="64"/>
  <c r="M225" i="64"/>
  <c r="M221" i="64"/>
  <c r="M216" i="64"/>
  <c r="M215" i="64"/>
  <c r="M185" i="64"/>
  <c r="M181" i="64"/>
  <c r="M176" i="64"/>
  <c r="M175" i="64"/>
  <c r="M145" i="64"/>
  <c r="M141" i="64"/>
  <c r="M136" i="64"/>
  <c r="M135" i="64"/>
  <c r="M105" i="64"/>
  <c r="M101" i="64"/>
  <c r="M96" i="64"/>
  <c r="M95" i="64"/>
  <c r="M65" i="64"/>
  <c r="M61" i="64"/>
  <c r="M56" i="64"/>
  <c r="M55" i="64"/>
  <c r="M25" i="64"/>
  <c r="M513" i="64" s="1"/>
  <c r="M21" i="64"/>
  <c r="M509" i="64" s="1"/>
  <c r="M16" i="64"/>
  <c r="M504" i="64" s="1"/>
  <c r="M15" i="64"/>
  <c r="M503" i="64" s="1"/>
  <c r="L503" i="174" l="1"/>
  <c r="R503" i="174"/>
  <c r="K513" i="174"/>
  <c r="K503" i="174"/>
  <c r="M504" i="122"/>
  <c r="M15" i="66"/>
  <c r="M503" i="66" s="1"/>
  <c r="Q522" i="173"/>
  <c r="P522" i="173"/>
  <c r="M522" i="173"/>
  <c r="L522" i="173"/>
  <c r="J522" i="173"/>
  <c r="I522" i="173"/>
  <c r="F522" i="173"/>
  <c r="E522" i="173"/>
  <c r="D522" i="173"/>
  <c r="C522" i="173"/>
  <c r="S521" i="173"/>
  <c r="Q521" i="173"/>
  <c r="P521" i="173"/>
  <c r="M521" i="173"/>
  <c r="L521" i="173"/>
  <c r="J521" i="173"/>
  <c r="I521" i="173"/>
  <c r="F521" i="173"/>
  <c r="E521" i="173"/>
  <c r="D521" i="173"/>
  <c r="C521" i="173"/>
  <c r="S520" i="173"/>
  <c r="Q520" i="173"/>
  <c r="P520" i="173"/>
  <c r="M520" i="173"/>
  <c r="L520" i="173"/>
  <c r="J520" i="173"/>
  <c r="I520" i="173"/>
  <c r="F520" i="173"/>
  <c r="E520" i="173"/>
  <c r="D520" i="173"/>
  <c r="C520" i="173"/>
  <c r="S519" i="173"/>
  <c r="Q519" i="173"/>
  <c r="P519" i="173"/>
  <c r="M519" i="173"/>
  <c r="L519" i="173"/>
  <c r="J519" i="173"/>
  <c r="I519" i="173"/>
  <c r="F519" i="173"/>
  <c r="E519" i="173"/>
  <c r="D519" i="173"/>
  <c r="C519" i="173"/>
  <c r="S518" i="173"/>
  <c r="Q518" i="173"/>
  <c r="P518" i="173"/>
  <c r="M518" i="173"/>
  <c r="L518" i="173"/>
  <c r="J518" i="173"/>
  <c r="I518" i="173"/>
  <c r="F518" i="173"/>
  <c r="E518" i="173"/>
  <c r="D518" i="173"/>
  <c r="C518" i="173"/>
  <c r="S517" i="173"/>
  <c r="Q517" i="173"/>
  <c r="P517" i="173"/>
  <c r="M517" i="173"/>
  <c r="L517" i="173"/>
  <c r="J517" i="173"/>
  <c r="I517" i="173"/>
  <c r="F517" i="173"/>
  <c r="E517" i="173"/>
  <c r="D517" i="173"/>
  <c r="C517" i="173"/>
  <c r="Q516" i="173"/>
  <c r="P516" i="173"/>
  <c r="M516" i="173"/>
  <c r="L516" i="173"/>
  <c r="J516" i="173"/>
  <c r="I516" i="173"/>
  <c r="F516" i="173"/>
  <c r="E516" i="173"/>
  <c r="D516" i="173"/>
  <c r="C516" i="173"/>
  <c r="Q515" i="173"/>
  <c r="P515" i="173"/>
  <c r="M515" i="173"/>
  <c r="L515" i="173"/>
  <c r="J515" i="173"/>
  <c r="I515" i="173"/>
  <c r="F515" i="173"/>
  <c r="E515" i="173"/>
  <c r="D515" i="173"/>
  <c r="C515" i="173"/>
  <c r="Q514" i="173"/>
  <c r="P514" i="173"/>
  <c r="M514" i="173"/>
  <c r="L514" i="173"/>
  <c r="J514" i="173"/>
  <c r="I514" i="173"/>
  <c r="F514" i="173"/>
  <c r="E514" i="173"/>
  <c r="D514" i="173"/>
  <c r="C514" i="173"/>
  <c r="Q512" i="173"/>
  <c r="P512" i="173"/>
  <c r="M512" i="173"/>
  <c r="L512" i="173"/>
  <c r="J512" i="173"/>
  <c r="I512" i="173"/>
  <c r="F512" i="173"/>
  <c r="E512" i="173"/>
  <c r="D512" i="173"/>
  <c r="C512" i="173"/>
  <c r="Q511" i="173"/>
  <c r="P511" i="173"/>
  <c r="N511" i="173"/>
  <c r="M511" i="173"/>
  <c r="L511" i="173"/>
  <c r="J511" i="173"/>
  <c r="I511" i="173"/>
  <c r="G511" i="173"/>
  <c r="F511" i="173"/>
  <c r="E511" i="173"/>
  <c r="D511" i="173"/>
  <c r="C511" i="173"/>
  <c r="Q510" i="173"/>
  <c r="P510" i="173"/>
  <c r="N510" i="173"/>
  <c r="M510" i="173"/>
  <c r="L510" i="173"/>
  <c r="J510" i="173"/>
  <c r="I510" i="173"/>
  <c r="G510" i="173"/>
  <c r="F510" i="173"/>
  <c r="E510" i="173"/>
  <c r="D510" i="173"/>
  <c r="C510" i="173"/>
  <c r="Q508" i="173"/>
  <c r="P508" i="173"/>
  <c r="O508" i="173"/>
  <c r="N508" i="173"/>
  <c r="M508" i="173"/>
  <c r="L508" i="173"/>
  <c r="J508" i="173"/>
  <c r="I508" i="173"/>
  <c r="H508" i="173"/>
  <c r="G508" i="173"/>
  <c r="F508" i="173"/>
  <c r="E508" i="173"/>
  <c r="D508" i="173"/>
  <c r="C508" i="173"/>
  <c r="Q507" i="173"/>
  <c r="P507" i="173"/>
  <c r="O507" i="173"/>
  <c r="N507" i="173"/>
  <c r="M507" i="173"/>
  <c r="L507" i="173"/>
  <c r="J507" i="173"/>
  <c r="I507" i="173"/>
  <c r="H507" i="173"/>
  <c r="G507" i="173"/>
  <c r="F507" i="173"/>
  <c r="E507" i="173"/>
  <c r="D507" i="173"/>
  <c r="C507" i="173"/>
  <c r="Q506" i="173"/>
  <c r="P506" i="173"/>
  <c r="O506" i="173"/>
  <c r="N506" i="173"/>
  <c r="M506" i="173"/>
  <c r="L506" i="173"/>
  <c r="J506" i="173"/>
  <c r="I506" i="173"/>
  <c r="H506" i="173"/>
  <c r="G506" i="173"/>
  <c r="F506" i="173"/>
  <c r="E506" i="173"/>
  <c r="D506" i="173"/>
  <c r="C506" i="173"/>
  <c r="Q505" i="173"/>
  <c r="P505" i="173"/>
  <c r="O505" i="173"/>
  <c r="N505" i="173"/>
  <c r="M505" i="173"/>
  <c r="L505" i="173"/>
  <c r="J505" i="173"/>
  <c r="I505" i="173"/>
  <c r="H505" i="173"/>
  <c r="G505" i="173"/>
  <c r="F505" i="173"/>
  <c r="E505" i="173"/>
  <c r="D505" i="173"/>
  <c r="C505" i="173"/>
  <c r="E503" i="173"/>
  <c r="D503" i="173"/>
  <c r="R481" i="173"/>
  <c r="K481" i="173"/>
  <c r="R480" i="173"/>
  <c r="K480" i="173"/>
  <c r="R479" i="173"/>
  <c r="K479" i="173"/>
  <c r="R478" i="173"/>
  <c r="K478" i="173"/>
  <c r="R477" i="173"/>
  <c r="K477" i="173"/>
  <c r="R476" i="173"/>
  <c r="K476" i="173"/>
  <c r="R475" i="173"/>
  <c r="K475" i="173"/>
  <c r="R474" i="173"/>
  <c r="K474" i="173"/>
  <c r="R473" i="173"/>
  <c r="K473" i="173"/>
  <c r="Q472" i="173"/>
  <c r="P472" i="173"/>
  <c r="M472" i="173"/>
  <c r="L472" i="173"/>
  <c r="R472" i="173" s="1"/>
  <c r="J472" i="173"/>
  <c r="I472" i="173"/>
  <c r="F472" i="173"/>
  <c r="E472" i="173"/>
  <c r="D472" i="173"/>
  <c r="C472" i="173"/>
  <c r="K472" i="173" s="1"/>
  <c r="R471" i="173"/>
  <c r="K471" i="173"/>
  <c r="R470" i="173"/>
  <c r="K470" i="173"/>
  <c r="R469" i="173"/>
  <c r="K469" i="173"/>
  <c r="Q468" i="173"/>
  <c r="P468" i="173"/>
  <c r="N468" i="173"/>
  <c r="M468" i="173"/>
  <c r="R468" i="173" s="1"/>
  <c r="L468" i="173"/>
  <c r="J468" i="173"/>
  <c r="I468" i="173"/>
  <c r="G468" i="173"/>
  <c r="F468" i="173"/>
  <c r="K468" i="173" s="1"/>
  <c r="E468" i="173"/>
  <c r="D468" i="173"/>
  <c r="C468" i="173"/>
  <c r="R467" i="173"/>
  <c r="K467" i="173"/>
  <c r="R466" i="173"/>
  <c r="K466" i="173"/>
  <c r="R465" i="173"/>
  <c r="K465" i="173"/>
  <c r="R464" i="173"/>
  <c r="K464" i="173"/>
  <c r="Q463" i="173"/>
  <c r="P463" i="173"/>
  <c r="O463" i="173"/>
  <c r="N463" i="173"/>
  <c r="M463" i="173"/>
  <c r="L463" i="173"/>
  <c r="R463" i="173" s="1"/>
  <c r="J463" i="173"/>
  <c r="I463" i="173"/>
  <c r="H463" i="173"/>
  <c r="G463" i="173"/>
  <c r="F463" i="173"/>
  <c r="E463" i="173"/>
  <c r="D463" i="173"/>
  <c r="C463" i="173"/>
  <c r="K463" i="173" s="1"/>
  <c r="Q462" i="173"/>
  <c r="P462" i="173"/>
  <c r="O462" i="173"/>
  <c r="N462" i="173"/>
  <c r="M462" i="173"/>
  <c r="L462" i="173"/>
  <c r="R462" i="173" s="1"/>
  <c r="J462" i="173"/>
  <c r="I462" i="173"/>
  <c r="H462" i="173"/>
  <c r="G462" i="173"/>
  <c r="F462" i="173"/>
  <c r="C462" i="173"/>
  <c r="K462" i="173" s="1"/>
  <c r="R437" i="173"/>
  <c r="K437" i="173"/>
  <c r="R436" i="173"/>
  <c r="K436" i="173"/>
  <c r="R435" i="173"/>
  <c r="K435" i="173"/>
  <c r="R434" i="173"/>
  <c r="K434" i="173"/>
  <c r="R433" i="173"/>
  <c r="K433" i="173"/>
  <c r="R432" i="173"/>
  <c r="K432" i="173"/>
  <c r="R431" i="173"/>
  <c r="K431" i="173"/>
  <c r="R430" i="173"/>
  <c r="K430" i="173"/>
  <c r="R429" i="173"/>
  <c r="K429" i="173"/>
  <c r="Q428" i="173"/>
  <c r="P428" i="173"/>
  <c r="M428" i="173"/>
  <c r="L428" i="173"/>
  <c r="R428" i="173" s="1"/>
  <c r="F428" i="173"/>
  <c r="E428" i="173"/>
  <c r="K428" i="173" s="1"/>
  <c r="D428" i="173"/>
  <c r="C428" i="173"/>
  <c r="R427" i="173"/>
  <c r="K427" i="173"/>
  <c r="R426" i="173"/>
  <c r="K426" i="173"/>
  <c r="R425" i="173"/>
  <c r="K425" i="173"/>
  <c r="Q424" i="173"/>
  <c r="P424" i="173"/>
  <c r="N424" i="173"/>
  <c r="M424" i="173"/>
  <c r="L424" i="173"/>
  <c r="R424" i="173" s="1"/>
  <c r="I424" i="173"/>
  <c r="G424" i="173"/>
  <c r="F424" i="173"/>
  <c r="E424" i="173"/>
  <c r="D424" i="173"/>
  <c r="C424" i="173"/>
  <c r="K424" i="173" s="1"/>
  <c r="R423" i="173"/>
  <c r="K423" i="173"/>
  <c r="R422" i="173"/>
  <c r="K422" i="173"/>
  <c r="R421" i="173"/>
  <c r="K421" i="173"/>
  <c r="R420" i="173"/>
  <c r="K420" i="173"/>
  <c r="Q419" i="173"/>
  <c r="P419" i="173"/>
  <c r="P418" i="173" s="1"/>
  <c r="O419" i="173"/>
  <c r="N419" i="173"/>
  <c r="N418" i="173" s="1"/>
  <c r="M419" i="173"/>
  <c r="L419" i="173"/>
  <c r="R419" i="173" s="1"/>
  <c r="I419" i="173"/>
  <c r="I418" i="173" s="1"/>
  <c r="H419" i="173"/>
  <c r="G419" i="173"/>
  <c r="G418" i="173" s="1"/>
  <c r="F419" i="173"/>
  <c r="C419" i="173"/>
  <c r="K419" i="173" s="1"/>
  <c r="Q418" i="173"/>
  <c r="O418" i="173"/>
  <c r="M418" i="173"/>
  <c r="H418" i="173"/>
  <c r="F418" i="173"/>
  <c r="R397" i="173"/>
  <c r="K397" i="173"/>
  <c r="R396" i="173"/>
  <c r="K396" i="173"/>
  <c r="R395" i="173"/>
  <c r="K395" i="173"/>
  <c r="R394" i="173"/>
  <c r="K394" i="173"/>
  <c r="R393" i="173"/>
  <c r="K393" i="173"/>
  <c r="R392" i="173"/>
  <c r="K392" i="173"/>
  <c r="R391" i="173"/>
  <c r="K391" i="173"/>
  <c r="R390" i="173"/>
  <c r="K390" i="173"/>
  <c r="R389" i="173"/>
  <c r="K389" i="173"/>
  <c r="Q388" i="173"/>
  <c r="P388" i="173"/>
  <c r="M388" i="173"/>
  <c r="L388" i="173"/>
  <c r="R388" i="173" s="1"/>
  <c r="J388" i="173"/>
  <c r="I388" i="173"/>
  <c r="F388" i="173"/>
  <c r="E388" i="173"/>
  <c r="D388" i="173"/>
  <c r="C388" i="173"/>
  <c r="K388" i="173" s="1"/>
  <c r="R387" i="173"/>
  <c r="K387" i="173"/>
  <c r="R386" i="173"/>
  <c r="K386" i="173"/>
  <c r="R385" i="173"/>
  <c r="K385" i="173"/>
  <c r="Q384" i="173"/>
  <c r="P384" i="173"/>
  <c r="N384" i="173"/>
  <c r="M384" i="173"/>
  <c r="L384" i="173"/>
  <c r="R384" i="173" s="1"/>
  <c r="J384" i="173"/>
  <c r="I384" i="173"/>
  <c r="G384" i="173"/>
  <c r="F384" i="173"/>
  <c r="E384" i="173"/>
  <c r="D384" i="173"/>
  <c r="C384" i="173"/>
  <c r="K384" i="173" s="1"/>
  <c r="R383" i="173"/>
  <c r="K383" i="173"/>
  <c r="R382" i="173"/>
  <c r="K382" i="173"/>
  <c r="R381" i="173"/>
  <c r="K381" i="173"/>
  <c r="R380" i="173"/>
  <c r="K380" i="173"/>
  <c r="Q379" i="173"/>
  <c r="P379" i="173"/>
  <c r="O379" i="173"/>
  <c r="N379" i="173"/>
  <c r="M379" i="173"/>
  <c r="L379" i="173"/>
  <c r="R379" i="173" s="1"/>
  <c r="J379" i="173"/>
  <c r="I379" i="173"/>
  <c r="H379" i="173"/>
  <c r="G379" i="173"/>
  <c r="F379" i="173"/>
  <c r="E379" i="173"/>
  <c r="D379" i="173"/>
  <c r="C379" i="173"/>
  <c r="K379" i="173" s="1"/>
  <c r="Q378" i="173"/>
  <c r="P378" i="173"/>
  <c r="O378" i="173"/>
  <c r="N378" i="173"/>
  <c r="M378" i="173"/>
  <c r="L378" i="173"/>
  <c r="R378" i="173" s="1"/>
  <c r="J378" i="173"/>
  <c r="I378" i="173"/>
  <c r="H378" i="173"/>
  <c r="G378" i="173"/>
  <c r="F378" i="173"/>
  <c r="C378" i="173"/>
  <c r="K378" i="173" s="1"/>
  <c r="R355" i="173"/>
  <c r="K355" i="173"/>
  <c r="R354" i="173"/>
  <c r="K354" i="173"/>
  <c r="R353" i="173"/>
  <c r="K353" i="173"/>
  <c r="R352" i="173"/>
  <c r="K352" i="173"/>
  <c r="R351" i="173"/>
  <c r="K351" i="173"/>
  <c r="R350" i="173"/>
  <c r="K350" i="173"/>
  <c r="R349" i="173"/>
  <c r="K349" i="173"/>
  <c r="R348" i="173"/>
  <c r="K348" i="173"/>
  <c r="R347" i="173"/>
  <c r="K347" i="173"/>
  <c r="Q346" i="173"/>
  <c r="P346" i="173"/>
  <c r="M346" i="173"/>
  <c r="L346" i="173"/>
  <c r="R346" i="173" s="1"/>
  <c r="J346" i="173"/>
  <c r="I346" i="173"/>
  <c r="F346" i="173"/>
  <c r="E346" i="173"/>
  <c r="D346" i="173"/>
  <c r="C346" i="173"/>
  <c r="R345" i="173"/>
  <c r="K345" i="173"/>
  <c r="R344" i="173"/>
  <c r="K344" i="173"/>
  <c r="R343" i="173"/>
  <c r="K343" i="173"/>
  <c r="Q342" i="173"/>
  <c r="P342" i="173"/>
  <c r="N342" i="173"/>
  <c r="M342" i="173"/>
  <c r="R342" i="173" s="1"/>
  <c r="L342" i="173"/>
  <c r="J342" i="173"/>
  <c r="I342" i="173"/>
  <c r="G342" i="173"/>
  <c r="F342" i="173"/>
  <c r="K342" i="173" s="1"/>
  <c r="E342" i="173"/>
  <c r="D342" i="173"/>
  <c r="C342" i="173"/>
  <c r="R341" i="173"/>
  <c r="K341" i="173"/>
  <c r="R340" i="173"/>
  <c r="K340" i="173"/>
  <c r="R339" i="173"/>
  <c r="K339" i="173"/>
  <c r="R338" i="173"/>
  <c r="K338" i="173"/>
  <c r="Q337" i="173"/>
  <c r="P337" i="173"/>
  <c r="P336" i="173" s="1"/>
  <c r="O337" i="173"/>
  <c r="N337" i="173"/>
  <c r="N336" i="173" s="1"/>
  <c r="M337" i="173"/>
  <c r="L337" i="173"/>
  <c r="L336" i="173" s="1"/>
  <c r="R336" i="173" s="1"/>
  <c r="J337" i="173"/>
  <c r="I337" i="173"/>
  <c r="H337" i="173"/>
  <c r="G337" i="173"/>
  <c r="F337" i="173"/>
  <c r="E337" i="173"/>
  <c r="D337" i="173"/>
  <c r="C337" i="173"/>
  <c r="K337" i="173" s="1"/>
  <c r="Q336" i="173"/>
  <c r="O336" i="173"/>
  <c r="M336" i="173"/>
  <c r="J336" i="173"/>
  <c r="I336" i="173"/>
  <c r="H336" i="173"/>
  <c r="G336" i="173"/>
  <c r="F336" i="173"/>
  <c r="C336" i="173"/>
  <c r="R314" i="173"/>
  <c r="K314" i="173"/>
  <c r="R313" i="173"/>
  <c r="K313" i="173"/>
  <c r="R312" i="173"/>
  <c r="K312" i="173"/>
  <c r="R311" i="173"/>
  <c r="K311" i="173"/>
  <c r="R310" i="173"/>
  <c r="K310" i="173"/>
  <c r="R309" i="173"/>
  <c r="K309" i="173"/>
  <c r="R308" i="173"/>
  <c r="K308" i="173"/>
  <c r="R307" i="173"/>
  <c r="K307" i="173"/>
  <c r="R306" i="173"/>
  <c r="K306" i="173"/>
  <c r="Q305" i="173"/>
  <c r="P305" i="173"/>
  <c r="M305" i="173"/>
  <c r="L305" i="173"/>
  <c r="R305" i="173" s="1"/>
  <c r="J305" i="173"/>
  <c r="I305" i="173"/>
  <c r="F305" i="173"/>
  <c r="E305" i="173"/>
  <c r="D305" i="173"/>
  <c r="C305" i="173"/>
  <c r="K305" i="173" s="1"/>
  <c r="R304" i="173"/>
  <c r="K304" i="173"/>
  <c r="R303" i="173"/>
  <c r="K303" i="173"/>
  <c r="R302" i="173"/>
  <c r="K302" i="173"/>
  <c r="Q301" i="173"/>
  <c r="P301" i="173"/>
  <c r="N301" i="173"/>
  <c r="M301" i="173"/>
  <c r="R301" i="173" s="1"/>
  <c r="L301" i="173"/>
  <c r="J301" i="173"/>
  <c r="I301" i="173"/>
  <c r="G301" i="173"/>
  <c r="F301" i="173"/>
  <c r="K301" i="173" s="1"/>
  <c r="E301" i="173"/>
  <c r="D301" i="173"/>
  <c r="C301" i="173"/>
  <c r="R300" i="173"/>
  <c r="K300" i="173"/>
  <c r="R299" i="173"/>
  <c r="K299" i="173"/>
  <c r="R298" i="173"/>
  <c r="K298" i="173"/>
  <c r="R297" i="173"/>
  <c r="K297" i="173"/>
  <c r="Q296" i="173"/>
  <c r="P296" i="173"/>
  <c r="O296" i="173"/>
  <c r="N296" i="173"/>
  <c r="M296" i="173"/>
  <c r="L296" i="173"/>
  <c r="R296" i="173" s="1"/>
  <c r="J296" i="173"/>
  <c r="I296" i="173"/>
  <c r="H296" i="173"/>
  <c r="G296" i="173"/>
  <c r="F296" i="173"/>
  <c r="E296" i="173"/>
  <c r="D296" i="173"/>
  <c r="C296" i="173"/>
  <c r="K296" i="173" s="1"/>
  <c r="Q295" i="173"/>
  <c r="P295" i="173"/>
  <c r="O295" i="173"/>
  <c r="N295" i="173"/>
  <c r="M295" i="173"/>
  <c r="L295" i="173"/>
  <c r="R295" i="173" s="1"/>
  <c r="J295" i="173"/>
  <c r="I295" i="173"/>
  <c r="H295" i="173"/>
  <c r="G295" i="173"/>
  <c r="F295" i="173"/>
  <c r="C295" i="173"/>
  <c r="K295" i="173" s="1"/>
  <c r="R274" i="173"/>
  <c r="K274" i="173"/>
  <c r="R273" i="173"/>
  <c r="K273" i="173"/>
  <c r="R272" i="173"/>
  <c r="K272" i="173"/>
  <c r="R271" i="173"/>
  <c r="K271" i="173"/>
  <c r="R270" i="173"/>
  <c r="K270" i="173"/>
  <c r="R269" i="173"/>
  <c r="K269" i="173"/>
  <c r="R268" i="173"/>
  <c r="K268" i="173"/>
  <c r="R267" i="173"/>
  <c r="K267" i="173"/>
  <c r="R266" i="173"/>
  <c r="K266" i="173"/>
  <c r="Q265" i="173"/>
  <c r="P265" i="173"/>
  <c r="M265" i="173"/>
  <c r="L265" i="173"/>
  <c r="R265" i="173" s="1"/>
  <c r="J265" i="173"/>
  <c r="I265" i="173"/>
  <c r="F265" i="173"/>
  <c r="E265" i="173"/>
  <c r="D265" i="173"/>
  <c r="C265" i="173"/>
  <c r="K265" i="173" s="1"/>
  <c r="R264" i="173"/>
  <c r="K264" i="173"/>
  <c r="R263" i="173"/>
  <c r="K263" i="173"/>
  <c r="R262" i="173"/>
  <c r="K262" i="173"/>
  <c r="Q261" i="173"/>
  <c r="P261" i="173"/>
  <c r="N261" i="173"/>
  <c r="M261" i="173"/>
  <c r="L261" i="173"/>
  <c r="R261" i="173" s="1"/>
  <c r="J261" i="173"/>
  <c r="I261" i="173"/>
  <c r="G261" i="173"/>
  <c r="F261" i="173"/>
  <c r="E261" i="173"/>
  <c r="D261" i="173"/>
  <c r="C261" i="173"/>
  <c r="K261" i="173" s="1"/>
  <c r="R260" i="173"/>
  <c r="K260" i="173"/>
  <c r="R259" i="173"/>
  <c r="K259" i="173"/>
  <c r="R258" i="173"/>
  <c r="K258" i="173"/>
  <c r="R257" i="173"/>
  <c r="K257" i="173"/>
  <c r="Q256" i="173"/>
  <c r="P256" i="173"/>
  <c r="O256" i="173"/>
  <c r="N256" i="173"/>
  <c r="M256" i="173"/>
  <c r="L256" i="173"/>
  <c r="R256" i="173" s="1"/>
  <c r="J256" i="173"/>
  <c r="I256" i="173"/>
  <c r="H256" i="173"/>
  <c r="G256" i="173"/>
  <c r="F256" i="173"/>
  <c r="E256" i="173"/>
  <c r="D256" i="173"/>
  <c r="C256" i="173"/>
  <c r="K256" i="173" s="1"/>
  <c r="Q255" i="173"/>
  <c r="P255" i="173"/>
  <c r="O255" i="173"/>
  <c r="N255" i="173"/>
  <c r="M255" i="173"/>
  <c r="L255" i="173"/>
  <c r="R255" i="173" s="1"/>
  <c r="J255" i="173"/>
  <c r="I255" i="173"/>
  <c r="H255" i="173"/>
  <c r="G255" i="173"/>
  <c r="F255" i="173"/>
  <c r="C255" i="173"/>
  <c r="K255" i="173" s="1"/>
  <c r="R234" i="173"/>
  <c r="K234" i="173"/>
  <c r="R233" i="173"/>
  <c r="K233" i="173"/>
  <c r="R232" i="173"/>
  <c r="K232" i="173"/>
  <c r="R231" i="173"/>
  <c r="K231" i="173"/>
  <c r="R230" i="173"/>
  <c r="K230" i="173"/>
  <c r="R229" i="173"/>
  <c r="K229" i="173"/>
  <c r="R228" i="173"/>
  <c r="K228" i="173"/>
  <c r="R227" i="173"/>
  <c r="K227" i="173"/>
  <c r="R226" i="173"/>
  <c r="K226" i="173"/>
  <c r="Q225" i="173"/>
  <c r="P225" i="173"/>
  <c r="M225" i="173"/>
  <c r="L225" i="173"/>
  <c r="R225" i="173" s="1"/>
  <c r="J225" i="173"/>
  <c r="I225" i="173"/>
  <c r="F225" i="173"/>
  <c r="E225" i="173"/>
  <c r="D225" i="173"/>
  <c r="C225" i="173"/>
  <c r="K225" i="173" s="1"/>
  <c r="R224" i="173"/>
  <c r="K224" i="173"/>
  <c r="R223" i="173"/>
  <c r="K223" i="173"/>
  <c r="R222" i="173"/>
  <c r="K222" i="173"/>
  <c r="Q221" i="173"/>
  <c r="P221" i="173"/>
  <c r="N221" i="173"/>
  <c r="M221" i="173"/>
  <c r="R221" i="173" s="1"/>
  <c r="L221" i="173"/>
  <c r="J221" i="173"/>
  <c r="I221" i="173"/>
  <c r="G221" i="173"/>
  <c r="F221" i="173"/>
  <c r="K221" i="173" s="1"/>
  <c r="E221" i="173"/>
  <c r="D221" i="173"/>
  <c r="C221" i="173"/>
  <c r="R220" i="173"/>
  <c r="K220" i="173"/>
  <c r="R219" i="173"/>
  <c r="K219" i="173"/>
  <c r="R218" i="173"/>
  <c r="K218" i="173"/>
  <c r="R217" i="173"/>
  <c r="K217" i="173"/>
  <c r="Q216" i="173"/>
  <c r="P216" i="173"/>
  <c r="O216" i="173"/>
  <c r="N216" i="173"/>
  <c r="M216" i="173"/>
  <c r="L216" i="173"/>
  <c r="R216" i="173" s="1"/>
  <c r="J216" i="173"/>
  <c r="I216" i="173"/>
  <c r="H216" i="173"/>
  <c r="G216" i="173"/>
  <c r="F216" i="173"/>
  <c r="E216" i="173"/>
  <c r="D216" i="173"/>
  <c r="C216" i="173"/>
  <c r="K216" i="173" s="1"/>
  <c r="Q215" i="173"/>
  <c r="P215" i="173"/>
  <c r="O215" i="173"/>
  <c r="N215" i="173"/>
  <c r="M215" i="173"/>
  <c r="L215" i="173"/>
  <c r="R215" i="173" s="1"/>
  <c r="J215" i="173"/>
  <c r="I215" i="173"/>
  <c r="H215" i="173"/>
  <c r="G215" i="173"/>
  <c r="F215" i="173"/>
  <c r="C215" i="173"/>
  <c r="K215" i="173" s="1"/>
  <c r="R194" i="173"/>
  <c r="K194" i="173"/>
  <c r="R193" i="173"/>
  <c r="K193" i="173"/>
  <c r="R192" i="173"/>
  <c r="K192" i="173"/>
  <c r="R191" i="173"/>
  <c r="K191" i="173"/>
  <c r="R190" i="173"/>
  <c r="K190" i="173"/>
  <c r="R189" i="173"/>
  <c r="K189" i="173"/>
  <c r="R188" i="173"/>
  <c r="K188" i="173"/>
  <c r="R187" i="173"/>
  <c r="K187" i="173"/>
  <c r="R186" i="173"/>
  <c r="K186" i="173"/>
  <c r="Q185" i="173"/>
  <c r="P185" i="173"/>
  <c r="M185" i="173"/>
  <c r="L185" i="173"/>
  <c r="R185" i="173" s="1"/>
  <c r="J185" i="173"/>
  <c r="I185" i="173"/>
  <c r="F185" i="173"/>
  <c r="E185" i="173"/>
  <c r="D185" i="173"/>
  <c r="C185" i="173"/>
  <c r="K185" i="173" s="1"/>
  <c r="R184" i="173"/>
  <c r="K184" i="173"/>
  <c r="R183" i="173"/>
  <c r="K183" i="173"/>
  <c r="R182" i="173"/>
  <c r="K182" i="173"/>
  <c r="Q181" i="173"/>
  <c r="P181" i="173"/>
  <c r="N181" i="173"/>
  <c r="M181" i="173"/>
  <c r="L181" i="173"/>
  <c r="R181" i="173" s="1"/>
  <c r="J181" i="173"/>
  <c r="I181" i="173"/>
  <c r="G181" i="173"/>
  <c r="F181" i="173"/>
  <c r="E181" i="173"/>
  <c r="D181" i="173"/>
  <c r="C181" i="173"/>
  <c r="K181" i="173" s="1"/>
  <c r="R180" i="173"/>
  <c r="K180" i="173"/>
  <c r="R179" i="173"/>
  <c r="K179" i="173"/>
  <c r="R178" i="173"/>
  <c r="K178" i="173"/>
  <c r="R177" i="173"/>
  <c r="K177" i="173"/>
  <c r="Q176" i="173"/>
  <c r="P176" i="173"/>
  <c r="O176" i="173"/>
  <c r="N176" i="173"/>
  <c r="M176" i="173"/>
  <c r="L176" i="173"/>
  <c r="R176" i="173" s="1"/>
  <c r="J176" i="173"/>
  <c r="I176" i="173"/>
  <c r="H176" i="173"/>
  <c r="G176" i="173"/>
  <c r="F176" i="173"/>
  <c r="E176" i="173"/>
  <c r="D176" i="173"/>
  <c r="C176" i="173"/>
  <c r="K176" i="173" s="1"/>
  <c r="Q175" i="173"/>
  <c r="P175" i="173"/>
  <c r="O175" i="173"/>
  <c r="N175" i="173"/>
  <c r="M175" i="173"/>
  <c r="L175" i="173"/>
  <c r="R175" i="173" s="1"/>
  <c r="J175" i="173"/>
  <c r="I175" i="173"/>
  <c r="H175" i="173"/>
  <c r="G175" i="173"/>
  <c r="F175" i="173"/>
  <c r="C175" i="173"/>
  <c r="K175" i="173" s="1"/>
  <c r="R154" i="173"/>
  <c r="K154" i="173"/>
  <c r="R153" i="173"/>
  <c r="K153" i="173"/>
  <c r="R152" i="173"/>
  <c r="K152" i="173"/>
  <c r="R151" i="173"/>
  <c r="K151" i="173"/>
  <c r="R150" i="173"/>
  <c r="K150" i="173"/>
  <c r="R149" i="173"/>
  <c r="K149" i="173"/>
  <c r="R148" i="173"/>
  <c r="K148" i="173"/>
  <c r="R147" i="173"/>
  <c r="K147" i="173"/>
  <c r="R146" i="173"/>
  <c r="K146" i="173"/>
  <c r="R145" i="173"/>
  <c r="Q145" i="173"/>
  <c r="P145" i="173"/>
  <c r="M145" i="173"/>
  <c r="L145" i="173"/>
  <c r="J145" i="173"/>
  <c r="I145" i="173"/>
  <c r="F145" i="173"/>
  <c r="E145" i="173"/>
  <c r="D145" i="173"/>
  <c r="C145" i="173"/>
  <c r="K145" i="173" s="1"/>
  <c r="R144" i="173"/>
  <c r="K144" i="173"/>
  <c r="R143" i="173"/>
  <c r="K143" i="173"/>
  <c r="R142" i="173"/>
  <c r="K142" i="173"/>
  <c r="Q141" i="173"/>
  <c r="P141" i="173"/>
  <c r="N141" i="173"/>
  <c r="M141" i="173"/>
  <c r="R141" i="173" s="1"/>
  <c r="L141" i="173"/>
  <c r="J141" i="173"/>
  <c r="I141" i="173"/>
  <c r="G141" i="173"/>
  <c r="F141" i="173"/>
  <c r="K141" i="173" s="1"/>
  <c r="E141" i="173"/>
  <c r="D141" i="173"/>
  <c r="C141" i="173"/>
  <c r="R140" i="173"/>
  <c r="K140" i="173"/>
  <c r="R139" i="173"/>
  <c r="K139" i="173"/>
  <c r="R138" i="173"/>
  <c r="K138" i="173"/>
  <c r="R137" i="173"/>
  <c r="K137" i="173"/>
  <c r="Q136" i="173"/>
  <c r="P136" i="173"/>
  <c r="O136" i="173"/>
  <c r="N136" i="173"/>
  <c r="M136" i="173"/>
  <c r="L136" i="173"/>
  <c r="R136" i="173" s="1"/>
  <c r="J136" i="173"/>
  <c r="I136" i="173"/>
  <c r="H136" i="173"/>
  <c r="G136" i="173"/>
  <c r="F136" i="173"/>
  <c r="E136" i="173"/>
  <c r="D136" i="173"/>
  <c r="C136" i="173"/>
  <c r="K136" i="173" s="1"/>
  <c r="Q135" i="173"/>
  <c r="P135" i="173"/>
  <c r="O135" i="173"/>
  <c r="N135" i="173"/>
  <c r="M135" i="173"/>
  <c r="L135" i="173"/>
  <c r="R135" i="173" s="1"/>
  <c r="J135" i="173"/>
  <c r="I135" i="173"/>
  <c r="H135" i="173"/>
  <c r="G135" i="173"/>
  <c r="F135" i="173"/>
  <c r="C135" i="173"/>
  <c r="K135" i="173" s="1"/>
  <c r="R114" i="173"/>
  <c r="K114" i="173"/>
  <c r="R113" i="173"/>
  <c r="K113" i="173"/>
  <c r="R112" i="173"/>
  <c r="K112" i="173"/>
  <c r="R111" i="173"/>
  <c r="K111" i="173"/>
  <c r="R110" i="173"/>
  <c r="K110" i="173"/>
  <c r="R109" i="173"/>
  <c r="K109" i="173"/>
  <c r="R108" i="173"/>
  <c r="K108" i="173"/>
  <c r="R107" i="173"/>
  <c r="K107" i="173"/>
  <c r="R106" i="173"/>
  <c r="K106" i="173"/>
  <c r="Q105" i="173"/>
  <c r="P105" i="173"/>
  <c r="M105" i="173"/>
  <c r="L105" i="173"/>
  <c r="R105" i="173" s="1"/>
  <c r="J105" i="173"/>
  <c r="I105" i="173"/>
  <c r="F105" i="173"/>
  <c r="E105" i="173"/>
  <c r="D105" i="173"/>
  <c r="C105" i="173"/>
  <c r="K105" i="173" s="1"/>
  <c r="R104" i="173"/>
  <c r="K104" i="173"/>
  <c r="R103" i="173"/>
  <c r="K103" i="173"/>
  <c r="R102" i="173"/>
  <c r="K102" i="173"/>
  <c r="Q101" i="173"/>
  <c r="P101" i="173"/>
  <c r="N101" i="173"/>
  <c r="M101" i="173"/>
  <c r="L101" i="173"/>
  <c r="R101" i="173" s="1"/>
  <c r="J101" i="173"/>
  <c r="I101" i="173"/>
  <c r="G101" i="173"/>
  <c r="F101" i="173"/>
  <c r="E101" i="173"/>
  <c r="D101" i="173"/>
  <c r="C101" i="173"/>
  <c r="K101" i="173" s="1"/>
  <c r="R100" i="173"/>
  <c r="K100" i="173"/>
  <c r="R99" i="173"/>
  <c r="K99" i="173"/>
  <c r="R98" i="173"/>
  <c r="K98" i="173"/>
  <c r="R97" i="173"/>
  <c r="K97" i="173"/>
  <c r="Q96" i="173"/>
  <c r="P96" i="173"/>
  <c r="O96" i="173"/>
  <c r="N96" i="173"/>
  <c r="M96" i="173"/>
  <c r="L96" i="173"/>
  <c r="R96" i="173" s="1"/>
  <c r="J96" i="173"/>
  <c r="I96" i="173"/>
  <c r="H96" i="173"/>
  <c r="G96" i="173"/>
  <c r="F96" i="173"/>
  <c r="E96" i="173"/>
  <c r="D96" i="173"/>
  <c r="C96" i="173"/>
  <c r="K96" i="173" s="1"/>
  <c r="Q95" i="173"/>
  <c r="P95" i="173"/>
  <c r="O95" i="173"/>
  <c r="N95" i="173"/>
  <c r="M95" i="173"/>
  <c r="L95" i="173"/>
  <c r="R95" i="173" s="1"/>
  <c r="J95" i="173"/>
  <c r="I95" i="173"/>
  <c r="H95" i="173"/>
  <c r="G95" i="173"/>
  <c r="F95" i="173"/>
  <c r="C95" i="173"/>
  <c r="K95" i="173" s="1"/>
  <c r="T88" i="173"/>
  <c r="T128" i="173" s="1"/>
  <c r="T168" i="173" s="1"/>
  <c r="T208" i="173" s="1"/>
  <c r="T248" i="173" s="1"/>
  <c r="T288" i="173" s="1"/>
  <c r="T329" i="173" s="1"/>
  <c r="T371" i="173" s="1"/>
  <c r="T411" i="173" s="1"/>
  <c r="T455" i="173" s="1"/>
  <c r="U87" i="173"/>
  <c r="U127" i="173" s="1"/>
  <c r="U167" i="173" s="1"/>
  <c r="U207" i="173" s="1"/>
  <c r="U247" i="173" s="1"/>
  <c r="U287" i="173" s="1"/>
  <c r="U328" i="173" s="1"/>
  <c r="U370" i="173" s="1"/>
  <c r="U410" i="173" s="1"/>
  <c r="U454" i="173" s="1"/>
  <c r="R74" i="173"/>
  <c r="K74" i="173"/>
  <c r="R73" i="173"/>
  <c r="K73" i="173"/>
  <c r="R72" i="173"/>
  <c r="K72" i="173"/>
  <c r="R71" i="173"/>
  <c r="K71" i="173"/>
  <c r="R70" i="173"/>
  <c r="K70" i="173"/>
  <c r="R69" i="173"/>
  <c r="K69" i="173"/>
  <c r="R68" i="173"/>
  <c r="K68" i="173"/>
  <c r="R67" i="173"/>
  <c r="K67" i="173"/>
  <c r="R66" i="173"/>
  <c r="K66" i="173"/>
  <c r="P65" i="173"/>
  <c r="M65" i="173"/>
  <c r="L65" i="173"/>
  <c r="R65" i="173" s="1"/>
  <c r="J65" i="173"/>
  <c r="I65" i="173"/>
  <c r="F65" i="173"/>
  <c r="E65" i="173"/>
  <c r="D65" i="173"/>
  <c r="C65" i="173"/>
  <c r="K65" i="173" s="1"/>
  <c r="R64" i="173"/>
  <c r="K64" i="173"/>
  <c r="R63" i="173"/>
  <c r="K63" i="173"/>
  <c r="R62" i="173"/>
  <c r="K62" i="173"/>
  <c r="Q61" i="173"/>
  <c r="P61" i="173"/>
  <c r="N61" i="173"/>
  <c r="M61" i="173"/>
  <c r="R61" i="173" s="1"/>
  <c r="L61" i="173"/>
  <c r="J61" i="173"/>
  <c r="I61" i="173"/>
  <c r="G61" i="173"/>
  <c r="F61" i="173"/>
  <c r="K61" i="173" s="1"/>
  <c r="E61" i="173"/>
  <c r="D61" i="173"/>
  <c r="C61" i="173"/>
  <c r="R60" i="173"/>
  <c r="K60" i="173"/>
  <c r="R59" i="173"/>
  <c r="K59" i="173"/>
  <c r="R58" i="173"/>
  <c r="K58" i="173"/>
  <c r="R57" i="173"/>
  <c r="K57" i="173"/>
  <c r="Q56" i="173"/>
  <c r="P56" i="173"/>
  <c r="O56" i="173"/>
  <c r="N56" i="173"/>
  <c r="M56" i="173"/>
  <c r="L56" i="173"/>
  <c r="R56" i="173" s="1"/>
  <c r="J56" i="173"/>
  <c r="I56" i="173"/>
  <c r="H56" i="173"/>
  <c r="G56" i="173"/>
  <c r="F56" i="173"/>
  <c r="E56" i="173"/>
  <c r="D56" i="173"/>
  <c r="C56" i="173"/>
  <c r="K56" i="173" s="1"/>
  <c r="Q55" i="173"/>
  <c r="P55" i="173"/>
  <c r="O55" i="173"/>
  <c r="N55" i="173"/>
  <c r="M55" i="173"/>
  <c r="L55" i="173"/>
  <c r="R55" i="173" s="1"/>
  <c r="J55" i="173"/>
  <c r="I55" i="173"/>
  <c r="H55" i="173"/>
  <c r="G55" i="173"/>
  <c r="F55" i="173"/>
  <c r="C55" i="173"/>
  <c r="K55" i="173" s="1"/>
  <c r="U48" i="173"/>
  <c r="U88" i="173" s="1"/>
  <c r="T48" i="173"/>
  <c r="R48" i="173"/>
  <c r="R88" i="173" s="1"/>
  <c r="U47" i="173"/>
  <c r="U495" i="173" s="1"/>
  <c r="T47" i="173"/>
  <c r="T87" i="173" s="1"/>
  <c r="R47" i="173"/>
  <c r="R495" i="173" s="1"/>
  <c r="R34" i="173"/>
  <c r="R522" i="173" s="1"/>
  <c r="K34" i="173"/>
  <c r="K522" i="173" s="1"/>
  <c r="R33" i="173"/>
  <c r="R521" i="173" s="1"/>
  <c r="K33" i="173"/>
  <c r="K521" i="173" s="1"/>
  <c r="R32" i="173"/>
  <c r="R520" i="173" s="1"/>
  <c r="K32" i="173"/>
  <c r="K520" i="173" s="1"/>
  <c r="R31" i="173"/>
  <c r="R519" i="173" s="1"/>
  <c r="K31" i="173"/>
  <c r="K519" i="173" s="1"/>
  <c r="R30" i="173"/>
  <c r="R518" i="173" s="1"/>
  <c r="K30" i="173"/>
  <c r="K518" i="173" s="1"/>
  <c r="R29" i="173"/>
  <c r="R517" i="173" s="1"/>
  <c r="K29" i="173"/>
  <c r="K517" i="173" s="1"/>
  <c r="R28" i="173"/>
  <c r="R516" i="173" s="1"/>
  <c r="K28" i="173"/>
  <c r="K516" i="173" s="1"/>
  <c r="R27" i="173"/>
  <c r="R515" i="173" s="1"/>
  <c r="K27" i="173"/>
  <c r="K515" i="173" s="1"/>
  <c r="R26" i="173"/>
  <c r="R514" i="173" s="1"/>
  <c r="K26" i="173"/>
  <c r="K514" i="173" s="1"/>
  <c r="Q25" i="173"/>
  <c r="Q513" i="173" s="1"/>
  <c r="P25" i="173"/>
  <c r="P513" i="173" s="1"/>
  <c r="M25" i="173"/>
  <c r="M513" i="173" s="1"/>
  <c r="L25" i="173"/>
  <c r="L513" i="173" s="1"/>
  <c r="J25" i="173"/>
  <c r="J513" i="173" s="1"/>
  <c r="I25" i="173"/>
  <c r="I513" i="173" s="1"/>
  <c r="F25" i="173"/>
  <c r="F513" i="173" s="1"/>
  <c r="E25" i="173"/>
  <c r="D25" i="173"/>
  <c r="C25" i="173"/>
  <c r="C513" i="173" s="1"/>
  <c r="R24" i="173"/>
  <c r="R512" i="173" s="1"/>
  <c r="K24" i="173"/>
  <c r="K512" i="173" s="1"/>
  <c r="R23" i="173"/>
  <c r="R511" i="173" s="1"/>
  <c r="K23" i="173"/>
  <c r="K511" i="173" s="1"/>
  <c r="R22" i="173"/>
  <c r="R510" i="173" s="1"/>
  <c r="K22" i="173"/>
  <c r="K510" i="173" s="1"/>
  <c r="Q21" i="173"/>
  <c r="Q509" i="173" s="1"/>
  <c r="P21" i="173"/>
  <c r="P509" i="173" s="1"/>
  <c r="N21" i="173"/>
  <c r="N509" i="173" s="1"/>
  <c r="M21" i="173"/>
  <c r="M509" i="173" s="1"/>
  <c r="L21" i="173"/>
  <c r="L509" i="173" s="1"/>
  <c r="J21" i="173"/>
  <c r="J509" i="173" s="1"/>
  <c r="I21" i="173"/>
  <c r="I509" i="173" s="1"/>
  <c r="G21" i="173"/>
  <c r="G509" i="173" s="1"/>
  <c r="F21" i="173"/>
  <c r="F509" i="173" s="1"/>
  <c r="C21" i="173"/>
  <c r="C509" i="173" s="1"/>
  <c r="R20" i="173"/>
  <c r="R508" i="173" s="1"/>
  <c r="K20" i="173"/>
  <c r="K508" i="173" s="1"/>
  <c r="R19" i="173"/>
  <c r="R507" i="173" s="1"/>
  <c r="K19" i="173"/>
  <c r="K507" i="173" s="1"/>
  <c r="R18" i="173"/>
  <c r="R506" i="173" s="1"/>
  <c r="K18" i="173"/>
  <c r="K506" i="173" s="1"/>
  <c r="R17" i="173"/>
  <c r="R505" i="173" s="1"/>
  <c r="K17" i="173"/>
  <c r="K505" i="173" s="1"/>
  <c r="Q16" i="173"/>
  <c r="Q504" i="173" s="1"/>
  <c r="P16" i="173"/>
  <c r="P504" i="173" s="1"/>
  <c r="O16" i="173"/>
  <c r="O504" i="173" s="1"/>
  <c r="N16" i="173"/>
  <c r="N504" i="173" s="1"/>
  <c r="M16" i="173"/>
  <c r="M504" i="173" s="1"/>
  <c r="L16" i="173"/>
  <c r="L504" i="173" s="1"/>
  <c r="J16" i="173"/>
  <c r="J504" i="173" s="1"/>
  <c r="I16" i="173"/>
  <c r="I504" i="173" s="1"/>
  <c r="H16" i="173"/>
  <c r="H504" i="173" s="1"/>
  <c r="G16" i="173"/>
  <c r="G504" i="173" s="1"/>
  <c r="F16" i="173"/>
  <c r="F504" i="173" s="1"/>
  <c r="E16" i="173"/>
  <c r="D16" i="173"/>
  <c r="C16" i="173"/>
  <c r="C504" i="173" s="1"/>
  <c r="Q15" i="173"/>
  <c r="Q503" i="173" s="1"/>
  <c r="P15" i="173"/>
  <c r="O15" i="173"/>
  <c r="O503" i="173" s="1"/>
  <c r="N15" i="173"/>
  <c r="M15" i="173"/>
  <c r="M503" i="173" s="1"/>
  <c r="L15" i="173"/>
  <c r="J15" i="173"/>
  <c r="J503" i="173" s="1"/>
  <c r="I15" i="173"/>
  <c r="I503" i="173" s="1"/>
  <c r="H15" i="173"/>
  <c r="H503" i="173" s="1"/>
  <c r="G15" i="173"/>
  <c r="G503" i="173" s="1"/>
  <c r="F15" i="173"/>
  <c r="F503" i="173" s="1"/>
  <c r="C15" i="173"/>
  <c r="Q8" i="173"/>
  <c r="Q329" i="173" s="1"/>
  <c r="Q7" i="173"/>
  <c r="Q328" i="173" s="1"/>
  <c r="Q207" i="173" s="1"/>
  <c r="Q127" i="173" s="1"/>
  <c r="Q370" i="173" s="1"/>
  <c r="Q247" i="173" s="1"/>
  <c r="Q287" i="173" s="1"/>
  <c r="Q167" i="173" s="1"/>
  <c r="Q454" i="173" s="1"/>
  <c r="Q410" i="173" s="1"/>
  <c r="Q47" i="173" s="1"/>
  <c r="T495" i="173" l="1"/>
  <c r="T127" i="173"/>
  <c r="T167" i="173" s="1"/>
  <c r="T207" i="173" s="1"/>
  <c r="T247" i="173" s="1"/>
  <c r="T287" i="173" s="1"/>
  <c r="T328" i="173" s="1"/>
  <c r="T370" i="173" s="1"/>
  <c r="T410" i="173" s="1"/>
  <c r="T454" i="173" s="1"/>
  <c r="R496" i="173"/>
  <c r="R128" i="173"/>
  <c r="R168" i="173" s="1"/>
  <c r="R208" i="173" s="1"/>
  <c r="R248" i="173" s="1"/>
  <c r="R288" i="173" s="1"/>
  <c r="R329" i="173" s="1"/>
  <c r="R371" i="173" s="1"/>
  <c r="R411" i="173" s="1"/>
  <c r="R455" i="173" s="1"/>
  <c r="U496" i="173"/>
  <c r="U128" i="173"/>
  <c r="U168" i="173" s="1"/>
  <c r="U208" i="173" s="1"/>
  <c r="U248" i="173" s="1"/>
  <c r="U288" i="173" s="1"/>
  <c r="U329" i="173" s="1"/>
  <c r="U371" i="173" s="1"/>
  <c r="U411" i="173" s="1"/>
  <c r="U455" i="173" s="1"/>
  <c r="K16" i="173"/>
  <c r="K504" i="173" s="1"/>
  <c r="K25" i="173"/>
  <c r="R87" i="173"/>
  <c r="R127" i="173" s="1"/>
  <c r="R167" i="173" s="1"/>
  <c r="R207" i="173" s="1"/>
  <c r="R247" i="173" s="1"/>
  <c r="R287" i="173" s="1"/>
  <c r="R328" i="173" s="1"/>
  <c r="R370" i="173" s="1"/>
  <c r="R410" i="173" s="1"/>
  <c r="R454" i="173" s="1"/>
  <c r="E504" i="173"/>
  <c r="E509" i="173"/>
  <c r="E513" i="173"/>
  <c r="R337" i="173"/>
  <c r="K15" i="173"/>
  <c r="N503" i="173"/>
  <c r="P503" i="173"/>
  <c r="R15" i="173"/>
  <c r="R16" i="173"/>
  <c r="R504" i="173" s="1"/>
  <c r="K21" i="173"/>
  <c r="K509" i="173" s="1"/>
  <c r="R21" i="173"/>
  <c r="R509" i="173" s="1"/>
  <c r="R25" i="173"/>
  <c r="R513" i="173" s="1"/>
  <c r="D504" i="173"/>
  <c r="D509" i="173"/>
  <c r="D513" i="173"/>
  <c r="K336" i="173"/>
  <c r="K346" i="173"/>
  <c r="C418" i="173"/>
  <c r="K418" i="173" s="1"/>
  <c r="L418" i="173"/>
  <c r="R418" i="173" s="1"/>
  <c r="L522" i="121"/>
  <c r="L521" i="121"/>
  <c r="L520" i="121"/>
  <c r="L519" i="121"/>
  <c r="L518" i="121"/>
  <c r="L517" i="121"/>
  <c r="L516" i="121"/>
  <c r="L515" i="121"/>
  <c r="L514" i="121"/>
  <c r="L512" i="121"/>
  <c r="L511" i="121"/>
  <c r="L510" i="121"/>
  <c r="L508" i="121"/>
  <c r="L507" i="121"/>
  <c r="L506" i="121"/>
  <c r="L505" i="121"/>
  <c r="L472" i="121"/>
  <c r="L468" i="121"/>
  <c r="L463" i="121"/>
  <c r="L462" i="121" s="1"/>
  <c r="L428" i="121"/>
  <c r="L424" i="121"/>
  <c r="L419" i="121"/>
  <c r="L418" i="121"/>
  <c r="L388" i="121"/>
  <c r="L384" i="121"/>
  <c r="L379" i="121"/>
  <c r="L378" i="121"/>
  <c r="L346" i="121"/>
  <c r="L342" i="121"/>
  <c r="L337" i="121"/>
  <c r="L336" i="121"/>
  <c r="L305" i="121"/>
  <c r="L301" i="121"/>
  <c r="L296" i="121"/>
  <c r="L295" i="121"/>
  <c r="L265" i="121"/>
  <c r="L261" i="121"/>
  <c r="L256" i="121"/>
  <c r="L255" i="121"/>
  <c r="L225" i="121"/>
  <c r="L221" i="121"/>
  <c r="L216" i="121"/>
  <c r="L215" i="121"/>
  <c r="L185" i="121"/>
  <c r="L181" i="121"/>
  <c r="L176" i="121"/>
  <c r="L175" i="121"/>
  <c r="L145" i="121"/>
  <c r="L141" i="121"/>
  <c r="L136" i="121"/>
  <c r="L135" i="121"/>
  <c r="L105" i="121"/>
  <c r="L101" i="121"/>
  <c r="L96" i="121"/>
  <c r="L95" i="121"/>
  <c r="L65" i="121"/>
  <c r="L61" i="121"/>
  <c r="L56" i="121"/>
  <c r="L55" i="121"/>
  <c r="L25" i="121"/>
  <c r="L513" i="121" s="1"/>
  <c r="L21" i="121"/>
  <c r="L509" i="121" s="1"/>
  <c r="L16" i="121"/>
  <c r="L504" i="121" s="1"/>
  <c r="L15" i="121"/>
  <c r="L503" i="121" s="1"/>
  <c r="L522" i="120"/>
  <c r="L521" i="120"/>
  <c r="L520" i="120"/>
  <c r="L519" i="120"/>
  <c r="L518" i="120"/>
  <c r="L517" i="120"/>
  <c r="L516" i="120"/>
  <c r="L515" i="120"/>
  <c r="L514" i="120"/>
  <c r="L512" i="120"/>
  <c r="L511" i="120"/>
  <c r="L510" i="120"/>
  <c r="L508" i="120"/>
  <c r="L507" i="120"/>
  <c r="L506" i="120"/>
  <c r="L505" i="120"/>
  <c r="L472" i="120"/>
  <c r="L468" i="120"/>
  <c r="L463" i="120"/>
  <c r="L462" i="120" s="1"/>
  <c r="L424" i="120"/>
  <c r="L419" i="120"/>
  <c r="L418" i="120"/>
  <c r="L388" i="120"/>
  <c r="L384" i="120"/>
  <c r="L379" i="120"/>
  <c r="L378" i="120"/>
  <c r="L346" i="120"/>
  <c r="L342" i="120"/>
  <c r="L337" i="120"/>
  <c r="L336" i="120"/>
  <c r="L305" i="120"/>
  <c r="L301" i="120"/>
  <c r="L296" i="120"/>
  <c r="L295" i="120"/>
  <c r="L265" i="120"/>
  <c r="L261" i="120"/>
  <c r="L256" i="120"/>
  <c r="L255" i="120"/>
  <c r="L225" i="120"/>
  <c r="L221" i="120"/>
  <c r="L216" i="120"/>
  <c r="L215" i="120"/>
  <c r="L185" i="120"/>
  <c r="L181" i="120"/>
  <c r="L176" i="120"/>
  <c r="L175" i="120"/>
  <c r="L145" i="120"/>
  <c r="L141" i="120"/>
  <c r="L136" i="120"/>
  <c r="L135" i="120"/>
  <c r="L105" i="120"/>
  <c r="L101" i="120"/>
  <c r="L96" i="120"/>
  <c r="L95" i="120"/>
  <c r="L65" i="120"/>
  <c r="L61" i="120"/>
  <c r="L56" i="120"/>
  <c r="L55" i="120"/>
  <c r="L25" i="120"/>
  <c r="L513" i="120" s="1"/>
  <c r="L21" i="120"/>
  <c r="L509" i="120" s="1"/>
  <c r="L16" i="120"/>
  <c r="L504" i="120" s="1"/>
  <c r="L15" i="120"/>
  <c r="L503" i="120" s="1"/>
  <c r="L522" i="122"/>
  <c r="L521" i="122"/>
  <c r="L520" i="122"/>
  <c r="L519" i="122"/>
  <c r="L518" i="122"/>
  <c r="L517" i="122"/>
  <c r="L516" i="122"/>
  <c r="L515" i="122"/>
  <c r="L514" i="122"/>
  <c r="L512" i="122"/>
  <c r="L511" i="122"/>
  <c r="L510" i="122"/>
  <c r="L508" i="122"/>
  <c r="L507" i="122"/>
  <c r="L506" i="122"/>
  <c r="L505" i="122"/>
  <c r="L472" i="122"/>
  <c r="L468" i="122"/>
  <c r="L463" i="122"/>
  <c r="L462" i="122" s="1"/>
  <c r="L388" i="122"/>
  <c r="L384" i="122"/>
  <c r="L379" i="122"/>
  <c r="L378" i="122"/>
  <c r="L346" i="122"/>
  <c r="L342" i="122"/>
  <c r="L337" i="122"/>
  <c r="L336" i="122"/>
  <c r="L305" i="122"/>
  <c r="L301" i="122"/>
  <c r="L296" i="122"/>
  <c r="L295" i="122"/>
  <c r="L265" i="122"/>
  <c r="L261" i="122"/>
  <c r="L256" i="122"/>
  <c r="L255" i="122"/>
  <c r="L225" i="122"/>
  <c r="L221" i="122"/>
  <c r="L216" i="122"/>
  <c r="L215" i="122"/>
  <c r="L185" i="122"/>
  <c r="L181" i="122"/>
  <c r="L176" i="122"/>
  <c r="L175" i="122"/>
  <c r="L145" i="122"/>
  <c r="L141" i="122"/>
  <c r="L136" i="122"/>
  <c r="L135" i="122"/>
  <c r="L105" i="122"/>
  <c r="L101" i="122"/>
  <c r="L96" i="122"/>
  <c r="L95" i="122"/>
  <c r="L65" i="122"/>
  <c r="L61" i="122"/>
  <c r="L56" i="122"/>
  <c r="L55" i="122"/>
  <c r="L25" i="122"/>
  <c r="L513" i="122" s="1"/>
  <c r="L21" i="122"/>
  <c r="L509" i="122" s="1"/>
  <c r="L16" i="122"/>
  <c r="L504" i="122" s="1"/>
  <c r="L15" i="122"/>
  <c r="L503" i="122" s="1"/>
  <c r="K522" i="121"/>
  <c r="K521" i="121"/>
  <c r="K520" i="121"/>
  <c r="K519" i="121"/>
  <c r="K518" i="121"/>
  <c r="K517" i="121"/>
  <c r="K516" i="121"/>
  <c r="K515" i="121"/>
  <c r="K514" i="121"/>
  <c r="K512" i="121"/>
  <c r="K511" i="121"/>
  <c r="K510" i="121"/>
  <c r="K508" i="121"/>
  <c r="K507" i="121"/>
  <c r="K506" i="121"/>
  <c r="K505" i="121"/>
  <c r="K472" i="121"/>
  <c r="K468" i="121"/>
  <c r="K463" i="121"/>
  <c r="K462" i="121" s="1"/>
  <c r="K428" i="121"/>
  <c r="K424" i="121"/>
  <c r="K419" i="121"/>
  <c r="K418" i="121" s="1"/>
  <c r="K388" i="121"/>
  <c r="K384" i="121"/>
  <c r="K379" i="121"/>
  <c r="K378" i="121"/>
  <c r="K346" i="121"/>
  <c r="K342" i="121"/>
  <c r="K337" i="121"/>
  <c r="K336" i="121"/>
  <c r="K305" i="121"/>
  <c r="K301" i="121"/>
  <c r="K296" i="121"/>
  <c r="K295" i="121"/>
  <c r="K265" i="121"/>
  <c r="K261" i="121"/>
  <c r="K256" i="121"/>
  <c r="K255" i="121"/>
  <c r="K225" i="121"/>
  <c r="K221" i="121"/>
  <c r="K216" i="121"/>
  <c r="K215" i="121"/>
  <c r="K185" i="121"/>
  <c r="K181" i="121"/>
  <c r="K176" i="121"/>
  <c r="K175" i="121"/>
  <c r="K145" i="121"/>
  <c r="K141" i="121"/>
  <c r="K136" i="121"/>
  <c r="K135" i="121"/>
  <c r="K105" i="121"/>
  <c r="K101" i="121"/>
  <c r="K96" i="121"/>
  <c r="K95" i="121"/>
  <c r="K65" i="121"/>
  <c r="K61" i="121"/>
  <c r="K56" i="121"/>
  <c r="K55" i="121"/>
  <c r="K25" i="121"/>
  <c r="K513" i="121" s="1"/>
  <c r="K21" i="121"/>
  <c r="K509" i="121" s="1"/>
  <c r="K16" i="121"/>
  <c r="K504" i="121" s="1"/>
  <c r="K15" i="121"/>
  <c r="K503" i="121" s="1"/>
  <c r="K522" i="120"/>
  <c r="K521" i="120"/>
  <c r="K520" i="120"/>
  <c r="K519" i="120"/>
  <c r="K518" i="120"/>
  <c r="K517" i="120"/>
  <c r="K516" i="120"/>
  <c r="K515" i="120"/>
  <c r="K514" i="120"/>
  <c r="K512" i="120"/>
  <c r="K511" i="120"/>
  <c r="K510" i="120"/>
  <c r="K508" i="120"/>
  <c r="K507" i="120"/>
  <c r="K506" i="120"/>
  <c r="K505" i="120"/>
  <c r="K472" i="120"/>
  <c r="K468" i="120"/>
  <c r="K463" i="120"/>
  <c r="K462" i="120" s="1"/>
  <c r="K424" i="120"/>
  <c r="K419" i="120"/>
  <c r="K418" i="120"/>
  <c r="K388" i="120"/>
  <c r="K384" i="120"/>
  <c r="K379" i="120"/>
  <c r="K378" i="120"/>
  <c r="K346" i="120"/>
  <c r="K342" i="120"/>
  <c r="K337" i="120"/>
  <c r="K336" i="120"/>
  <c r="K305" i="120"/>
  <c r="K301" i="120"/>
  <c r="K296" i="120"/>
  <c r="K295" i="120"/>
  <c r="K265" i="120"/>
  <c r="K261" i="120"/>
  <c r="K256" i="120"/>
  <c r="K255" i="120"/>
  <c r="K225" i="120"/>
  <c r="K221" i="120"/>
  <c r="K216" i="120"/>
  <c r="K215" i="120"/>
  <c r="K185" i="120"/>
  <c r="K181" i="120"/>
  <c r="K176" i="120"/>
  <c r="K175" i="120"/>
  <c r="K145" i="120"/>
  <c r="K141" i="120"/>
  <c r="K136" i="120"/>
  <c r="K135" i="120"/>
  <c r="K105" i="120"/>
  <c r="K101" i="120"/>
  <c r="K96" i="120"/>
  <c r="K95" i="120"/>
  <c r="K65" i="120"/>
  <c r="K61" i="120"/>
  <c r="K56" i="120"/>
  <c r="K55" i="120"/>
  <c r="K25" i="120"/>
  <c r="K513" i="120" s="1"/>
  <c r="K21" i="120"/>
  <c r="K509" i="120" s="1"/>
  <c r="K16" i="120"/>
  <c r="K504" i="120" s="1"/>
  <c r="K15" i="120"/>
  <c r="K503" i="120" s="1"/>
  <c r="L522" i="66"/>
  <c r="L521" i="66"/>
  <c r="L520" i="66"/>
  <c r="L519" i="66"/>
  <c r="L518" i="66"/>
  <c r="L517" i="66"/>
  <c r="L516" i="66"/>
  <c r="L515" i="66"/>
  <c r="L514" i="66"/>
  <c r="L512" i="66"/>
  <c r="L511" i="66"/>
  <c r="L510" i="66"/>
  <c r="L508" i="66"/>
  <c r="L507" i="66"/>
  <c r="L506" i="66"/>
  <c r="L505" i="66"/>
  <c r="L472" i="66"/>
  <c r="L468" i="66"/>
  <c r="L463" i="66"/>
  <c r="L462" i="66" s="1"/>
  <c r="L428" i="66"/>
  <c r="L424" i="66"/>
  <c r="L419" i="66"/>
  <c r="L418" i="66"/>
  <c r="L388" i="66"/>
  <c r="L384" i="66"/>
  <c r="L379" i="66"/>
  <c r="L378" i="66" s="1"/>
  <c r="L346" i="66"/>
  <c r="L342" i="66"/>
  <c r="L337" i="66"/>
  <c r="L336" i="66"/>
  <c r="L305" i="66"/>
  <c r="L301" i="66"/>
  <c r="L296" i="66"/>
  <c r="L295" i="66"/>
  <c r="L265" i="66"/>
  <c r="L261" i="66"/>
  <c r="L256" i="66"/>
  <c r="L255" i="66" s="1"/>
  <c r="L225" i="66"/>
  <c r="L221" i="66"/>
  <c r="L216" i="66"/>
  <c r="L215" i="66"/>
  <c r="L185" i="66"/>
  <c r="L181" i="66"/>
  <c r="L176" i="66"/>
  <c r="L175" i="66" s="1"/>
  <c r="L145" i="66"/>
  <c r="L141" i="66"/>
  <c r="L136" i="66"/>
  <c r="L135" i="66"/>
  <c r="L105" i="66"/>
  <c r="L101" i="66"/>
  <c r="L96" i="66"/>
  <c r="L95" i="66" s="1"/>
  <c r="L61" i="66"/>
  <c r="L56" i="66"/>
  <c r="L55" i="66"/>
  <c r="L25" i="66"/>
  <c r="L513" i="66" s="1"/>
  <c r="L21" i="66"/>
  <c r="L509" i="66" s="1"/>
  <c r="L16" i="66"/>
  <c r="L504" i="66" s="1"/>
  <c r="L8" i="66"/>
  <c r="L329" i="66" s="1"/>
  <c r="L7" i="66"/>
  <c r="L328" i="66" s="1"/>
  <c r="L207" i="66" s="1"/>
  <c r="L127" i="66" s="1"/>
  <c r="L370" i="66" s="1"/>
  <c r="L247" i="66" s="1"/>
  <c r="L287" i="66" s="1"/>
  <c r="L167" i="66" s="1"/>
  <c r="L454" i="66" s="1"/>
  <c r="L410" i="66" s="1"/>
  <c r="L47" i="66" s="1"/>
  <c r="L522" i="161"/>
  <c r="L521" i="161"/>
  <c r="L520" i="161"/>
  <c r="L519" i="161"/>
  <c r="L518" i="161"/>
  <c r="L517" i="161"/>
  <c r="L516" i="161"/>
  <c r="L515" i="161"/>
  <c r="L514" i="161"/>
  <c r="L512" i="161"/>
  <c r="L511" i="161"/>
  <c r="L510" i="161"/>
  <c r="L508" i="161"/>
  <c r="L507" i="161"/>
  <c r="L506" i="161"/>
  <c r="L505" i="161"/>
  <c r="L472" i="161"/>
  <c r="L468" i="161"/>
  <c r="L463" i="161"/>
  <c r="L462" i="161"/>
  <c r="L428" i="161"/>
  <c r="L424" i="161"/>
  <c r="L419" i="161"/>
  <c r="L418" i="161"/>
  <c r="L388" i="161"/>
  <c r="L384" i="161"/>
  <c r="L379" i="161"/>
  <c r="L378" i="161"/>
  <c r="L346" i="161"/>
  <c r="L342" i="161"/>
  <c r="L337" i="161"/>
  <c r="L336" i="161"/>
  <c r="L305" i="161"/>
  <c r="L301" i="161"/>
  <c r="L296" i="161"/>
  <c r="L295" i="161"/>
  <c r="L265" i="161"/>
  <c r="L261" i="161"/>
  <c r="L256" i="161"/>
  <c r="L255" i="161"/>
  <c r="L225" i="161"/>
  <c r="L221" i="161"/>
  <c r="L216" i="161"/>
  <c r="L215" i="161"/>
  <c r="L185" i="161"/>
  <c r="L181" i="161"/>
  <c r="L176" i="161"/>
  <c r="L175" i="161"/>
  <c r="L145" i="161"/>
  <c r="L141" i="161"/>
  <c r="L136" i="161"/>
  <c r="L135" i="161"/>
  <c r="L105" i="161"/>
  <c r="L101" i="161"/>
  <c r="L96" i="161"/>
  <c r="L95" i="161"/>
  <c r="L65" i="161"/>
  <c r="L61" i="161"/>
  <c r="L56" i="161"/>
  <c r="L55" i="161"/>
  <c r="L25" i="161"/>
  <c r="L513" i="161" s="1"/>
  <c r="L21" i="161"/>
  <c r="L509" i="161" s="1"/>
  <c r="L16" i="161"/>
  <c r="L504" i="161" s="1"/>
  <c r="L15" i="161"/>
  <c r="L503" i="161" s="1"/>
  <c r="L522" i="64"/>
  <c r="L521" i="64"/>
  <c r="L520" i="64"/>
  <c r="L519" i="64"/>
  <c r="L518" i="64"/>
  <c r="L517" i="64"/>
  <c r="L516" i="64"/>
  <c r="L515" i="64"/>
  <c r="L514" i="64"/>
  <c r="L512" i="64"/>
  <c r="L511" i="64"/>
  <c r="L510" i="64"/>
  <c r="L508" i="64"/>
  <c r="L507" i="64"/>
  <c r="L506" i="64"/>
  <c r="L505" i="64"/>
  <c r="L472" i="64"/>
  <c r="L468" i="64"/>
  <c r="L463" i="64"/>
  <c r="L462" i="64" s="1"/>
  <c r="L428" i="64"/>
  <c r="L424" i="64"/>
  <c r="L419" i="64"/>
  <c r="L418" i="64" s="1"/>
  <c r="L388" i="64"/>
  <c r="L384" i="64"/>
  <c r="L379" i="64"/>
  <c r="L378" i="64"/>
  <c r="L346" i="64"/>
  <c r="L342" i="64"/>
  <c r="L337" i="64"/>
  <c r="L336" i="64"/>
  <c r="L305" i="64"/>
  <c r="L301" i="64"/>
  <c r="L296" i="64"/>
  <c r="L295" i="64"/>
  <c r="L265" i="64"/>
  <c r="L261" i="64"/>
  <c r="L256" i="64"/>
  <c r="L255" i="64"/>
  <c r="L225" i="64"/>
  <c r="L221" i="64"/>
  <c r="L216" i="64"/>
  <c r="L215" i="64"/>
  <c r="L185" i="64"/>
  <c r="L181" i="64"/>
  <c r="L176" i="64"/>
  <c r="L175" i="64"/>
  <c r="L145" i="64"/>
  <c r="L141" i="64"/>
  <c r="L136" i="64"/>
  <c r="L135" i="64"/>
  <c r="L105" i="64"/>
  <c r="L101" i="64"/>
  <c r="L96" i="64"/>
  <c r="L95" i="64"/>
  <c r="L65" i="64"/>
  <c r="L61" i="64"/>
  <c r="L56" i="64"/>
  <c r="L55" i="64"/>
  <c r="L25" i="64"/>
  <c r="L513" i="64" s="1"/>
  <c r="L21" i="64"/>
  <c r="L509" i="64" s="1"/>
  <c r="L16" i="64"/>
  <c r="L504" i="64" s="1"/>
  <c r="L15" i="64"/>
  <c r="L503" i="64" s="1"/>
  <c r="L503" i="173" l="1"/>
  <c r="C503" i="173"/>
  <c r="K513" i="173"/>
  <c r="R503" i="173"/>
  <c r="K503" i="173"/>
  <c r="L15" i="66"/>
  <c r="L503" i="66" s="1"/>
  <c r="Q522" i="172"/>
  <c r="P522" i="172"/>
  <c r="M522" i="172"/>
  <c r="L522" i="172"/>
  <c r="J522" i="172"/>
  <c r="I522" i="172"/>
  <c r="F522" i="172"/>
  <c r="E522" i="172"/>
  <c r="D522" i="172"/>
  <c r="C522" i="172"/>
  <c r="S521" i="172"/>
  <c r="Q521" i="172"/>
  <c r="P521" i="172"/>
  <c r="M521" i="172"/>
  <c r="L521" i="172"/>
  <c r="J521" i="172"/>
  <c r="I521" i="172"/>
  <c r="F521" i="172"/>
  <c r="E521" i="172"/>
  <c r="D521" i="172"/>
  <c r="C521" i="172"/>
  <c r="S520" i="172"/>
  <c r="Q520" i="172"/>
  <c r="P520" i="172"/>
  <c r="M520" i="172"/>
  <c r="L520" i="172"/>
  <c r="J520" i="172"/>
  <c r="I520" i="172"/>
  <c r="F520" i="172"/>
  <c r="E520" i="172"/>
  <c r="D520" i="172"/>
  <c r="C520" i="172"/>
  <c r="S519" i="172"/>
  <c r="Q519" i="172"/>
  <c r="P519" i="172"/>
  <c r="M519" i="172"/>
  <c r="L519" i="172"/>
  <c r="J519" i="172"/>
  <c r="I519" i="172"/>
  <c r="F519" i="172"/>
  <c r="E519" i="172"/>
  <c r="D519" i="172"/>
  <c r="C519" i="172"/>
  <c r="S518" i="172"/>
  <c r="Q518" i="172"/>
  <c r="P518" i="172"/>
  <c r="M518" i="172"/>
  <c r="L518" i="172"/>
  <c r="J518" i="172"/>
  <c r="I518" i="172"/>
  <c r="F518" i="172"/>
  <c r="E518" i="172"/>
  <c r="D518" i="172"/>
  <c r="C518" i="172"/>
  <c r="S517" i="172"/>
  <c r="Q517" i="172"/>
  <c r="P517" i="172"/>
  <c r="M517" i="172"/>
  <c r="L517" i="172"/>
  <c r="J517" i="172"/>
  <c r="I517" i="172"/>
  <c r="F517" i="172"/>
  <c r="E517" i="172"/>
  <c r="D517" i="172"/>
  <c r="C517" i="172"/>
  <c r="Q516" i="172"/>
  <c r="P516" i="172"/>
  <c r="M516" i="172"/>
  <c r="L516" i="172"/>
  <c r="J516" i="172"/>
  <c r="I516" i="172"/>
  <c r="F516" i="172"/>
  <c r="E516" i="172"/>
  <c r="D516" i="172"/>
  <c r="C516" i="172"/>
  <c r="Q515" i="172"/>
  <c r="P515" i="172"/>
  <c r="M515" i="172"/>
  <c r="L515" i="172"/>
  <c r="J515" i="172"/>
  <c r="I515" i="172"/>
  <c r="F515" i="172"/>
  <c r="E515" i="172"/>
  <c r="D515" i="172"/>
  <c r="C515" i="172"/>
  <c r="Q514" i="172"/>
  <c r="P514" i="172"/>
  <c r="M514" i="172"/>
  <c r="L514" i="172"/>
  <c r="J514" i="172"/>
  <c r="I514" i="172"/>
  <c r="F514" i="172"/>
  <c r="E514" i="172"/>
  <c r="D514" i="172"/>
  <c r="C514" i="172"/>
  <c r="Q512" i="172"/>
  <c r="P512" i="172"/>
  <c r="M512" i="172"/>
  <c r="L512" i="172"/>
  <c r="J512" i="172"/>
  <c r="I512" i="172"/>
  <c r="F512" i="172"/>
  <c r="E512" i="172"/>
  <c r="D512" i="172"/>
  <c r="C512" i="172"/>
  <c r="Q511" i="172"/>
  <c r="P511" i="172"/>
  <c r="N511" i="172"/>
  <c r="M511" i="172"/>
  <c r="L511" i="172"/>
  <c r="J511" i="172"/>
  <c r="I511" i="172"/>
  <c r="G511" i="172"/>
  <c r="F511" i="172"/>
  <c r="E511" i="172"/>
  <c r="D511" i="172"/>
  <c r="C511" i="172"/>
  <c r="Q510" i="172"/>
  <c r="P510" i="172"/>
  <c r="N510" i="172"/>
  <c r="M510" i="172"/>
  <c r="L510" i="172"/>
  <c r="J510" i="172"/>
  <c r="I510" i="172"/>
  <c r="G510" i="172"/>
  <c r="F510" i="172"/>
  <c r="E510" i="172"/>
  <c r="D510" i="172"/>
  <c r="C510" i="172"/>
  <c r="Q508" i="172"/>
  <c r="P508" i="172"/>
  <c r="O508" i="172"/>
  <c r="N508" i="172"/>
  <c r="M508" i="172"/>
  <c r="L508" i="172"/>
  <c r="J508" i="172"/>
  <c r="I508" i="172"/>
  <c r="H508" i="172"/>
  <c r="G508" i="172"/>
  <c r="F508" i="172"/>
  <c r="E508" i="172"/>
  <c r="D508" i="172"/>
  <c r="C508" i="172"/>
  <c r="Q507" i="172"/>
  <c r="P507" i="172"/>
  <c r="O507" i="172"/>
  <c r="N507" i="172"/>
  <c r="M507" i="172"/>
  <c r="L507" i="172"/>
  <c r="J507" i="172"/>
  <c r="I507" i="172"/>
  <c r="H507" i="172"/>
  <c r="G507" i="172"/>
  <c r="F507" i="172"/>
  <c r="E507" i="172"/>
  <c r="D507" i="172"/>
  <c r="C507" i="172"/>
  <c r="Q506" i="172"/>
  <c r="P506" i="172"/>
  <c r="O506" i="172"/>
  <c r="N506" i="172"/>
  <c r="M506" i="172"/>
  <c r="L506" i="172"/>
  <c r="J506" i="172"/>
  <c r="I506" i="172"/>
  <c r="H506" i="172"/>
  <c r="G506" i="172"/>
  <c r="F506" i="172"/>
  <c r="E506" i="172"/>
  <c r="D506" i="172"/>
  <c r="C506" i="172"/>
  <c r="Q505" i="172"/>
  <c r="P505" i="172"/>
  <c r="O505" i="172"/>
  <c r="N505" i="172"/>
  <c r="M505" i="172"/>
  <c r="L505" i="172"/>
  <c r="J505" i="172"/>
  <c r="I505" i="172"/>
  <c r="H505" i="172"/>
  <c r="G505" i="172"/>
  <c r="F505" i="172"/>
  <c r="E505" i="172"/>
  <c r="D505" i="172"/>
  <c r="C505" i="172"/>
  <c r="E503" i="172"/>
  <c r="D503" i="172"/>
  <c r="R481" i="172"/>
  <c r="K481" i="172"/>
  <c r="R480" i="172"/>
  <c r="K480" i="172"/>
  <c r="R479" i="172"/>
  <c r="K479" i="172"/>
  <c r="R478" i="172"/>
  <c r="K478" i="172"/>
  <c r="R477" i="172"/>
  <c r="K477" i="172"/>
  <c r="R476" i="172"/>
  <c r="K476" i="172"/>
  <c r="R475" i="172"/>
  <c r="K475" i="172"/>
  <c r="R474" i="172"/>
  <c r="K474" i="172"/>
  <c r="R473" i="172"/>
  <c r="K473" i="172"/>
  <c r="Q472" i="172"/>
  <c r="P472" i="172"/>
  <c r="M472" i="172"/>
  <c r="L472" i="172"/>
  <c r="R472" i="172" s="1"/>
  <c r="J472" i="172"/>
  <c r="I472" i="172"/>
  <c r="F472" i="172"/>
  <c r="E472" i="172"/>
  <c r="D472" i="172"/>
  <c r="C472" i="172"/>
  <c r="K472" i="172" s="1"/>
  <c r="R471" i="172"/>
  <c r="K471" i="172"/>
  <c r="R470" i="172"/>
  <c r="K470" i="172"/>
  <c r="R469" i="172"/>
  <c r="K469" i="172"/>
  <c r="Q468" i="172"/>
  <c r="P468" i="172"/>
  <c r="N468" i="172"/>
  <c r="M468" i="172"/>
  <c r="L468" i="172"/>
  <c r="R468" i="172" s="1"/>
  <c r="J468" i="172"/>
  <c r="I468" i="172"/>
  <c r="G468" i="172"/>
  <c r="F468" i="172"/>
  <c r="E468" i="172"/>
  <c r="D468" i="172"/>
  <c r="C468" i="172"/>
  <c r="K468" i="172" s="1"/>
  <c r="R467" i="172"/>
  <c r="K467" i="172"/>
  <c r="R466" i="172"/>
  <c r="K466" i="172"/>
  <c r="R465" i="172"/>
  <c r="K465" i="172"/>
  <c r="R464" i="172"/>
  <c r="K464" i="172"/>
  <c r="Q463" i="172"/>
  <c r="P463" i="172"/>
  <c r="O463" i="172"/>
  <c r="N463" i="172"/>
  <c r="M463" i="172"/>
  <c r="L463" i="172"/>
  <c r="R463" i="172" s="1"/>
  <c r="J463" i="172"/>
  <c r="I463" i="172"/>
  <c r="H463" i="172"/>
  <c r="G463" i="172"/>
  <c r="F463" i="172"/>
  <c r="E463" i="172"/>
  <c r="D463" i="172"/>
  <c r="C463" i="172"/>
  <c r="K463" i="172" s="1"/>
  <c r="Q462" i="172"/>
  <c r="P462" i="172"/>
  <c r="O462" i="172"/>
  <c r="N462" i="172"/>
  <c r="M462" i="172"/>
  <c r="L462" i="172"/>
  <c r="R462" i="172" s="1"/>
  <c r="J462" i="172"/>
  <c r="I462" i="172"/>
  <c r="H462" i="172"/>
  <c r="G462" i="172"/>
  <c r="F462" i="172"/>
  <c r="C462" i="172"/>
  <c r="K462" i="172" s="1"/>
  <c r="R437" i="172"/>
  <c r="K437" i="172"/>
  <c r="R436" i="172"/>
  <c r="K436" i="172"/>
  <c r="R435" i="172"/>
  <c r="K435" i="172"/>
  <c r="R434" i="172"/>
  <c r="K434" i="172"/>
  <c r="R433" i="172"/>
  <c r="K433" i="172"/>
  <c r="R432" i="172"/>
  <c r="K432" i="172"/>
  <c r="R431" i="172"/>
  <c r="K431" i="172"/>
  <c r="R430" i="172"/>
  <c r="K430" i="172"/>
  <c r="R429" i="172"/>
  <c r="K429" i="172"/>
  <c r="Q428" i="172"/>
  <c r="P428" i="172"/>
  <c r="M428" i="172"/>
  <c r="L428" i="172"/>
  <c r="R428" i="172" s="1"/>
  <c r="F428" i="172"/>
  <c r="E428" i="172"/>
  <c r="D428" i="172"/>
  <c r="C428" i="172"/>
  <c r="R427" i="172"/>
  <c r="K427" i="172"/>
  <c r="R426" i="172"/>
  <c r="K426" i="172"/>
  <c r="R425" i="172"/>
  <c r="K425" i="172"/>
  <c r="Q424" i="172"/>
  <c r="P424" i="172"/>
  <c r="N424" i="172"/>
  <c r="M424" i="172"/>
  <c r="R424" i="172" s="1"/>
  <c r="L424" i="172"/>
  <c r="I424" i="172"/>
  <c r="G424" i="172"/>
  <c r="F424" i="172"/>
  <c r="E424" i="172"/>
  <c r="D424" i="172"/>
  <c r="C424" i="172"/>
  <c r="K424" i="172" s="1"/>
  <c r="R423" i="172"/>
  <c r="K423" i="172"/>
  <c r="R422" i="172"/>
  <c r="K422" i="172"/>
  <c r="R421" i="172"/>
  <c r="K421" i="172"/>
  <c r="R420" i="172"/>
  <c r="K420" i="172"/>
  <c r="Q419" i="172"/>
  <c r="Q418" i="172" s="1"/>
  <c r="P419" i="172"/>
  <c r="O419" i="172"/>
  <c r="O418" i="172" s="1"/>
  <c r="N419" i="172"/>
  <c r="M419" i="172"/>
  <c r="M418" i="172" s="1"/>
  <c r="L419" i="172"/>
  <c r="R419" i="172" s="1"/>
  <c r="I419" i="172"/>
  <c r="H419" i="172"/>
  <c r="H418" i="172" s="1"/>
  <c r="G419" i="172"/>
  <c r="F419" i="172"/>
  <c r="F418" i="172" s="1"/>
  <c r="C419" i="172"/>
  <c r="P418" i="172"/>
  <c r="N418" i="172"/>
  <c r="L418" i="172"/>
  <c r="R418" i="172" s="1"/>
  <c r="I418" i="172"/>
  <c r="G418" i="172"/>
  <c r="C418" i="172"/>
  <c r="R397" i="172"/>
  <c r="K397" i="172"/>
  <c r="R396" i="172"/>
  <c r="K396" i="172"/>
  <c r="R395" i="172"/>
  <c r="K395" i="172"/>
  <c r="R394" i="172"/>
  <c r="K394" i="172"/>
  <c r="R393" i="172"/>
  <c r="K393" i="172"/>
  <c r="R392" i="172"/>
  <c r="K392" i="172"/>
  <c r="R391" i="172"/>
  <c r="K391" i="172"/>
  <c r="R390" i="172"/>
  <c r="K390" i="172"/>
  <c r="R389" i="172"/>
  <c r="K389" i="172"/>
  <c r="Q388" i="172"/>
  <c r="P388" i="172"/>
  <c r="M388" i="172"/>
  <c r="L388" i="172"/>
  <c r="R388" i="172" s="1"/>
  <c r="J388" i="172"/>
  <c r="I388" i="172"/>
  <c r="F388" i="172"/>
  <c r="E388" i="172"/>
  <c r="D388" i="172"/>
  <c r="C388" i="172"/>
  <c r="R387" i="172"/>
  <c r="K387" i="172"/>
  <c r="R386" i="172"/>
  <c r="K386" i="172"/>
  <c r="R385" i="172"/>
  <c r="K385" i="172"/>
  <c r="Q384" i="172"/>
  <c r="P384" i="172"/>
  <c r="N384" i="172"/>
  <c r="M384" i="172"/>
  <c r="R384" i="172" s="1"/>
  <c r="L384" i="172"/>
  <c r="J384" i="172"/>
  <c r="I384" i="172"/>
  <c r="G384" i="172"/>
  <c r="F384" i="172"/>
  <c r="K384" i="172" s="1"/>
  <c r="E384" i="172"/>
  <c r="D384" i="172"/>
  <c r="C384" i="172"/>
  <c r="R383" i="172"/>
  <c r="K383" i="172"/>
  <c r="R382" i="172"/>
  <c r="K382" i="172"/>
  <c r="R381" i="172"/>
  <c r="K381" i="172"/>
  <c r="R380" i="172"/>
  <c r="K380" i="172"/>
  <c r="Q379" i="172"/>
  <c r="P379" i="172"/>
  <c r="P378" i="172" s="1"/>
  <c r="O379" i="172"/>
  <c r="N379" i="172"/>
  <c r="N378" i="172" s="1"/>
  <c r="M379" i="172"/>
  <c r="L379" i="172"/>
  <c r="R379" i="172" s="1"/>
  <c r="J379" i="172"/>
  <c r="I379" i="172"/>
  <c r="H379" i="172"/>
  <c r="G379" i="172"/>
  <c r="F379" i="172"/>
  <c r="E379" i="172"/>
  <c r="D379" i="172"/>
  <c r="C379" i="172"/>
  <c r="K379" i="172" s="1"/>
  <c r="Q378" i="172"/>
  <c r="O378" i="172"/>
  <c r="M378" i="172"/>
  <c r="J378" i="172"/>
  <c r="I378" i="172"/>
  <c r="H378" i="172"/>
  <c r="G378" i="172"/>
  <c r="F378" i="172"/>
  <c r="C378" i="172"/>
  <c r="R355" i="172"/>
  <c r="K355" i="172"/>
  <c r="R354" i="172"/>
  <c r="K354" i="172"/>
  <c r="R353" i="172"/>
  <c r="K353" i="172"/>
  <c r="R352" i="172"/>
  <c r="K352" i="172"/>
  <c r="R351" i="172"/>
  <c r="K351" i="172"/>
  <c r="R350" i="172"/>
  <c r="K350" i="172"/>
  <c r="R349" i="172"/>
  <c r="K349" i="172"/>
  <c r="R348" i="172"/>
  <c r="K348" i="172"/>
  <c r="R347" i="172"/>
  <c r="K347" i="172"/>
  <c r="Q346" i="172"/>
  <c r="P346" i="172"/>
  <c r="M346" i="172"/>
  <c r="L346" i="172"/>
  <c r="J346" i="172"/>
  <c r="I346" i="172"/>
  <c r="F346" i="172"/>
  <c r="E346" i="172"/>
  <c r="D346" i="172"/>
  <c r="C346" i="172"/>
  <c r="K346" i="172" s="1"/>
  <c r="R345" i="172"/>
  <c r="K345" i="172"/>
  <c r="R344" i="172"/>
  <c r="K344" i="172"/>
  <c r="R343" i="172"/>
  <c r="K343" i="172"/>
  <c r="Q342" i="172"/>
  <c r="P342" i="172"/>
  <c r="N342" i="172"/>
  <c r="M342" i="172"/>
  <c r="L342" i="172"/>
  <c r="R342" i="172" s="1"/>
  <c r="J342" i="172"/>
  <c r="I342" i="172"/>
  <c r="G342" i="172"/>
  <c r="F342" i="172"/>
  <c r="E342" i="172"/>
  <c r="D342" i="172"/>
  <c r="C342" i="172"/>
  <c r="K342" i="172" s="1"/>
  <c r="R341" i="172"/>
  <c r="K341" i="172"/>
  <c r="R340" i="172"/>
  <c r="K340" i="172"/>
  <c r="R339" i="172"/>
  <c r="K339" i="172"/>
  <c r="R338" i="172"/>
  <c r="K338" i="172"/>
  <c r="Q337" i="172"/>
  <c r="P337" i="172"/>
  <c r="O337" i="172"/>
  <c r="N337" i="172"/>
  <c r="M337" i="172"/>
  <c r="L337" i="172"/>
  <c r="R337" i="172" s="1"/>
  <c r="J337" i="172"/>
  <c r="I337" i="172"/>
  <c r="H337" i="172"/>
  <c r="G337" i="172"/>
  <c r="F337" i="172"/>
  <c r="E337" i="172"/>
  <c r="D337" i="172"/>
  <c r="C337" i="172"/>
  <c r="K337" i="172" s="1"/>
  <c r="Q336" i="172"/>
  <c r="P336" i="172"/>
  <c r="O336" i="172"/>
  <c r="N336" i="172"/>
  <c r="M336" i="172"/>
  <c r="L336" i="172"/>
  <c r="J336" i="172"/>
  <c r="I336" i="172"/>
  <c r="H336" i="172"/>
  <c r="G336" i="172"/>
  <c r="F336" i="172"/>
  <c r="C336" i="172"/>
  <c r="K336" i="172" s="1"/>
  <c r="R314" i="172"/>
  <c r="K314" i="172"/>
  <c r="R313" i="172"/>
  <c r="K313" i="172"/>
  <c r="R312" i="172"/>
  <c r="K312" i="172"/>
  <c r="R311" i="172"/>
  <c r="K311" i="172"/>
  <c r="R310" i="172"/>
  <c r="K310" i="172"/>
  <c r="R309" i="172"/>
  <c r="K309" i="172"/>
  <c r="R308" i="172"/>
  <c r="K308" i="172"/>
  <c r="R307" i="172"/>
  <c r="K307" i="172"/>
  <c r="R306" i="172"/>
  <c r="K306" i="172"/>
  <c r="Q305" i="172"/>
  <c r="P305" i="172"/>
  <c r="M305" i="172"/>
  <c r="L305" i="172"/>
  <c r="R305" i="172" s="1"/>
  <c r="J305" i="172"/>
  <c r="I305" i="172"/>
  <c r="F305" i="172"/>
  <c r="E305" i="172"/>
  <c r="D305" i="172"/>
  <c r="C305" i="172"/>
  <c r="K305" i="172" s="1"/>
  <c r="R304" i="172"/>
  <c r="K304" i="172"/>
  <c r="R303" i="172"/>
  <c r="K303" i="172"/>
  <c r="R302" i="172"/>
  <c r="K302" i="172"/>
  <c r="Q301" i="172"/>
  <c r="P301" i="172"/>
  <c r="N301" i="172"/>
  <c r="M301" i="172"/>
  <c r="L301" i="172"/>
  <c r="R301" i="172" s="1"/>
  <c r="J301" i="172"/>
  <c r="I301" i="172"/>
  <c r="G301" i="172"/>
  <c r="F301" i="172"/>
  <c r="E301" i="172"/>
  <c r="D301" i="172"/>
  <c r="C301" i="172"/>
  <c r="K301" i="172" s="1"/>
  <c r="R300" i="172"/>
  <c r="K300" i="172"/>
  <c r="R299" i="172"/>
  <c r="K299" i="172"/>
  <c r="R298" i="172"/>
  <c r="K298" i="172"/>
  <c r="R297" i="172"/>
  <c r="K297" i="172"/>
  <c r="Q296" i="172"/>
  <c r="Q295" i="172" s="1"/>
  <c r="P296" i="172"/>
  <c r="O296" i="172"/>
  <c r="O295" i="172" s="1"/>
  <c r="N296" i="172"/>
  <c r="M296" i="172"/>
  <c r="M295" i="172" s="1"/>
  <c r="L296" i="172"/>
  <c r="J296" i="172"/>
  <c r="I296" i="172"/>
  <c r="I295" i="172" s="1"/>
  <c r="H296" i="172"/>
  <c r="G296" i="172"/>
  <c r="G295" i="172" s="1"/>
  <c r="F296" i="172"/>
  <c r="E296" i="172"/>
  <c r="D296" i="172"/>
  <c r="C296" i="172"/>
  <c r="K296" i="172" s="1"/>
  <c r="P295" i="172"/>
  <c r="N295" i="172"/>
  <c r="L295" i="172"/>
  <c r="J295" i="172"/>
  <c r="H295" i="172"/>
  <c r="F295" i="172"/>
  <c r="R274" i="172"/>
  <c r="K274" i="172"/>
  <c r="R273" i="172"/>
  <c r="K273" i="172"/>
  <c r="R272" i="172"/>
  <c r="K272" i="172"/>
  <c r="R271" i="172"/>
  <c r="K271" i="172"/>
  <c r="R270" i="172"/>
  <c r="K270" i="172"/>
  <c r="R269" i="172"/>
  <c r="K269" i="172"/>
  <c r="R268" i="172"/>
  <c r="K268" i="172"/>
  <c r="R267" i="172"/>
  <c r="K267" i="172"/>
  <c r="R266" i="172"/>
  <c r="K266" i="172"/>
  <c r="Q265" i="172"/>
  <c r="P265" i="172"/>
  <c r="M265" i="172"/>
  <c r="L265" i="172"/>
  <c r="R265" i="172" s="1"/>
  <c r="J265" i="172"/>
  <c r="I265" i="172"/>
  <c r="F265" i="172"/>
  <c r="E265" i="172"/>
  <c r="D265" i="172"/>
  <c r="C265" i="172"/>
  <c r="K265" i="172" s="1"/>
  <c r="R264" i="172"/>
  <c r="K264" i="172"/>
  <c r="R263" i="172"/>
  <c r="K263" i="172"/>
  <c r="R262" i="172"/>
  <c r="K262" i="172"/>
  <c r="Q261" i="172"/>
  <c r="P261" i="172"/>
  <c r="N261" i="172"/>
  <c r="M261" i="172"/>
  <c r="L261" i="172"/>
  <c r="R261" i="172" s="1"/>
  <c r="J261" i="172"/>
  <c r="I261" i="172"/>
  <c r="G261" i="172"/>
  <c r="F261" i="172"/>
  <c r="E261" i="172"/>
  <c r="D261" i="172"/>
  <c r="C261" i="172"/>
  <c r="K261" i="172" s="1"/>
  <c r="R260" i="172"/>
  <c r="K260" i="172"/>
  <c r="R259" i="172"/>
  <c r="K259" i="172"/>
  <c r="R258" i="172"/>
  <c r="K258" i="172"/>
  <c r="R257" i="172"/>
  <c r="K257" i="172"/>
  <c r="Q256" i="172"/>
  <c r="P256" i="172"/>
  <c r="O256" i="172"/>
  <c r="N256" i="172"/>
  <c r="M256" i="172"/>
  <c r="L256" i="172"/>
  <c r="R256" i="172" s="1"/>
  <c r="J256" i="172"/>
  <c r="I256" i="172"/>
  <c r="H256" i="172"/>
  <c r="G256" i="172"/>
  <c r="F256" i="172"/>
  <c r="E256" i="172"/>
  <c r="D256" i="172"/>
  <c r="C256" i="172"/>
  <c r="K256" i="172" s="1"/>
  <c r="Q255" i="172"/>
  <c r="P255" i="172"/>
  <c r="O255" i="172"/>
  <c r="N255" i="172"/>
  <c r="M255" i="172"/>
  <c r="L255" i="172"/>
  <c r="R255" i="172" s="1"/>
  <c r="J255" i="172"/>
  <c r="I255" i="172"/>
  <c r="H255" i="172"/>
  <c r="G255" i="172"/>
  <c r="F255" i="172"/>
  <c r="C255" i="172"/>
  <c r="K255" i="172" s="1"/>
  <c r="R234" i="172"/>
  <c r="K234" i="172"/>
  <c r="R233" i="172"/>
  <c r="K233" i="172"/>
  <c r="R232" i="172"/>
  <c r="K232" i="172"/>
  <c r="R231" i="172"/>
  <c r="K231" i="172"/>
  <c r="R230" i="172"/>
  <c r="K230" i="172"/>
  <c r="R229" i="172"/>
  <c r="K229" i="172"/>
  <c r="R228" i="172"/>
  <c r="K228" i="172"/>
  <c r="R227" i="172"/>
  <c r="K227" i="172"/>
  <c r="R226" i="172"/>
  <c r="K226" i="172"/>
  <c r="Q225" i="172"/>
  <c r="P225" i="172"/>
  <c r="M225" i="172"/>
  <c r="L225" i="172"/>
  <c r="R225" i="172" s="1"/>
  <c r="J225" i="172"/>
  <c r="I225" i="172"/>
  <c r="F225" i="172"/>
  <c r="E225" i="172"/>
  <c r="D225" i="172"/>
  <c r="C225" i="172"/>
  <c r="K225" i="172" s="1"/>
  <c r="R224" i="172"/>
  <c r="K224" i="172"/>
  <c r="R223" i="172"/>
  <c r="K223" i="172"/>
  <c r="R222" i="172"/>
  <c r="K222" i="172"/>
  <c r="Q221" i="172"/>
  <c r="P221" i="172"/>
  <c r="N221" i="172"/>
  <c r="M221" i="172"/>
  <c r="R221" i="172" s="1"/>
  <c r="L221" i="172"/>
  <c r="J221" i="172"/>
  <c r="I221" i="172"/>
  <c r="G221" i="172"/>
  <c r="F221" i="172"/>
  <c r="K221" i="172" s="1"/>
  <c r="E221" i="172"/>
  <c r="D221" i="172"/>
  <c r="C221" i="172"/>
  <c r="R220" i="172"/>
  <c r="K220" i="172"/>
  <c r="R219" i="172"/>
  <c r="K219" i="172"/>
  <c r="R218" i="172"/>
  <c r="K218" i="172"/>
  <c r="R217" i="172"/>
  <c r="K217" i="172"/>
  <c r="Q216" i="172"/>
  <c r="P216" i="172"/>
  <c r="O216" i="172"/>
  <c r="N216" i="172"/>
  <c r="M216" i="172"/>
  <c r="L216" i="172"/>
  <c r="R216" i="172" s="1"/>
  <c r="J216" i="172"/>
  <c r="I216" i="172"/>
  <c r="H216" i="172"/>
  <c r="G216" i="172"/>
  <c r="F216" i="172"/>
  <c r="E216" i="172"/>
  <c r="D216" i="172"/>
  <c r="C216" i="172"/>
  <c r="K216" i="172" s="1"/>
  <c r="Q215" i="172"/>
  <c r="P215" i="172"/>
  <c r="O215" i="172"/>
  <c r="N215" i="172"/>
  <c r="M215" i="172"/>
  <c r="L215" i="172"/>
  <c r="R215" i="172" s="1"/>
  <c r="J215" i="172"/>
  <c r="I215" i="172"/>
  <c r="H215" i="172"/>
  <c r="G215" i="172"/>
  <c r="F215" i="172"/>
  <c r="C215" i="172"/>
  <c r="K215" i="172" s="1"/>
  <c r="R194" i="172"/>
  <c r="K194" i="172"/>
  <c r="R193" i="172"/>
  <c r="K193" i="172"/>
  <c r="R192" i="172"/>
  <c r="K192" i="172"/>
  <c r="R191" i="172"/>
  <c r="K191" i="172"/>
  <c r="R190" i="172"/>
  <c r="K190" i="172"/>
  <c r="R189" i="172"/>
  <c r="K189" i="172"/>
  <c r="R188" i="172"/>
  <c r="K188" i="172"/>
  <c r="R187" i="172"/>
  <c r="K187" i="172"/>
  <c r="R186" i="172"/>
  <c r="K186" i="172"/>
  <c r="Q185" i="172"/>
  <c r="P185" i="172"/>
  <c r="M185" i="172"/>
  <c r="L185" i="172"/>
  <c r="R185" i="172" s="1"/>
  <c r="J185" i="172"/>
  <c r="I185" i="172"/>
  <c r="F185" i="172"/>
  <c r="E185" i="172"/>
  <c r="D185" i="172"/>
  <c r="C185" i="172"/>
  <c r="K185" i="172" s="1"/>
  <c r="R184" i="172"/>
  <c r="K184" i="172"/>
  <c r="R183" i="172"/>
  <c r="K183" i="172"/>
  <c r="R182" i="172"/>
  <c r="K182" i="172"/>
  <c r="Q181" i="172"/>
  <c r="P181" i="172"/>
  <c r="N181" i="172"/>
  <c r="M181" i="172"/>
  <c r="L181" i="172"/>
  <c r="R181" i="172" s="1"/>
  <c r="J181" i="172"/>
  <c r="I181" i="172"/>
  <c r="G181" i="172"/>
  <c r="F181" i="172"/>
  <c r="E181" i="172"/>
  <c r="D181" i="172"/>
  <c r="C181" i="172"/>
  <c r="K181" i="172" s="1"/>
  <c r="R180" i="172"/>
  <c r="K180" i="172"/>
  <c r="R179" i="172"/>
  <c r="K179" i="172"/>
  <c r="R178" i="172"/>
  <c r="K178" i="172"/>
  <c r="R177" i="172"/>
  <c r="K177" i="172"/>
  <c r="Q176" i="172"/>
  <c r="P176" i="172"/>
  <c r="O176" i="172"/>
  <c r="N176" i="172"/>
  <c r="M176" i="172"/>
  <c r="L176" i="172"/>
  <c r="R176" i="172" s="1"/>
  <c r="J176" i="172"/>
  <c r="I176" i="172"/>
  <c r="H176" i="172"/>
  <c r="G176" i="172"/>
  <c r="F176" i="172"/>
  <c r="E176" i="172"/>
  <c r="D176" i="172"/>
  <c r="C176" i="172"/>
  <c r="K176" i="172" s="1"/>
  <c r="Q175" i="172"/>
  <c r="P175" i="172"/>
  <c r="O175" i="172"/>
  <c r="N175" i="172"/>
  <c r="M175" i="172"/>
  <c r="L175" i="172"/>
  <c r="R175" i="172" s="1"/>
  <c r="J175" i="172"/>
  <c r="I175" i="172"/>
  <c r="H175" i="172"/>
  <c r="G175" i="172"/>
  <c r="F175" i="172"/>
  <c r="C175" i="172"/>
  <c r="K175" i="172" s="1"/>
  <c r="R154" i="172"/>
  <c r="K154" i="172"/>
  <c r="R153" i="172"/>
  <c r="K153" i="172"/>
  <c r="R152" i="172"/>
  <c r="K152" i="172"/>
  <c r="R151" i="172"/>
  <c r="K151" i="172"/>
  <c r="R150" i="172"/>
  <c r="K150" i="172"/>
  <c r="R149" i="172"/>
  <c r="K149" i="172"/>
  <c r="R148" i="172"/>
  <c r="K148" i="172"/>
  <c r="R147" i="172"/>
  <c r="K147" i="172"/>
  <c r="R146" i="172"/>
  <c r="K146" i="172"/>
  <c r="R145" i="172"/>
  <c r="Q145" i="172"/>
  <c r="P145" i="172"/>
  <c r="M145" i="172"/>
  <c r="L145" i="172"/>
  <c r="J145" i="172"/>
  <c r="I145" i="172"/>
  <c r="F145" i="172"/>
  <c r="E145" i="172"/>
  <c r="D145" i="172"/>
  <c r="C145" i="172"/>
  <c r="K145" i="172" s="1"/>
  <c r="R144" i="172"/>
  <c r="K144" i="172"/>
  <c r="R143" i="172"/>
  <c r="K143" i="172"/>
  <c r="R142" i="172"/>
  <c r="K142" i="172"/>
  <c r="Q141" i="172"/>
  <c r="P141" i="172"/>
  <c r="N141" i="172"/>
  <c r="M141" i="172"/>
  <c r="R141" i="172" s="1"/>
  <c r="L141" i="172"/>
  <c r="J141" i="172"/>
  <c r="I141" i="172"/>
  <c r="G141" i="172"/>
  <c r="F141" i="172"/>
  <c r="K141" i="172" s="1"/>
  <c r="E141" i="172"/>
  <c r="D141" i="172"/>
  <c r="C141" i="172"/>
  <c r="R140" i="172"/>
  <c r="K140" i="172"/>
  <c r="R139" i="172"/>
  <c r="K139" i="172"/>
  <c r="R138" i="172"/>
  <c r="K138" i="172"/>
  <c r="R137" i="172"/>
  <c r="K137" i="172"/>
  <c r="Q136" i="172"/>
  <c r="P136" i="172"/>
  <c r="O136" i="172"/>
  <c r="N136" i="172"/>
  <c r="M136" i="172"/>
  <c r="L136" i="172"/>
  <c r="R136" i="172" s="1"/>
  <c r="J136" i="172"/>
  <c r="I136" i="172"/>
  <c r="H136" i="172"/>
  <c r="G136" i="172"/>
  <c r="F136" i="172"/>
  <c r="E136" i="172"/>
  <c r="D136" i="172"/>
  <c r="C136" i="172"/>
  <c r="K136" i="172" s="1"/>
  <c r="Q135" i="172"/>
  <c r="P135" i="172"/>
  <c r="O135" i="172"/>
  <c r="N135" i="172"/>
  <c r="M135" i="172"/>
  <c r="L135" i="172"/>
  <c r="R135" i="172" s="1"/>
  <c r="J135" i="172"/>
  <c r="I135" i="172"/>
  <c r="H135" i="172"/>
  <c r="G135" i="172"/>
  <c r="F135" i="172"/>
  <c r="C135" i="172"/>
  <c r="K135" i="172" s="1"/>
  <c r="R114" i="172"/>
  <c r="K114" i="172"/>
  <c r="R113" i="172"/>
  <c r="K113" i="172"/>
  <c r="R112" i="172"/>
  <c r="K112" i="172"/>
  <c r="R111" i="172"/>
  <c r="K111" i="172"/>
  <c r="R110" i="172"/>
  <c r="K110" i="172"/>
  <c r="R109" i="172"/>
  <c r="K109" i="172"/>
  <c r="R108" i="172"/>
  <c r="K108" i="172"/>
  <c r="R107" i="172"/>
  <c r="K107" i="172"/>
  <c r="R106" i="172"/>
  <c r="K106" i="172"/>
  <c r="Q105" i="172"/>
  <c r="P105" i="172"/>
  <c r="M105" i="172"/>
  <c r="L105" i="172"/>
  <c r="R105" i="172" s="1"/>
  <c r="J105" i="172"/>
  <c r="I105" i="172"/>
  <c r="F105" i="172"/>
  <c r="E105" i="172"/>
  <c r="D105" i="172"/>
  <c r="C105" i="172"/>
  <c r="K105" i="172" s="1"/>
  <c r="R104" i="172"/>
  <c r="K104" i="172"/>
  <c r="R103" i="172"/>
  <c r="K103" i="172"/>
  <c r="R102" i="172"/>
  <c r="K102" i="172"/>
  <c r="Q101" i="172"/>
  <c r="P101" i="172"/>
  <c r="N101" i="172"/>
  <c r="M101" i="172"/>
  <c r="L101" i="172"/>
  <c r="R101" i="172" s="1"/>
  <c r="J101" i="172"/>
  <c r="I101" i="172"/>
  <c r="G101" i="172"/>
  <c r="F101" i="172"/>
  <c r="E101" i="172"/>
  <c r="E509" i="172" s="1"/>
  <c r="D101" i="172"/>
  <c r="C101" i="172"/>
  <c r="K101" i="172" s="1"/>
  <c r="R100" i="172"/>
  <c r="K100" i="172"/>
  <c r="R99" i="172"/>
  <c r="K99" i="172"/>
  <c r="R98" i="172"/>
  <c r="K98" i="172"/>
  <c r="R97" i="172"/>
  <c r="K97" i="172"/>
  <c r="Q96" i="172"/>
  <c r="P96" i="172"/>
  <c r="O96" i="172"/>
  <c r="N96" i="172"/>
  <c r="M96" i="172"/>
  <c r="L96" i="172"/>
  <c r="R96" i="172" s="1"/>
  <c r="J96" i="172"/>
  <c r="I96" i="172"/>
  <c r="H96" i="172"/>
  <c r="G96" i="172"/>
  <c r="F96" i="172"/>
  <c r="E96" i="172"/>
  <c r="D96" i="172"/>
  <c r="C96" i="172"/>
  <c r="K96" i="172" s="1"/>
  <c r="Q95" i="172"/>
  <c r="P95" i="172"/>
  <c r="O95" i="172"/>
  <c r="N95" i="172"/>
  <c r="M95" i="172"/>
  <c r="L95" i="172"/>
  <c r="R95" i="172" s="1"/>
  <c r="J95" i="172"/>
  <c r="I95" i="172"/>
  <c r="H95" i="172"/>
  <c r="G95" i="172"/>
  <c r="F95" i="172"/>
  <c r="C95" i="172"/>
  <c r="K95" i="172" s="1"/>
  <c r="T88" i="172"/>
  <c r="T128" i="172" s="1"/>
  <c r="T168" i="172" s="1"/>
  <c r="T208" i="172" s="1"/>
  <c r="T248" i="172" s="1"/>
  <c r="T288" i="172" s="1"/>
  <c r="T329" i="172" s="1"/>
  <c r="T371" i="172" s="1"/>
  <c r="T411" i="172" s="1"/>
  <c r="T455" i="172" s="1"/>
  <c r="U87" i="172"/>
  <c r="U127" i="172" s="1"/>
  <c r="U167" i="172" s="1"/>
  <c r="U207" i="172" s="1"/>
  <c r="U247" i="172" s="1"/>
  <c r="U287" i="172" s="1"/>
  <c r="U328" i="172" s="1"/>
  <c r="U370" i="172" s="1"/>
  <c r="U410" i="172" s="1"/>
  <c r="U454" i="172" s="1"/>
  <c r="R74" i="172"/>
  <c r="K74" i="172"/>
  <c r="R73" i="172"/>
  <c r="K73" i="172"/>
  <c r="R72" i="172"/>
  <c r="K72" i="172"/>
  <c r="R71" i="172"/>
  <c r="K71" i="172"/>
  <c r="R70" i="172"/>
  <c r="K70" i="172"/>
  <c r="R69" i="172"/>
  <c r="K69" i="172"/>
  <c r="R68" i="172"/>
  <c r="K68" i="172"/>
  <c r="R67" i="172"/>
  <c r="K67" i="172"/>
  <c r="R66" i="172"/>
  <c r="K66" i="172"/>
  <c r="P65" i="172"/>
  <c r="M65" i="172"/>
  <c r="L65" i="172"/>
  <c r="R65" i="172" s="1"/>
  <c r="J65" i="172"/>
  <c r="I65" i="172"/>
  <c r="F65" i="172"/>
  <c r="E65" i="172"/>
  <c r="D65" i="172"/>
  <c r="C65" i="172"/>
  <c r="K65" i="172" s="1"/>
  <c r="R64" i="172"/>
  <c r="K64" i="172"/>
  <c r="R63" i="172"/>
  <c r="K63" i="172"/>
  <c r="R62" i="172"/>
  <c r="K62" i="172"/>
  <c r="Q61" i="172"/>
  <c r="P61" i="172"/>
  <c r="N61" i="172"/>
  <c r="M61" i="172"/>
  <c r="R61" i="172" s="1"/>
  <c r="L61" i="172"/>
  <c r="J61" i="172"/>
  <c r="I61" i="172"/>
  <c r="G61" i="172"/>
  <c r="F61" i="172"/>
  <c r="K61" i="172" s="1"/>
  <c r="E61" i="172"/>
  <c r="D61" i="172"/>
  <c r="C61" i="172"/>
  <c r="R60" i="172"/>
  <c r="K60" i="172"/>
  <c r="R59" i="172"/>
  <c r="K59" i="172"/>
  <c r="R58" i="172"/>
  <c r="K58" i="172"/>
  <c r="R57" i="172"/>
  <c r="K57" i="172"/>
  <c r="Q56" i="172"/>
  <c r="P56" i="172"/>
  <c r="O56" i="172"/>
  <c r="N56" i="172"/>
  <c r="M56" i="172"/>
  <c r="L56" i="172"/>
  <c r="R56" i="172" s="1"/>
  <c r="J56" i="172"/>
  <c r="I56" i="172"/>
  <c r="H56" i="172"/>
  <c r="G56" i="172"/>
  <c r="F56" i="172"/>
  <c r="E56" i="172"/>
  <c r="D56" i="172"/>
  <c r="C56" i="172"/>
  <c r="K56" i="172" s="1"/>
  <c r="Q55" i="172"/>
  <c r="P55" i="172"/>
  <c r="O55" i="172"/>
  <c r="N55" i="172"/>
  <c r="M55" i="172"/>
  <c r="L55" i="172"/>
  <c r="R55" i="172" s="1"/>
  <c r="J55" i="172"/>
  <c r="I55" i="172"/>
  <c r="H55" i="172"/>
  <c r="G55" i="172"/>
  <c r="F55" i="172"/>
  <c r="C55" i="172"/>
  <c r="K55" i="172" s="1"/>
  <c r="U48" i="172"/>
  <c r="U88" i="172" s="1"/>
  <c r="T48" i="172"/>
  <c r="R48" i="172"/>
  <c r="R88" i="172" s="1"/>
  <c r="U47" i="172"/>
  <c r="U495" i="172" s="1"/>
  <c r="T47" i="172"/>
  <c r="T87" i="172" s="1"/>
  <c r="R47" i="172"/>
  <c r="R495" i="172" s="1"/>
  <c r="R34" i="172"/>
  <c r="R522" i="172" s="1"/>
  <c r="K34" i="172"/>
  <c r="K522" i="172" s="1"/>
  <c r="R33" i="172"/>
  <c r="R521" i="172" s="1"/>
  <c r="K33" i="172"/>
  <c r="K521" i="172" s="1"/>
  <c r="R32" i="172"/>
  <c r="R520" i="172" s="1"/>
  <c r="K32" i="172"/>
  <c r="K520" i="172" s="1"/>
  <c r="R31" i="172"/>
  <c r="R519" i="172" s="1"/>
  <c r="K31" i="172"/>
  <c r="K519" i="172" s="1"/>
  <c r="R30" i="172"/>
  <c r="R518" i="172" s="1"/>
  <c r="K30" i="172"/>
  <c r="K518" i="172" s="1"/>
  <c r="R29" i="172"/>
  <c r="R517" i="172" s="1"/>
  <c r="K29" i="172"/>
  <c r="K517" i="172" s="1"/>
  <c r="R28" i="172"/>
  <c r="R516" i="172" s="1"/>
  <c r="K28" i="172"/>
  <c r="K516" i="172" s="1"/>
  <c r="R27" i="172"/>
  <c r="R515" i="172" s="1"/>
  <c r="K27" i="172"/>
  <c r="K515" i="172" s="1"/>
  <c r="R26" i="172"/>
  <c r="R514" i="172" s="1"/>
  <c r="K26" i="172"/>
  <c r="K514" i="172" s="1"/>
  <c r="Q25" i="172"/>
  <c r="Q513" i="172" s="1"/>
  <c r="P25" i="172"/>
  <c r="P513" i="172" s="1"/>
  <c r="M25" i="172"/>
  <c r="M513" i="172" s="1"/>
  <c r="L25" i="172"/>
  <c r="L513" i="172" s="1"/>
  <c r="J25" i="172"/>
  <c r="J513" i="172" s="1"/>
  <c r="I25" i="172"/>
  <c r="I513" i="172" s="1"/>
  <c r="F25" i="172"/>
  <c r="F513" i="172" s="1"/>
  <c r="E25" i="172"/>
  <c r="D25" i="172"/>
  <c r="C25" i="172"/>
  <c r="C513" i="172" s="1"/>
  <c r="R24" i="172"/>
  <c r="R512" i="172" s="1"/>
  <c r="K24" i="172"/>
  <c r="K512" i="172" s="1"/>
  <c r="R23" i="172"/>
  <c r="R511" i="172" s="1"/>
  <c r="K23" i="172"/>
  <c r="K511" i="172" s="1"/>
  <c r="R22" i="172"/>
  <c r="R510" i="172" s="1"/>
  <c r="K22" i="172"/>
  <c r="K510" i="172" s="1"/>
  <c r="Q21" i="172"/>
  <c r="Q509" i="172" s="1"/>
  <c r="P21" i="172"/>
  <c r="P509" i="172" s="1"/>
  <c r="N21" i="172"/>
  <c r="N509" i="172" s="1"/>
  <c r="M21" i="172"/>
  <c r="M509" i="172" s="1"/>
  <c r="L21" i="172"/>
  <c r="L509" i="172" s="1"/>
  <c r="J21" i="172"/>
  <c r="J509" i="172" s="1"/>
  <c r="I21" i="172"/>
  <c r="I509" i="172" s="1"/>
  <c r="G21" i="172"/>
  <c r="G509" i="172" s="1"/>
  <c r="F21" i="172"/>
  <c r="F509" i="172" s="1"/>
  <c r="C21" i="172"/>
  <c r="C509" i="172" s="1"/>
  <c r="R20" i="172"/>
  <c r="R508" i="172" s="1"/>
  <c r="K20" i="172"/>
  <c r="K508" i="172" s="1"/>
  <c r="R19" i="172"/>
  <c r="R507" i="172" s="1"/>
  <c r="K19" i="172"/>
  <c r="K507" i="172" s="1"/>
  <c r="R18" i="172"/>
  <c r="R506" i="172" s="1"/>
  <c r="K18" i="172"/>
  <c r="K506" i="172" s="1"/>
  <c r="R17" i="172"/>
  <c r="R505" i="172" s="1"/>
  <c r="K17" i="172"/>
  <c r="K505" i="172" s="1"/>
  <c r="Q16" i="172"/>
  <c r="Q504" i="172" s="1"/>
  <c r="P16" i="172"/>
  <c r="P504" i="172" s="1"/>
  <c r="O16" i="172"/>
  <c r="O504" i="172" s="1"/>
  <c r="N16" i="172"/>
  <c r="N504" i="172" s="1"/>
  <c r="M16" i="172"/>
  <c r="M504" i="172" s="1"/>
  <c r="L16" i="172"/>
  <c r="L504" i="172" s="1"/>
  <c r="J16" i="172"/>
  <c r="J504" i="172" s="1"/>
  <c r="I16" i="172"/>
  <c r="I504" i="172" s="1"/>
  <c r="H16" i="172"/>
  <c r="H504" i="172" s="1"/>
  <c r="G16" i="172"/>
  <c r="G504" i="172" s="1"/>
  <c r="F16" i="172"/>
  <c r="F504" i="172" s="1"/>
  <c r="E16" i="172"/>
  <c r="D16" i="172"/>
  <c r="C16" i="172"/>
  <c r="C504" i="172" s="1"/>
  <c r="Q15" i="172"/>
  <c r="P15" i="172"/>
  <c r="O15" i="172"/>
  <c r="N15" i="172"/>
  <c r="M15" i="172"/>
  <c r="L15" i="172"/>
  <c r="R15" i="172" s="1"/>
  <c r="J15" i="172"/>
  <c r="J503" i="172" s="1"/>
  <c r="I15" i="172"/>
  <c r="H15" i="172"/>
  <c r="H503" i="172" s="1"/>
  <c r="G15" i="172"/>
  <c r="F15" i="172"/>
  <c r="F503" i="172" s="1"/>
  <c r="C15" i="172"/>
  <c r="Q8" i="172"/>
  <c r="Q329" i="172" s="1"/>
  <c r="Q7" i="172"/>
  <c r="Q328" i="172" s="1"/>
  <c r="Q207" i="172" s="1"/>
  <c r="Q127" i="172" s="1"/>
  <c r="Q370" i="172" s="1"/>
  <c r="Q247" i="172" s="1"/>
  <c r="Q287" i="172" s="1"/>
  <c r="Q167" i="172" s="1"/>
  <c r="Q454" i="172" s="1"/>
  <c r="Q410" i="172" s="1"/>
  <c r="Q47" i="172" s="1"/>
  <c r="T495" i="172" l="1"/>
  <c r="T127" i="172"/>
  <c r="T167" i="172" s="1"/>
  <c r="T207" i="172" s="1"/>
  <c r="T247" i="172" s="1"/>
  <c r="T287" i="172" s="1"/>
  <c r="T328" i="172" s="1"/>
  <c r="T370" i="172" s="1"/>
  <c r="T410" i="172" s="1"/>
  <c r="T454" i="172" s="1"/>
  <c r="R496" i="172"/>
  <c r="R128" i="172"/>
  <c r="R168" i="172" s="1"/>
  <c r="R208" i="172" s="1"/>
  <c r="R248" i="172" s="1"/>
  <c r="R288" i="172" s="1"/>
  <c r="R329" i="172" s="1"/>
  <c r="R371" i="172" s="1"/>
  <c r="R411" i="172" s="1"/>
  <c r="R455" i="172" s="1"/>
  <c r="U496" i="172"/>
  <c r="U128" i="172"/>
  <c r="U168" i="172" s="1"/>
  <c r="U208" i="172" s="1"/>
  <c r="U248" i="172" s="1"/>
  <c r="U288" i="172" s="1"/>
  <c r="U329" i="172" s="1"/>
  <c r="U371" i="172" s="1"/>
  <c r="U411" i="172" s="1"/>
  <c r="U455" i="172" s="1"/>
  <c r="N503" i="172"/>
  <c r="R25" i="172"/>
  <c r="R513" i="172" s="1"/>
  <c r="D504" i="172"/>
  <c r="D509" i="172"/>
  <c r="D513" i="172"/>
  <c r="C295" i="172"/>
  <c r="K295" i="172" s="1"/>
  <c r="R296" i="172"/>
  <c r="R336" i="172"/>
  <c r="R346" i="172"/>
  <c r="K378" i="172"/>
  <c r="L378" i="172"/>
  <c r="R378" i="172" s="1"/>
  <c r="K388" i="172"/>
  <c r="K418" i="172"/>
  <c r="K419" i="172"/>
  <c r="K428" i="172"/>
  <c r="L503" i="172"/>
  <c r="P503" i="172"/>
  <c r="R16" i="172"/>
  <c r="R504" i="172" s="1"/>
  <c r="K21" i="172"/>
  <c r="K509" i="172" s="1"/>
  <c r="R21" i="172"/>
  <c r="R509" i="172" s="1"/>
  <c r="C503" i="172"/>
  <c r="G503" i="172"/>
  <c r="I503" i="172"/>
  <c r="K15" i="172"/>
  <c r="K503" i="172" s="1"/>
  <c r="M503" i="172"/>
  <c r="O503" i="172"/>
  <c r="Q503" i="172"/>
  <c r="K16" i="172"/>
  <c r="K504" i="172" s="1"/>
  <c r="K25" i="172"/>
  <c r="K513" i="172" s="1"/>
  <c r="R87" i="172"/>
  <c r="R127" i="172" s="1"/>
  <c r="R167" i="172" s="1"/>
  <c r="R207" i="172" s="1"/>
  <c r="R247" i="172" s="1"/>
  <c r="R287" i="172" s="1"/>
  <c r="R328" i="172" s="1"/>
  <c r="R370" i="172" s="1"/>
  <c r="R410" i="172" s="1"/>
  <c r="R454" i="172" s="1"/>
  <c r="E504" i="172"/>
  <c r="E513" i="172"/>
  <c r="R295" i="172"/>
  <c r="R503" i="172" s="1"/>
  <c r="K522" i="122"/>
  <c r="K521" i="122"/>
  <c r="K520" i="122"/>
  <c r="K519" i="122"/>
  <c r="K518" i="122"/>
  <c r="K517" i="122"/>
  <c r="K516" i="122"/>
  <c r="K515" i="122"/>
  <c r="K514" i="122"/>
  <c r="K512" i="122"/>
  <c r="K511" i="122"/>
  <c r="K510" i="122"/>
  <c r="K508" i="122"/>
  <c r="K507" i="122"/>
  <c r="K506" i="122"/>
  <c r="K505" i="122"/>
  <c r="K472" i="122"/>
  <c r="K468" i="122"/>
  <c r="K463" i="122"/>
  <c r="K462" i="122"/>
  <c r="K388" i="122"/>
  <c r="K384" i="122"/>
  <c r="K379" i="122"/>
  <c r="K378" i="122"/>
  <c r="K346" i="122"/>
  <c r="K342" i="122"/>
  <c r="K337" i="122"/>
  <c r="K336" i="122"/>
  <c r="K305" i="122"/>
  <c r="K301" i="122"/>
  <c r="K296" i="122"/>
  <c r="K295" i="122"/>
  <c r="K265" i="122"/>
  <c r="K261" i="122"/>
  <c r="K256" i="122"/>
  <c r="K255" i="122"/>
  <c r="K225" i="122"/>
  <c r="K221" i="122"/>
  <c r="K216" i="122"/>
  <c r="K215" i="122"/>
  <c r="K185" i="122"/>
  <c r="K181" i="122"/>
  <c r="K176" i="122"/>
  <c r="K175" i="122"/>
  <c r="K145" i="122"/>
  <c r="K141" i="122"/>
  <c r="K136" i="122"/>
  <c r="K135" i="122"/>
  <c r="K105" i="122"/>
  <c r="K101" i="122"/>
  <c r="K96" i="122"/>
  <c r="K95" i="122"/>
  <c r="K65" i="122"/>
  <c r="K61" i="122"/>
  <c r="K56" i="122"/>
  <c r="K55" i="122"/>
  <c r="K25" i="122"/>
  <c r="K513" i="122" s="1"/>
  <c r="K21" i="122"/>
  <c r="K509" i="122" s="1"/>
  <c r="K16" i="122"/>
  <c r="K504" i="122" s="1"/>
  <c r="K15" i="122"/>
  <c r="K503" i="122" s="1"/>
  <c r="J522" i="121"/>
  <c r="J521" i="121"/>
  <c r="J520" i="121"/>
  <c r="J519" i="121"/>
  <c r="J518" i="121"/>
  <c r="J517" i="121"/>
  <c r="J516" i="121"/>
  <c r="J515" i="121"/>
  <c r="J514" i="121"/>
  <c r="J512" i="121"/>
  <c r="J511" i="121"/>
  <c r="J510" i="121"/>
  <c r="J508" i="121"/>
  <c r="J507" i="121"/>
  <c r="J506" i="121"/>
  <c r="J505" i="121"/>
  <c r="J472" i="121"/>
  <c r="J468" i="121"/>
  <c r="J463" i="121"/>
  <c r="J462" i="121" s="1"/>
  <c r="J428" i="121"/>
  <c r="J424" i="121"/>
  <c r="J419" i="121"/>
  <c r="J418" i="121"/>
  <c r="J388" i="121"/>
  <c r="J384" i="121"/>
  <c r="J379" i="121"/>
  <c r="J378" i="121"/>
  <c r="J346" i="121"/>
  <c r="J342" i="121"/>
  <c r="J337" i="121"/>
  <c r="J336" i="121"/>
  <c r="J305" i="121"/>
  <c r="J301" i="121"/>
  <c r="J296" i="121"/>
  <c r="J295" i="121"/>
  <c r="J265" i="121"/>
  <c r="J261" i="121"/>
  <c r="J256" i="121"/>
  <c r="J255" i="121"/>
  <c r="J225" i="121"/>
  <c r="J221" i="121"/>
  <c r="J216" i="121"/>
  <c r="J215" i="121"/>
  <c r="J185" i="121"/>
  <c r="J181" i="121"/>
  <c r="J176" i="121"/>
  <c r="J175" i="121"/>
  <c r="J145" i="121"/>
  <c r="J141" i="121"/>
  <c r="J136" i="121"/>
  <c r="J135" i="121"/>
  <c r="J105" i="121"/>
  <c r="J101" i="121"/>
  <c r="J96" i="121"/>
  <c r="J95" i="121"/>
  <c r="J65" i="121"/>
  <c r="J61" i="121"/>
  <c r="J56" i="121"/>
  <c r="J55" i="121"/>
  <c r="J25" i="121"/>
  <c r="J513" i="121" s="1"/>
  <c r="J21" i="121"/>
  <c r="J509" i="121" s="1"/>
  <c r="J16" i="121"/>
  <c r="J504" i="121" s="1"/>
  <c r="J15" i="121"/>
  <c r="J522" i="120"/>
  <c r="J521" i="120"/>
  <c r="J520" i="120"/>
  <c r="J519" i="120"/>
  <c r="J518" i="120"/>
  <c r="J517" i="120"/>
  <c r="J516" i="120"/>
  <c r="J515" i="120"/>
  <c r="J514" i="120"/>
  <c r="J512" i="120"/>
  <c r="J511" i="120"/>
  <c r="J510" i="120"/>
  <c r="J508" i="120"/>
  <c r="J507" i="120"/>
  <c r="J506" i="120"/>
  <c r="J505" i="120"/>
  <c r="J472" i="120"/>
  <c r="J468" i="120"/>
  <c r="J463" i="120"/>
  <c r="J462" i="120" s="1"/>
  <c r="J424" i="120"/>
  <c r="J419" i="120"/>
  <c r="J418" i="120"/>
  <c r="J388" i="120"/>
  <c r="J384" i="120"/>
  <c r="J379" i="120"/>
  <c r="J378" i="120"/>
  <c r="J346" i="120"/>
  <c r="J342" i="120"/>
  <c r="J337" i="120"/>
  <c r="J336" i="120"/>
  <c r="J305" i="120"/>
  <c r="J301" i="120"/>
  <c r="J296" i="120"/>
  <c r="J295" i="120"/>
  <c r="J265" i="120"/>
  <c r="J261" i="120"/>
  <c r="J256" i="120"/>
  <c r="J255" i="120"/>
  <c r="J225" i="120"/>
  <c r="J221" i="120"/>
  <c r="J216" i="120"/>
  <c r="J215" i="120"/>
  <c r="J185" i="120"/>
  <c r="J181" i="120"/>
  <c r="J176" i="120"/>
  <c r="J175" i="120"/>
  <c r="J145" i="120"/>
  <c r="J141" i="120"/>
  <c r="J136" i="120"/>
  <c r="J135" i="120"/>
  <c r="J105" i="120"/>
  <c r="J101" i="120"/>
  <c r="J96" i="120"/>
  <c r="J95" i="120"/>
  <c r="J65" i="120"/>
  <c r="J61" i="120"/>
  <c r="J56" i="120"/>
  <c r="J55" i="120"/>
  <c r="J25" i="120"/>
  <c r="J513" i="120" s="1"/>
  <c r="J21" i="120"/>
  <c r="J509" i="120" s="1"/>
  <c r="J16" i="120"/>
  <c r="J504" i="120" s="1"/>
  <c r="J15" i="120"/>
  <c r="J503" i="120" s="1"/>
  <c r="K522" i="66"/>
  <c r="K521" i="66"/>
  <c r="K520" i="66"/>
  <c r="K519" i="66"/>
  <c r="K518" i="66"/>
  <c r="K517" i="66"/>
  <c r="K516" i="66"/>
  <c r="K515" i="66"/>
  <c r="K514" i="66"/>
  <c r="K512" i="66"/>
  <c r="K511" i="66"/>
  <c r="K510" i="66"/>
  <c r="K508" i="66"/>
  <c r="K507" i="66"/>
  <c r="K506" i="66"/>
  <c r="K505" i="66"/>
  <c r="K472" i="66"/>
  <c r="K468" i="66"/>
  <c r="K463" i="66"/>
  <c r="K462" i="66" s="1"/>
  <c r="K428" i="66"/>
  <c r="K424" i="66"/>
  <c r="K419" i="66"/>
  <c r="K418" i="66"/>
  <c r="K388" i="66"/>
  <c r="K384" i="66"/>
  <c r="K379" i="66"/>
  <c r="K378" i="66" s="1"/>
  <c r="K346" i="66"/>
  <c r="K342" i="66"/>
  <c r="K337" i="66"/>
  <c r="K336" i="66"/>
  <c r="K305" i="66"/>
  <c r="K301" i="66"/>
  <c r="K296" i="66"/>
  <c r="K295" i="66"/>
  <c r="K265" i="66"/>
  <c r="K261" i="66"/>
  <c r="K256" i="66"/>
  <c r="K255" i="66" s="1"/>
  <c r="K225" i="66"/>
  <c r="K221" i="66"/>
  <c r="K216" i="66"/>
  <c r="K215" i="66"/>
  <c r="K185" i="66"/>
  <c r="K181" i="66"/>
  <c r="K176" i="66"/>
  <c r="K175" i="66" s="1"/>
  <c r="K145" i="66"/>
  <c r="K141" i="66"/>
  <c r="K136" i="66"/>
  <c r="K135" i="66"/>
  <c r="K105" i="66"/>
  <c r="K101" i="66"/>
  <c r="K96" i="66"/>
  <c r="K95" i="66" s="1"/>
  <c r="K61" i="66"/>
  <c r="K56" i="66"/>
  <c r="K55" i="66"/>
  <c r="K25" i="66"/>
  <c r="K513" i="66" s="1"/>
  <c r="K21" i="66"/>
  <c r="K509" i="66" s="1"/>
  <c r="K16" i="66"/>
  <c r="K504" i="66" s="1"/>
  <c r="K8" i="66"/>
  <c r="K329" i="66" s="1"/>
  <c r="K7" i="66"/>
  <c r="K328" i="66" s="1"/>
  <c r="K207" i="66" s="1"/>
  <c r="K127" i="66" s="1"/>
  <c r="K370" i="66" s="1"/>
  <c r="K247" i="66" s="1"/>
  <c r="K287" i="66" s="1"/>
  <c r="K167" i="66" s="1"/>
  <c r="K454" i="66" s="1"/>
  <c r="K410" i="66" s="1"/>
  <c r="K47" i="66" s="1"/>
  <c r="K522" i="64"/>
  <c r="K521" i="64"/>
  <c r="K520" i="64"/>
  <c r="K519" i="64"/>
  <c r="K518" i="64"/>
  <c r="K517" i="64"/>
  <c r="K516" i="64"/>
  <c r="K515" i="64"/>
  <c r="K514" i="64"/>
  <c r="K512" i="64"/>
  <c r="K511" i="64"/>
  <c r="K510" i="64"/>
  <c r="K508" i="64"/>
  <c r="K507" i="64"/>
  <c r="K506" i="64"/>
  <c r="K505" i="64"/>
  <c r="K472" i="64"/>
  <c r="K468" i="64"/>
  <c r="K463" i="64"/>
  <c r="K462" i="64" s="1"/>
  <c r="K428" i="64"/>
  <c r="K424" i="64"/>
  <c r="K419" i="64"/>
  <c r="K418" i="64" s="1"/>
  <c r="K388" i="64"/>
  <c r="K384" i="64"/>
  <c r="K379" i="64"/>
  <c r="K378" i="64" s="1"/>
  <c r="K346" i="64"/>
  <c r="K342" i="64"/>
  <c r="K337" i="64"/>
  <c r="K336" i="64" s="1"/>
  <c r="K305" i="64"/>
  <c r="K301" i="64"/>
  <c r="K296" i="64"/>
  <c r="K295" i="64" s="1"/>
  <c r="K265" i="64"/>
  <c r="K261" i="64"/>
  <c r="K256" i="64"/>
  <c r="K255" i="64" s="1"/>
  <c r="K225" i="64"/>
  <c r="K221" i="64"/>
  <c r="K216" i="64"/>
  <c r="K215" i="64" s="1"/>
  <c r="K185" i="64"/>
  <c r="K181" i="64"/>
  <c r="K176" i="64"/>
  <c r="K175" i="64" s="1"/>
  <c r="K145" i="64"/>
  <c r="K141" i="64"/>
  <c r="K136" i="64"/>
  <c r="K135" i="64" s="1"/>
  <c r="K105" i="64"/>
  <c r="K101" i="64"/>
  <c r="K96" i="64"/>
  <c r="K95" i="64" s="1"/>
  <c r="K65" i="64"/>
  <c r="K61" i="64"/>
  <c r="K56" i="64"/>
  <c r="K55" i="64" s="1"/>
  <c r="K25" i="64"/>
  <c r="K513" i="64" s="1"/>
  <c r="K21" i="64"/>
  <c r="K509" i="64" s="1"/>
  <c r="K16" i="64"/>
  <c r="K15" i="64" s="1"/>
  <c r="K503" i="64" s="1"/>
  <c r="K522" i="161"/>
  <c r="K521" i="161"/>
  <c r="K520" i="161"/>
  <c r="K519" i="161"/>
  <c r="K518" i="161"/>
  <c r="K517" i="161"/>
  <c r="K516" i="161"/>
  <c r="K515" i="161"/>
  <c r="K514" i="161"/>
  <c r="K512" i="161"/>
  <c r="K511" i="161"/>
  <c r="K510" i="161"/>
  <c r="K508" i="161"/>
  <c r="K507" i="161"/>
  <c r="K506" i="161"/>
  <c r="K505" i="161"/>
  <c r="K472" i="161"/>
  <c r="K468" i="161"/>
  <c r="K463" i="161"/>
  <c r="K462" i="161"/>
  <c r="K428" i="161"/>
  <c r="K424" i="161"/>
  <c r="K419" i="161"/>
  <c r="K418" i="161"/>
  <c r="K388" i="161"/>
  <c r="K384" i="161"/>
  <c r="K379" i="161"/>
  <c r="K378" i="161"/>
  <c r="K346" i="161"/>
  <c r="K342" i="161"/>
  <c r="K337" i="161"/>
  <c r="K336" i="161"/>
  <c r="K305" i="161"/>
  <c r="K301" i="161"/>
  <c r="K296" i="161"/>
  <c r="K295" i="161"/>
  <c r="K265" i="161"/>
  <c r="K261" i="161"/>
  <c r="K256" i="161"/>
  <c r="K255" i="161"/>
  <c r="K225" i="161"/>
  <c r="K221" i="161"/>
  <c r="K216" i="161"/>
  <c r="K215" i="161"/>
  <c r="K185" i="161"/>
  <c r="K181" i="161"/>
  <c r="K176" i="161"/>
  <c r="K175" i="161"/>
  <c r="K145" i="161"/>
  <c r="K141" i="161"/>
  <c r="K136" i="161"/>
  <c r="K135" i="161"/>
  <c r="K105" i="161"/>
  <c r="K101" i="161"/>
  <c r="K96" i="161"/>
  <c r="K95" i="161"/>
  <c r="K65" i="161"/>
  <c r="K61" i="161"/>
  <c r="K56" i="161"/>
  <c r="K55" i="161"/>
  <c r="K25" i="161"/>
  <c r="K513" i="161" s="1"/>
  <c r="K21" i="161"/>
  <c r="K509" i="161" s="1"/>
  <c r="K16" i="161"/>
  <c r="K504" i="161" s="1"/>
  <c r="K15" i="161"/>
  <c r="K503" i="161" s="1"/>
  <c r="J503" i="121" l="1"/>
  <c r="K15" i="66"/>
  <c r="K503" i="66" s="1"/>
  <c r="K504" i="64"/>
  <c r="R137" i="169" l="1"/>
  <c r="Q522" i="171" l="1"/>
  <c r="P522" i="171"/>
  <c r="M522" i="171"/>
  <c r="L522" i="171"/>
  <c r="J522" i="171"/>
  <c r="I522" i="171"/>
  <c r="F522" i="171"/>
  <c r="E522" i="171"/>
  <c r="D522" i="171"/>
  <c r="C522" i="171"/>
  <c r="S521" i="171"/>
  <c r="Q521" i="171"/>
  <c r="P521" i="171"/>
  <c r="M521" i="171"/>
  <c r="L521" i="171"/>
  <c r="J521" i="171"/>
  <c r="I521" i="171"/>
  <c r="F521" i="171"/>
  <c r="E521" i="171"/>
  <c r="D521" i="171"/>
  <c r="C521" i="171"/>
  <c r="S520" i="171"/>
  <c r="Q520" i="171"/>
  <c r="P520" i="171"/>
  <c r="M520" i="171"/>
  <c r="L520" i="171"/>
  <c r="J520" i="171"/>
  <c r="I520" i="171"/>
  <c r="F520" i="171"/>
  <c r="E520" i="171"/>
  <c r="D520" i="171"/>
  <c r="C520" i="171"/>
  <c r="S519" i="171"/>
  <c r="Q519" i="171"/>
  <c r="P519" i="171"/>
  <c r="M519" i="171"/>
  <c r="L519" i="171"/>
  <c r="J519" i="171"/>
  <c r="I519" i="171"/>
  <c r="F519" i="171"/>
  <c r="E519" i="171"/>
  <c r="D519" i="171"/>
  <c r="C519" i="171"/>
  <c r="S518" i="171"/>
  <c r="Q518" i="171"/>
  <c r="P518" i="171"/>
  <c r="M518" i="171"/>
  <c r="L518" i="171"/>
  <c r="J518" i="171"/>
  <c r="I518" i="171"/>
  <c r="F518" i="171"/>
  <c r="E518" i="171"/>
  <c r="D518" i="171"/>
  <c r="C518" i="171"/>
  <c r="S517" i="171"/>
  <c r="Q517" i="171"/>
  <c r="P517" i="171"/>
  <c r="M517" i="171"/>
  <c r="L517" i="171"/>
  <c r="J517" i="171"/>
  <c r="I517" i="171"/>
  <c r="F517" i="171"/>
  <c r="E517" i="171"/>
  <c r="D517" i="171"/>
  <c r="C517" i="171"/>
  <c r="Q516" i="171"/>
  <c r="P516" i="171"/>
  <c r="M516" i="171"/>
  <c r="L516" i="171"/>
  <c r="J516" i="171"/>
  <c r="I516" i="171"/>
  <c r="F516" i="171"/>
  <c r="E516" i="171"/>
  <c r="D516" i="171"/>
  <c r="C516" i="171"/>
  <c r="Q515" i="171"/>
  <c r="P515" i="171"/>
  <c r="M515" i="171"/>
  <c r="L515" i="171"/>
  <c r="J515" i="171"/>
  <c r="I515" i="171"/>
  <c r="F515" i="171"/>
  <c r="E515" i="171"/>
  <c r="D515" i="171"/>
  <c r="C515" i="171"/>
  <c r="Q514" i="171"/>
  <c r="P514" i="171"/>
  <c r="M514" i="171"/>
  <c r="L514" i="171"/>
  <c r="J514" i="171"/>
  <c r="I514" i="171"/>
  <c r="F514" i="171"/>
  <c r="E514" i="171"/>
  <c r="D514" i="171"/>
  <c r="C514" i="171"/>
  <c r="Q512" i="171"/>
  <c r="P512" i="171"/>
  <c r="M512" i="171"/>
  <c r="L512" i="171"/>
  <c r="J512" i="171"/>
  <c r="I512" i="171"/>
  <c r="F512" i="171"/>
  <c r="E512" i="171"/>
  <c r="D512" i="171"/>
  <c r="C512" i="171"/>
  <c r="Q511" i="171"/>
  <c r="P511" i="171"/>
  <c r="N511" i="171"/>
  <c r="M511" i="171"/>
  <c r="L511" i="171"/>
  <c r="J511" i="171"/>
  <c r="I511" i="171"/>
  <c r="G511" i="171"/>
  <c r="F511" i="171"/>
  <c r="E511" i="171"/>
  <c r="D511" i="171"/>
  <c r="C511" i="171"/>
  <c r="Q510" i="171"/>
  <c r="P510" i="171"/>
  <c r="N510" i="171"/>
  <c r="M510" i="171"/>
  <c r="L510" i="171"/>
  <c r="J510" i="171"/>
  <c r="I510" i="171"/>
  <c r="G510" i="171"/>
  <c r="F510" i="171"/>
  <c r="E510" i="171"/>
  <c r="D510" i="171"/>
  <c r="C510" i="171"/>
  <c r="Q508" i="171"/>
  <c r="P508" i="171"/>
  <c r="O508" i="171"/>
  <c r="N508" i="171"/>
  <c r="M508" i="171"/>
  <c r="L508" i="171"/>
  <c r="J508" i="171"/>
  <c r="I508" i="171"/>
  <c r="H508" i="171"/>
  <c r="G508" i="171"/>
  <c r="F508" i="171"/>
  <c r="E508" i="171"/>
  <c r="D508" i="171"/>
  <c r="C508" i="171"/>
  <c r="Q507" i="171"/>
  <c r="P507" i="171"/>
  <c r="O507" i="171"/>
  <c r="N507" i="171"/>
  <c r="M507" i="171"/>
  <c r="L507" i="171"/>
  <c r="J507" i="171"/>
  <c r="I507" i="171"/>
  <c r="H507" i="171"/>
  <c r="G507" i="171"/>
  <c r="F507" i="171"/>
  <c r="E507" i="171"/>
  <c r="D507" i="171"/>
  <c r="C507" i="171"/>
  <c r="Q506" i="171"/>
  <c r="P506" i="171"/>
  <c r="O506" i="171"/>
  <c r="N506" i="171"/>
  <c r="M506" i="171"/>
  <c r="L506" i="171"/>
  <c r="J506" i="171"/>
  <c r="I506" i="171"/>
  <c r="H506" i="171"/>
  <c r="G506" i="171"/>
  <c r="F506" i="171"/>
  <c r="E506" i="171"/>
  <c r="D506" i="171"/>
  <c r="C506" i="171"/>
  <c r="Q505" i="171"/>
  <c r="P505" i="171"/>
  <c r="O505" i="171"/>
  <c r="N505" i="171"/>
  <c r="M505" i="171"/>
  <c r="L505" i="171"/>
  <c r="J505" i="171"/>
  <c r="I505" i="171"/>
  <c r="H505" i="171"/>
  <c r="G505" i="171"/>
  <c r="F505" i="171"/>
  <c r="E505" i="171"/>
  <c r="D505" i="171"/>
  <c r="C505" i="171"/>
  <c r="E503" i="171"/>
  <c r="D503" i="171"/>
  <c r="R495" i="171"/>
  <c r="R481" i="171"/>
  <c r="K481" i="171"/>
  <c r="R480" i="171"/>
  <c r="K480" i="171"/>
  <c r="R479" i="171"/>
  <c r="K479" i="171"/>
  <c r="R478" i="171"/>
  <c r="K478" i="171"/>
  <c r="R477" i="171"/>
  <c r="K477" i="171"/>
  <c r="R476" i="171"/>
  <c r="K476" i="171"/>
  <c r="R475" i="171"/>
  <c r="K475" i="171"/>
  <c r="R474" i="171"/>
  <c r="K474" i="171"/>
  <c r="R473" i="171"/>
  <c r="K473" i="171"/>
  <c r="Q472" i="171"/>
  <c r="P472" i="171"/>
  <c r="M472" i="171"/>
  <c r="L472" i="171"/>
  <c r="R472" i="171" s="1"/>
  <c r="J472" i="171"/>
  <c r="I472" i="171"/>
  <c r="F472" i="171"/>
  <c r="E472" i="171"/>
  <c r="D472" i="171"/>
  <c r="C472" i="171"/>
  <c r="K472" i="171" s="1"/>
  <c r="R471" i="171"/>
  <c r="K471" i="171"/>
  <c r="R470" i="171"/>
  <c r="K470" i="171"/>
  <c r="R469" i="171"/>
  <c r="K469" i="171"/>
  <c r="Q468" i="171"/>
  <c r="P468" i="171"/>
  <c r="N468" i="171"/>
  <c r="M468" i="171"/>
  <c r="L468" i="171"/>
  <c r="R468" i="171" s="1"/>
  <c r="J468" i="171"/>
  <c r="I468" i="171"/>
  <c r="G468" i="171"/>
  <c r="F468" i="171"/>
  <c r="E468" i="171"/>
  <c r="D468" i="171"/>
  <c r="C468" i="171"/>
  <c r="K468" i="171" s="1"/>
  <c r="R467" i="171"/>
  <c r="K467" i="171"/>
  <c r="R466" i="171"/>
  <c r="K466" i="171"/>
  <c r="R465" i="171"/>
  <c r="K465" i="171"/>
  <c r="R464" i="171"/>
  <c r="K464" i="171"/>
  <c r="Q463" i="171"/>
  <c r="Q462" i="171" s="1"/>
  <c r="P463" i="171"/>
  <c r="O463" i="171"/>
  <c r="O462" i="171" s="1"/>
  <c r="N463" i="171"/>
  <c r="M463" i="171"/>
  <c r="M462" i="171" s="1"/>
  <c r="L463" i="171"/>
  <c r="J463" i="171"/>
  <c r="I463" i="171"/>
  <c r="I462" i="171" s="1"/>
  <c r="H463" i="171"/>
  <c r="G463" i="171"/>
  <c r="G462" i="171" s="1"/>
  <c r="F463" i="171"/>
  <c r="E463" i="171"/>
  <c r="D463" i="171"/>
  <c r="C463" i="171"/>
  <c r="C462" i="171" s="1"/>
  <c r="K462" i="171" s="1"/>
  <c r="P462" i="171"/>
  <c r="N462" i="171"/>
  <c r="L462" i="171"/>
  <c r="J462" i="171"/>
  <c r="H462" i="171"/>
  <c r="F462" i="171"/>
  <c r="R437" i="171"/>
  <c r="K437" i="171"/>
  <c r="R436" i="171"/>
  <c r="K436" i="171"/>
  <c r="R435" i="171"/>
  <c r="K435" i="171"/>
  <c r="R434" i="171"/>
  <c r="K434" i="171"/>
  <c r="R433" i="171"/>
  <c r="K433" i="171"/>
  <c r="R432" i="171"/>
  <c r="K432" i="171"/>
  <c r="R431" i="171"/>
  <c r="K431" i="171"/>
  <c r="R430" i="171"/>
  <c r="K430" i="171"/>
  <c r="R429" i="171"/>
  <c r="K429" i="171"/>
  <c r="Q428" i="171"/>
  <c r="P428" i="171"/>
  <c r="M428" i="171"/>
  <c r="L428" i="171"/>
  <c r="R428" i="171" s="1"/>
  <c r="F428" i="171"/>
  <c r="E428" i="171"/>
  <c r="D428" i="171"/>
  <c r="C428" i="171"/>
  <c r="R427" i="171"/>
  <c r="K427" i="171"/>
  <c r="R426" i="171"/>
  <c r="K426" i="171"/>
  <c r="R425" i="171"/>
  <c r="K425" i="171"/>
  <c r="Q424" i="171"/>
  <c r="P424" i="171"/>
  <c r="N424" i="171"/>
  <c r="M424" i="171"/>
  <c r="R424" i="171" s="1"/>
  <c r="L424" i="171"/>
  <c r="I424" i="171"/>
  <c r="G424" i="171"/>
  <c r="F424" i="171"/>
  <c r="E424" i="171"/>
  <c r="D424" i="171"/>
  <c r="C424" i="171"/>
  <c r="K424" i="171" s="1"/>
  <c r="R423" i="171"/>
  <c r="K423" i="171"/>
  <c r="R422" i="171"/>
  <c r="K422" i="171"/>
  <c r="R421" i="171"/>
  <c r="K421" i="171"/>
  <c r="R420" i="171"/>
  <c r="K420" i="171"/>
  <c r="Q419" i="171"/>
  <c r="Q418" i="171" s="1"/>
  <c r="P419" i="171"/>
  <c r="O419" i="171"/>
  <c r="O418" i="171" s="1"/>
  <c r="N419" i="171"/>
  <c r="M419" i="171"/>
  <c r="M418" i="171" s="1"/>
  <c r="L419" i="171"/>
  <c r="R419" i="171" s="1"/>
  <c r="I419" i="171"/>
  <c r="H419" i="171"/>
  <c r="H418" i="171" s="1"/>
  <c r="G419" i="171"/>
  <c r="F419" i="171"/>
  <c r="F418" i="171" s="1"/>
  <c r="C419" i="171"/>
  <c r="P418" i="171"/>
  <c r="N418" i="171"/>
  <c r="L418" i="171"/>
  <c r="R418" i="171" s="1"/>
  <c r="I418" i="171"/>
  <c r="G418" i="171"/>
  <c r="C418" i="171"/>
  <c r="R397" i="171"/>
  <c r="K397" i="171"/>
  <c r="R396" i="171"/>
  <c r="K396" i="171"/>
  <c r="R395" i="171"/>
  <c r="K395" i="171"/>
  <c r="R394" i="171"/>
  <c r="K394" i="171"/>
  <c r="R393" i="171"/>
  <c r="K393" i="171"/>
  <c r="R392" i="171"/>
  <c r="K392" i="171"/>
  <c r="R391" i="171"/>
  <c r="K391" i="171"/>
  <c r="R390" i="171"/>
  <c r="K390" i="171"/>
  <c r="R389" i="171"/>
  <c r="K389" i="171"/>
  <c r="Q388" i="171"/>
  <c r="P388" i="171"/>
  <c r="M388" i="171"/>
  <c r="L388" i="171"/>
  <c r="R388" i="171" s="1"/>
  <c r="J388" i="171"/>
  <c r="I388" i="171"/>
  <c r="F388" i="171"/>
  <c r="E388" i="171"/>
  <c r="D388" i="171"/>
  <c r="C388" i="171"/>
  <c r="R387" i="171"/>
  <c r="K387" i="171"/>
  <c r="R386" i="171"/>
  <c r="K386" i="171"/>
  <c r="R385" i="171"/>
  <c r="K385" i="171"/>
  <c r="Q384" i="171"/>
  <c r="P384" i="171"/>
  <c r="N384" i="171"/>
  <c r="M384" i="171"/>
  <c r="R384" i="171" s="1"/>
  <c r="L384" i="171"/>
  <c r="J384" i="171"/>
  <c r="I384" i="171"/>
  <c r="G384" i="171"/>
  <c r="F384" i="171"/>
  <c r="K384" i="171" s="1"/>
  <c r="E384" i="171"/>
  <c r="D384" i="171"/>
  <c r="C384" i="171"/>
  <c r="R383" i="171"/>
  <c r="K383" i="171"/>
  <c r="R382" i="171"/>
  <c r="K382" i="171"/>
  <c r="R381" i="171"/>
  <c r="K381" i="171"/>
  <c r="R380" i="171"/>
  <c r="K380" i="171"/>
  <c r="Q379" i="171"/>
  <c r="P379" i="171"/>
  <c r="P378" i="171" s="1"/>
  <c r="O379" i="171"/>
  <c r="N379" i="171"/>
  <c r="N378" i="171" s="1"/>
  <c r="M379" i="171"/>
  <c r="L379" i="171"/>
  <c r="L378" i="171" s="1"/>
  <c r="R378" i="171" s="1"/>
  <c r="J379" i="171"/>
  <c r="I379" i="171"/>
  <c r="H379" i="171"/>
  <c r="G379" i="171"/>
  <c r="F379" i="171"/>
  <c r="E379" i="171"/>
  <c r="D379" i="171"/>
  <c r="C379" i="171"/>
  <c r="K379" i="171" s="1"/>
  <c r="Q378" i="171"/>
  <c r="O378" i="171"/>
  <c r="M378" i="171"/>
  <c r="J378" i="171"/>
  <c r="I378" i="171"/>
  <c r="H378" i="171"/>
  <c r="G378" i="171"/>
  <c r="F378" i="171"/>
  <c r="C378" i="171"/>
  <c r="R355" i="171"/>
  <c r="K355" i="171"/>
  <c r="R354" i="171"/>
  <c r="K354" i="171"/>
  <c r="R353" i="171"/>
  <c r="K353" i="171"/>
  <c r="R352" i="171"/>
  <c r="K352" i="171"/>
  <c r="R351" i="171"/>
  <c r="K351" i="171"/>
  <c r="R350" i="171"/>
  <c r="K350" i="171"/>
  <c r="R349" i="171"/>
  <c r="K349" i="171"/>
  <c r="R348" i="171"/>
  <c r="K348" i="171"/>
  <c r="R347" i="171"/>
  <c r="K347" i="171"/>
  <c r="Q346" i="171"/>
  <c r="P346" i="171"/>
  <c r="M346" i="171"/>
  <c r="L346" i="171"/>
  <c r="J346" i="171"/>
  <c r="I346" i="171"/>
  <c r="F346" i="171"/>
  <c r="E346" i="171"/>
  <c r="D346" i="171"/>
  <c r="C346" i="171"/>
  <c r="K346" i="171" s="1"/>
  <c r="R345" i="171"/>
  <c r="K345" i="171"/>
  <c r="R344" i="171"/>
  <c r="K344" i="171"/>
  <c r="R343" i="171"/>
  <c r="K343" i="171"/>
  <c r="Q342" i="171"/>
  <c r="P342" i="171"/>
  <c r="N342" i="171"/>
  <c r="M342" i="171"/>
  <c r="L342" i="171"/>
  <c r="R342" i="171" s="1"/>
  <c r="J342" i="171"/>
  <c r="I342" i="171"/>
  <c r="G342" i="171"/>
  <c r="F342" i="171"/>
  <c r="E342" i="171"/>
  <c r="D342" i="171"/>
  <c r="C342" i="171"/>
  <c r="K342" i="171" s="1"/>
  <c r="R341" i="171"/>
  <c r="K341" i="171"/>
  <c r="R340" i="171"/>
  <c r="K340" i="171"/>
  <c r="R339" i="171"/>
  <c r="K339" i="171"/>
  <c r="R338" i="171"/>
  <c r="K338" i="171"/>
  <c r="Q337" i="171"/>
  <c r="P337" i="171"/>
  <c r="O337" i="171"/>
  <c r="N337" i="171"/>
  <c r="M337" i="171"/>
  <c r="L337" i="171"/>
  <c r="R337" i="171" s="1"/>
  <c r="J337" i="171"/>
  <c r="I337" i="171"/>
  <c r="H337" i="171"/>
  <c r="G337" i="171"/>
  <c r="F337" i="171"/>
  <c r="E337" i="171"/>
  <c r="D337" i="171"/>
  <c r="C337" i="171"/>
  <c r="K337" i="171" s="1"/>
  <c r="Q336" i="171"/>
  <c r="P336" i="171"/>
  <c r="O336" i="171"/>
  <c r="N336" i="171"/>
  <c r="M336" i="171"/>
  <c r="L336" i="171"/>
  <c r="J336" i="171"/>
  <c r="I336" i="171"/>
  <c r="H336" i="171"/>
  <c r="G336" i="171"/>
  <c r="F336" i="171"/>
  <c r="C336" i="171"/>
  <c r="K336" i="171" s="1"/>
  <c r="Q329" i="171"/>
  <c r="R314" i="171"/>
  <c r="K314" i="171"/>
  <c r="R313" i="171"/>
  <c r="K313" i="171"/>
  <c r="R312" i="171"/>
  <c r="K312" i="171"/>
  <c r="R311" i="171"/>
  <c r="K311" i="171"/>
  <c r="R310" i="171"/>
  <c r="K310" i="171"/>
  <c r="R309" i="171"/>
  <c r="K309" i="171"/>
  <c r="R308" i="171"/>
  <c r="K308" i="171"/>
  <c r="R307" i="171"/>
  <c r="K307" i="171"/>
  <c r="R306" i="171"/>
  <c r="K306" i="171"/>
  <c r="Q305" i="171"/>
  <c r="P305" i="171"/>
  <c r="M305" i="171"/>
  <c r="L305" i="171"/>
  <c r="R305" i="171" s="1"/>
  <c r="J305" i="171"/>
  <c r="I305" i="171"/>
  <c r="F305" i="171"/>
  <c r="E305" i="171"/>
  <c r="D305" i="171"/>
  <c r="C305" i="171"/>
  <c r="K305" i="171" s="1"/>
  <c r="R304" i="171"/>
  <c r="K304" i="171"/>
  <c r="R303" i="171"/>
  <c r="K303" i="171"/>
  <c r="R302" i="171"/>
  <c r="K302" i="171"/>
  <c r="Q301" i="171"/>
  <c r="P301" i="171"/>
  <c r="N301" i="171"/>
  <c r="M301" i="171"/>
  <c r="L301" i="171"/>
  <c r="R301" i="171" s="1"/>
  <c r="J301" i="171"/>
  <c r="I301" i="171"/>
  <c r="G301" i="171"/>
  <c r="F301" i="171"/>
  <c r="E301" i="171"/>
  <c r="D301" i="171"/>
  <c r="C301" i="171"/>
  <c r="K301" i="171" s="1"/>
  <c r="R300" i="171"/>
  <c r="K300" i="171"/>
  <c r="R299" i="171"/>
  <c r="K299" i="171"/>
  <c r="R298" i="171"/>
  <c r="K298" i="171"/>
  <c r="R297" i="171"/>
  <c r="K297" i="171"/>
  <c r="Q296" i="171"/>
  <c r="Q295" i="171" s="1"/>
  <c r="P296" i="171"/>
  <c r="O296" i="171"/>
  <c r="O295" i="171" s="1"/>
  <c r="N296" i="171"/>
  <c r="M296" i="171"/>
  <c r="M295" i="171" s="1"/>
  <c r="L296" i="171"/>
  <c r="J296" i="171"/>
  <c r="I296" i="171"/>
  <c r="I295" i="171" s="1"/>
  <c r="H296" i="171"/>
  <c r="G296" i="171"/>
  <c r="G295" i="171" s="1"/>
  <c r="F296" i="171"/>
  <c r="E296" i="171"/>
  <c r="D296" i="171"/>
  <c r="C296" i="171"/>
  <c r="C295" i="171" s="1"/>
  <c r="K295" i="171" s="1"/>
  <c r="P295" i="171"/>
  <c r="N295" i="171"/>
  <c r="L295" i="171"/>
  <c r="J295" i="171"/>
  <c r="H295" i="171"/>
  <c r="F295" i="171"/>
  <c r="R274" i="171"/>
  <c r="K274" i="171"/>
  <c r="R273" i="171"/>
  <c r="K273" i="171"/>
  <c r="R272" i="171"/>
  <c r="K272" i="171"/>
  <c r="R271" i="171"/>
  <c r="K271" i="171"/>
  <c r="R270" i="171"/>
  <c r="K270" i="171"/>
  <c r="R269" i="171"/>
  <c r="K269" i="171"/>
  <c r="R268" i="171"/>
  <c r="K268" i="171"/>
  <c r="R267" i="171"/>
  <c r="K267" i="171"/>
  <c r="R266" i="171"/>
  <c r="K266" i="171"/>
  <c r="Q265" i="171"/>
  <c r="P265" i="171"/>
  <c r="M265" i="171"/>
  <c r="L265" i="171"/>
  <c r="R265" i="171" s="1"/>
  <c r="J265" i="171"/>
  <c r="I265" i="171"/>
  <c r="F265" i="171"/>
  <c r="E265" i="171"/>
  <c r="D265" i="171"/>
  <c r="C265" i="171"/>
  <c r="K265" i="171" s="1"/>
  <c r="R264" i="171"/>
  <c r="K264" i="171"/>
  <c r="R263" i="171"/>
  <c r="K263" i="171"/>
  <c r="R262" i="171"/>
  <c r="K262" i="171"/>
  <c r="Q261" i="171"/>
  <c r="P261" i="171"/>
  <c r="N261" i="171"/>
  <c r="M261" i="171"/>
  <c r="L261" i="171"/>
  <c r="R261" i="171" s="1"/>
  <c r="J261" i="171"/>
  <c r="I261" i="171"/>
  <c r="G261" i="171"/>
  <c r="F261" i="171"/>
  <c r="E261" i="171"/>
  <c r="D261" i="171"/>
  <c r="C261" i="171"/>
  <c r="K261" i="171" s="1"/>
  <c r="R260" i="171"/>
  <c r="K260" i="171"/>
  <c r="R259" i="171"/>
  <c r="K259" i="171"/>
  <c r="R258" i="171"/>
  <c r="K258" i="171"/>
  <c r="R257" i="171"/>
  <c r="K257" i="171"/>
  <c r="Q256" i="171"/>
  <c r="P256" i="171"/>
  <c r="O256" i="171"/>
  <c r="N256" i="171"/>
  <c r="M256" i="171"/>
  <c r="L256" i="171"/>
  <c r="R256" i="171" s="1"/>
  <c r="J256" i="171"/>
  <c r="I256" i="171"/>
  <c r="H256" i="171"/>
  <c r="G256" i="171"/>
  <c r="F256" i="171"/>
  <c r="E256" i="171"/>
  <c r="D256" i="171"/>
  <c r="C256" i="171"/>
  <c r="K256" i="171" s="1"/>
  <c r="Q255" i="171"/>
  <c r="P255" i="171"/>
  <c r="O255" i="171"/>
  <c r="N255" i="171"/>
  <c r="M255" i="171"/>
  <c r="L255" i="171"/>
  <c r="R255" i="171" s="1"/>
  <c r="J255" i="171"/>
  <c r="I255" i="171"/>
  <c r="H255" i="171"/>
  <c r="G255" i="171"/>
  <c r="F255" i="171"/>
  <c r="C255" i="171"/>
  <c r="K255" i="171" s="1"/>
  <c r="R234" i="171"/>
  <c r="K234" i="171"/>
  <c r="R233" i="171"/>
  <c r="K233" i="171"/>
  <c r="R232" i="171"/>
  <c r="K232" i="171"/>
  <c r="R231" i="171"/>
  <c r="K231" i="171"/>
  <c r="R230" i="171"/>
  <c r="K230" i="171"/>
  <c r="R229" i="171"/>
  <c r="K229" i="171"/>
  <c r="R228" i="171"/>
  <c r="K228" i="171"/>
  <c r="R227" i="171"/>
  <c r="K227" i="171"/>
  <c r="R226" i="171"/>
  <c r="K226" i="171"/>
  <c r="Q225" i="171"/>
  <c r="P225" i="171"/>
  <c r="M225" i="171"/>
  <c r="L225" i="171"/>
  <c r="R225" i="171" s="1"/>
  <c r="J225" i="171"/>
  <c r="I225" i="171"/>
  <c r="F225" i="171"/>
  <c r="E225" i="171"/>
  <c r="D225" i="171"/>
  <c r="C225" i="171"/>
  <c r="K225" i="171" s="1"/>
  <c r="R224" i="171"/>
  <c r="K224" i="171"/>
  <c r="R223" i="171"/>
  <c r="K223" i="171"/>
  <c r="R222" i="171"/>
  <c r="K222" i="171"/>
  <c r="Q221" i="171"/>
  <c r="P221" i="171"/>
  <c r="N221" i="171"/>
  <c r="M221" i="171"/>
  <c r="R221" i="171" s="1"/>
  <c r="L221" i="171"/>
  <c r="J221" i="171"/>
  <c r="I221" i="171"/>
  <c r="G221" i="171"/>
  <c r="F221" i="171"/>
  <c r="K221" i="171" s="1"/>
  <c r="E221" i="171"/>
  <c r="D221" i="171"/>
  <c r="C221" i="171"/>
  <c r="R220" i="171"/>
  <c r="K220" i="171"/>
  <c r="R219" i="171"/>
  <c r="K219" i="171"/>
  <c r="R218" i="171"/>
  <c r="K218" i="171"/>
  <c r="R217" i="171"/>
  <c r="K217" i="171"/>
  <c r="Q216" i="171"/>
  <c r="P216" i="171"/>
  <c r="P215" i="171" s="1"/>
  <c r="O216" i="171"/>
  <c r="N216" i="171"/>
  <c r="N215" i="171" s="1"/>
  <c r="M216" i="171"/>
  <c r="L216" i="171"/>
  <c r="L215" i="171" s="1"/>
  <c r="R215" i="171" s="1"/>
  <c r="J216" i="171"/>
  <c r="I216" i="171"/>
  <c r="H216" i="171"/>
  <c r="G216" i="171"/>
  <c r="F216" i="171"/>
  <c r="E216" i="171"/>
  <c r="D216" i="171"/>
  <c r="C216" i="171"/>
  <c r="K216" i="171" s="1"/>
  <c r="Q215" i="171"/>
  <c r="O215" i="171"/>
  <c r="M215" i="171"/>
  <c r="J215" i="171"/>
  <c r="I215" i="171"/>
  <c r="H215" i="171"/>
  <c r="G215" i="171"/>
  <c r="F215" i="171"/>
  <c r="C215" i="171"/>
  <c r="R194" i="171"/>
  <c r="K194" i="171"/>
  <c r="R193" i="171"/>
  <c r="K193" i="171"/>
  <c r="R192" i="171"/>
  <c r="K192" i="171"/>
  <c r="R191" i="171"/>
  <c r="K191" i="171"/>
  <c r="R190" i="171"/>
  <c r="K190" i="171"/>
  <c r="R189" i="171"/>
  <c r="K189" i="171"/>
  <c r="R188" i="171"/>
  <c r="K188" i="171"/>
  <c r="R187" i="171"/>
  <c r="K187" i="171"/>
  <c r="R186" i="171"/>
  <c r="K186" i="171"/>
  <c r="Q185" i="171"/>
  <c r="P185" i="171"/>
  <c r="M185" i="171"/>
  <c r="L185" i="171"/>
  <c r="J185" i="171"/>
  <c r="I185" i="171"/>
  <c r="F185" i="171"/>
  <c r="E185" i="171"/>
  <c r="D185" i="171"/>
  <c r="C185" i="171"/>
  <c r="K185" i="171" s="1"/>
  <c r="R184" i="171"/>
  <c r="K184" i="171"/>
  <c r="R183" i="171"/>
  <c r="K183" i="171"/>
  <c r="R182" i="171"/>
  <c r="K182" i="171"/>
  <c r="Q181" i="171"/>
  <c r="P181" i="171"/>
  <c r="N181" i="171"/>
  <c r="M181" i="171"/>
  <c r="L181" i="171"/>
  <c r="R181" i="171" s="1"/>
  <c r="J181" i="171"/>
  <c r="I181" i="171"/>
  <c r="G181" i="171"/>
  <c r="F181" i="171"/>
  <c r="E181" i="171"/>
  <c r="D181" i="171"/>
  <c r="C181" i="171"/>
  <c r="K181" i="171" s="1"/>
  <c r="R180" i="171"/>
  <c r="K180" i="171"/>
  <c r="R179" i="171"/>
  <c r="K179" i="171"/>
  <c r="R178" i="171"/>
  <c r="K178" i="171"/>
  <c r="R177" i="171"/>
  <c r="K177" i="171"/>
  <c r="Q176" i="171"/>
  <c r="P176" i="171"/>
  <c r="O176" i="171"/>
  <c r="N176" i="171"/>
  <c r="M176" i="171"/>
  <c r="L176" i="171"/>
  <c r="R176" i="171" s="1"/>
  <c r="J176" i="171"/>
  <c r="I176" i="171"/>
  <c r="H176" i="171"/>
  <c r="G176" i="171"/>
  <c r="F176" i="171"/>
  <c r="E176" i="171"/>
  <c r="D176" i="171"/>
  <c r="C176" i="171"/>
  <c r="K176" i="171" s="1"/>
  <c r="Q175" i="171"/>
  <c r="P175" i="171"/>
  <c r="O175" i="171"/>
  <c r="N175" i="171"/>
  <c r="M175" i="171"/>
  <c r="L175" i="171"/>
  <c r="J175" i="171"/>
  <c r="I175" i="171"/>
  <c r="H175" i="171"/>
  <c r="G175" i="171"/>
  <c r="F175" i="171"/>
  <c r="C175" i="171"/>
  <c r="K175" i="171" s="1"/>
  <c r="U167" i="171"/>
  <c r="U207" i="171" s="1"/>
  <c r="U247" i="171" s="1"/>
  <c r="U287" i="171" s="1"/>
  <c r="U328" i="171" s="1"/>
  <c r="U370" i="171" s="1"/>
  <c r="U410" i="171" s="1"/>
  <c r="U454" i="171" s="1"/>
  <c r="R154" i="171"/>
  <c r="K154" i="171"/>
  <c r="R153" i="171"/>
  <c r="K153" i="171"/>
  <c r="R152" i="171"/>
  <c r="K152" i="171"/>
  <c r="R151" i="171"/>
  <c r="K151" i="171"/>
  <c r="R150" i="171"/>
  <c r="K150" i="171"/>
  <c r="R149" i="171"/>
  <c r="K149" i="171"/>
  <c r="R148" i="171"/>
  <c r="R516" i="171" s="1"/>
  <c r="K148" i="171"/>
  <c r="R147" i="171"/>
  <c r="K147" i="171"/>
  <c r="R146" i="171"/>
  <c r="R514" i="171" s="1"/>
  <c r="K146" i="171"/>
  <c r="R145" i="171"/>
  <c r="Q145" i="171"/>
  <c r="P145" i="171"/>
  <c r="M145" i="171"/>
  <c r="L145" i="171"/>
  <c r="J145" i="171"/>
  <c r="I145" i="171"/>
  <c r="F145" i="171"/>
  <c r="E145" i="171"/>
  <c r="D145" i="171"/>
  <c r="C145" i="171"/>
  <c r="K145" i="171" s="1"/>
  <c r="R144" i="171"/>
  <c r="K144" i="171"/>
  <c r="R143" i="171"/>
  <c r="K143" i="171"/>
  <c r="R142" i="171"/>
  <c r="K142" i="171"/>
  <c r="Q141" i="171"/>
  <c r="P141" i="171"/>
  <c r="N141" i="171"/>
  <c r="M141" i="171"/>
  <c r="R141" i="171" s="1"/>
  <c r="L141" i="171"/>
  <c r="J141" i="171"/>
  <c r="I141" i="171"/>
  <c r="G141" i="171"/>
  <c r="F141" i="171"/>
  <c r="K141" i="171" s="1"/>
  <c r="E141" i="171"/>
  <c r="D141" i="171"/>
  <c r="C141" i="171"/>
  <c r="R140" i="171"/>
  <c r="K140" i="171"/>
  <c r="R139" i="171"/>
  <c r="K139" i="171"/>
  <c r="R138" i="171"/>
  <c r="K138" i="171"/>
  <c r="R137" i="171"/>
  <c r="K137" i="171"/>
  <c r="Q136" i="171"/>
  <c r="P136" i="171"/>
  <c r="O136" i="171"/>
  <c r="N136" i="171"/>
  <c r="M136" i="171"/>
  <c r="L136" i="171"/>
  <c r="R136" i="171" s="1"/>
  <c r="J136" i="171"/>
  <c r="J135" i="171" s="1"/>
  <c r="I136" i="171"/>
  <c r="H136" i="171"/>
  <c r="H135" i="171" s="1"/>
  <c r="G136" i="171"/>
  <c r="F136" i="171"/>
  <c r="F135" i="171" s="1"/>
  <c r="E136" i="171"/>
  <c r="D136" i="171"/>
  <c r="C136" i="171"/>
  <c r="Q135" i="171"/>
  <c r="P135" i="171"/>
  <c r="O135" i="171"/>
  <c r="N135" i="171"/>
  <c r="M135" i="171"/>
  <c r="L135" i="171"/>
  <c r="R135" i="171" s="1"/>
  <c r="I135" i="171"/>
  <c r="G135" i="171"/>
  <c r="C135" i="171"/>
  <c r="R114" i="171"/>
  <c r="K114" i="171"/>
  <c r="R113" i="171"/>
  <c r="K113" i="171"/>
  <c r="R112" i="171"/>
  <c r="K112" i="171"/>
  <c r="R111" i="171"/>
  <c r="K111" i="171"/>
  <c r="R110" i="171"/>
  <c r="K110" i="171"/>
  <c r="R109" i="171"/>
  <c r="K109" i="171"/>
  <c r="R108" i="171"/>
  <c r="K108" i="171"/>
  <c r="R107" i="171"/>
  <c r="K107" i="171"/>
  <c r="R106" i="171"/>
  <c r="K106" i="171"/>
  <c r="Q105" i="171"/>
  <c r="P105" i="171"/>
  <c r="M105" i="171"/>
  <c r="L105" i="171"/>
  <c r="R105" i="171" s="1"/>
  <c r="J105" i="171"/>
  <c r="I105" i="171"/>
  <c r="F105" i="171"/>
  <c r="E105" i="171"/>
  <c r="D105" i="171"/>
  <c r="C105" i="171"/>
  <c r="K105" i="171" s="1"/>
  <c r="R104" i="171"/>
  <c r="K104" i="171"/>
  <c r="R103" i="171"/>
  <c r="K103" i="171"/>
  <c r="R102" i="171"/>
  <c r="K102" i="171"/>
  <c r="Q101" i="171"/>
  <c r="P101" i="171"/>
  <c r="N101" i="171"/>
  <c r="M101" i="171"/>
  <c r="L101" i="171"/>
  <c r="R101" i="171" s="1"/>
  <c r="J101" i="171"/>
  <c r="I101" i="171"/>
  <c r="G101" i="171"/>
  <c r="F101" i="171"/>
  <c r="E101" i="171"/>
  <c r="D101" i="171"/>
  <c r="C101" i="171"/>
  <c r="K101" i="171" s="1"/>
  <c r="R100" i="171"/>
  <c r="K100" i="171"/>
  <c r="R99" i="171"/>
  <c r="K99" i="171"/>
  <c r="R98" i="171"/>
  <c r="K98" i="171"/>
  <c r="R97" i="171"/>
  <c r="K97" i="171"/>
  <c r="Q96" i="171"/>
  <c r="Q95" i="171" s="1"/>
  <c r="P96" i="171"/>
  <c r="O96" i="171"/>
  <c r="O95" i="171" s="1"/>
  <c r="N96" i="171"/>
  <c r="M96" i="171"/>
  <c r="M95" i="171" s="1"/>
  <c r="L96" i="171"/>
  <c r="J96" i="171"/>
  <c r="I96" i="171"/>
  <c r="I95" i="171" s="1"/>
  <c r="H96" i="171"/>
  <c r="G96" i="171"/>
  <c r="G95" i="171" s="1"/>
  <c r="F96" i="171"/>
  <c r="E96" i="171"/>
  <c r="D96" i="171"/>
  <c r="C96" i="171"/>
  <c r="C95" i="171" s="1"/>
  <c r="K95" i="171" s="1"/>
  <c r="P95" i="171"/>
  <c r="N95" i="171"/>
  <c r="L95" i="171"/>
  <c r="J95" i="171"/>
  <c r="H95" i="171"/>
  <c r="F95" i="171"/>
  <c r="T88" i="171"/>
  <c r="T128" i="171" s="1"/>
  <c r="T168" i="171" s="1"/>
  <c r="T208" i="171" s="1"/>
  <c r="T248" i="171" s="1"/>
  <c r="T288" i="171" s="1"/>
  <c r="T329" i="171" s="1"/>
  <c r="T371" i="171" s="1"/>
  <c r="T411" i="171" s="1"/>
  <c r="T455" i="171" s="1"/>
  <c r="U87" i="171"/>
  <c r="U127" i="171" s="1"/>
  <c r="R87" i="171"/>
  <c r="R127" i="171" s="1"/>
  <c r="R167" i="171" s="1"/>
  <c r="R207" i="171" s="1"/>
  <c r="R247" i="171" s="1"/>
  <c r="R287" i="171" s="1"/>
  <c r="R328" i="171" s="1"/>
  <c r="R370" i="171" s="1"/>
  <c r="R410" i="171" s="1"/>
  <c r="R454" i="171" s="1"/>
  <c r="R74" i="171"/>
  <c r="K74" i="171"/>
  <c r="R73" i="171"/>
  <c r="K73" i="171"/>
  <c r="R72" i="171"/>
  <c r="K72" i="171"/>
  <c r="R71" i="171"/>
  <c r="K71" i="171"/>
  <c r="R70" i="171"/>
  <c r="K70" i="171"/>
  <c r="R69" i="171"/>
  <c r="K69" i="171"/>
  <c r="R68" i="171"/>
  <c r="K68" i="171"/>
  <c r="R67" i="171"/>
  <c r="K67" i="171"/>
  <c r="R66" i="171"/>
  <c r="K66" i="171"/>
  <c r="P65" i="171"/>
  <c r="M65" i="171"/>
  <c r="L65" i="171"/>
  <c r="R65" i="171" s="1"/>
  <c r="J65" i="171"/>
  <c r="J513" i="171" s="1"/>
  <c r="I65" i="171"/>
  <c r="F65" i="171"/>
  <c r="E65" i="171"/>
  <c r="D65" i="171"/>
  <c r="C65" i="171"/>
  <c r="R64" i="171"/>
  <c r="K64" i="171"/>
  <c r="R63" i="171"/>
  <c r="R511" i="171" s="1"/>
  <c r="K63" i="171"/>
  <c r="R62" i="171"/>
  <c r="R510" i="171" s="1"/>
  <c r="K62" i="171"/>
  <c r="Q61" i="171"/>
  <c r="P61" i="171"/>
  <c r="N61" i="171"/>
  <c r="M61" i="171"/>
  <c r="M509" i="171" s="1"/>
  <c r="L61" i="171"/>
  <c r="J61" i="171"/>
  <c r="I61" i="171"/>
  <c r="I509" i="171" s="1"/>
  <c r="G61" i="171"/>
  <c r="F61" i="171"/>
  <c r="K61" i="171" s="1"/>
  <c r="E61" i="171"/>
  <c r="D61" i="171"/>
  <c r="C61" i="171"/>
  <c r="R60" i="171"/>
  <c r="K60" i="171"/>
  <c r="R59" i="171"/>
  <c r="R507" i="171" s="1"/>
  <c r="K59" i="171"/>
  <c r="R58" i="171"/>
  <c r="K58" i="171"/>
  <c r="R57" i="171"/>
  <c r="R505" i="171" s="1"/>
  <c r="K57" i="171"/>
  <c r="Q56" i="171"/>
  <c r="P56" i="171"/>
  <c r="P504" i="171" s="1"/>
  <c r="O56" i="171"/>
  <c r="N56" i="171"/>
  <c r="N55" i="171" s="1"/>
  <c r="M56" i="171"/>
  <c r="L56" i="171"/>
  <c r="L504" i="171" s="1"/>
  <c r="J56" i="171"/>
  <c r="I56" i="171"/>
  <c r="H56" i="171"/>
  <c r="G56" i="171"/>
  <c r="F56" i="171"/>
  <c r="E56" i="171"/>
  <c r="D56" i="171"/>
  <c r="C56" i="171"/>
  <c r="K56" i="171" s="1"/>
  <c r="Q55" i="171"/>
  <c r="O55" i="171"/>
  <c r="M55" i="171"/>
  <c r="J55" i="171"/>
  <c r="I55" i="171"/>
  <c r="H55" i="171"/>
  <c r="G55" i="171"/>
  <c r="F55" i="171"/>
  <c r="C55" i="171"/>
  <c r="U48" i="171"/>
  <c r="U88" i="171" s="1"/>
  <c r="U496" i="171" s="1"/>
  <c r="T48" i="171"/>
  <c r="R48" i="171"/>
  <c r="R88" i="171" s="1"/>
  <c r="R496" i="171" s="1"/>
  <c r="U47" i="171"/>
  <c r="U495" i="171" s="1"/>
  <c r="T47" i="171"/>
  <c r="T87" i="171" s="1"/>
  <c r="T495" i="171" s="1"/>
  <c r="R47" i="171"/>
  <c r="R34" i="171"/>
  <c r="K34" i="171"/>
  <c r="K522" i="171" s="1"/>
  <c r="R33" i="171"/>
  <c r="K33" i="171"/>
  <c r="K521" i="171" s="1"/>
  <c r="R32" i="171"/>
  <c r="K32" i="171"/>
  <c r="K520" i="171" s="1"/>
  <c r="R31" i="171"/>
  <c r="K31" i="171"/>
  <c r="K519" i="171" s="1"/>
  <c r="R30" i="171"/>
  <c r="K30" i="171"/>
  <c r="K518" i="171" s="1"/>
  <c r="R29" i="171"/>
  <c r="K29" i="171"/>
  <c r="K517" i="171" s="1"/>
  <c r="R28" i="171"/>
  <c r="K28" i="171"/>
  <c r="K516" i="171" s="1"/>
  <c r="R27" i="171"/>
  <c r="K27" i="171"/>
  <c r="K515" i="171" s="1"/>
  <c r="R26" i="171"/>
  <c r="K26" i="171"/>
  <c r="K514" i="171" s="1"/>
  <c r="Q25" i="171"/>
  <c r="P25" i="171"/>
  <c r="M25" i="171"/>
  <c r="L25" i="171"/>
  <c r="L513" i="171" s="1"/>
  <c r="J25" i="171"/>
  <c r="I25" i="171"/>
  <c r="F25" i="171"/>
  <c r="F513" i="171" s="1"/>
  <c r="E25" i="171"/>
  <c r="D25" i="171"/>
  <c r="C25" i="171"/>
  <c r="R24" i="171"/>
  <c r="R512" i="171" s="1"/>
  <c r="K24" i="171"/>
  <c r="R23" i="171"/>
  <c r="K23" i="171"/>
  <c r="R22" i="171"/>
  <c r="K22" i="171"/>
  <c r="Q21" i="171"/>
  <c r="Q509" i="171" s="1"/>
  <c r="P21" i="171"/>
  <c r="N21" i="171"/>
  <c r="N509" i="171" s="1"/>
  <c r="M21" i="171"/>
  <c r="L21" i="171"/>
  <c r="J21" i="171"/>
  <c r="I21" i="171"/>
  <c r="G21" i="171"/>
  <c r="F21" i="171"/>
  <c r="F509" i="171" s="1"/>
  <c r="C21" i="171"/>
  <c r="R20" i="171"/>
  <c r="R508" i="171" s="1"/>
  <c r="K20" i="171"/>
  <c r="R19" i="171"/>
  <c r="K19" i="171"/>
  <c r="R18" i="171"/>
  <c r="R506" i="171" s="1"/>
  <c r="K18" i="171"/>
  <c r="R17" i="171"/>
  <c r="K17" i="171"/>
  <c r="Q16" i="171"/>
  <c r="Q504" i="171" s="1"/>
  <c r="P16" i="171"/>
  <c r="O16" i="171"/>
  <c r="O504" i="171" s="1"/>
  <c r="N16" i="171"/>
  <c r="M16" i="171"/>
  <c r="M504" i="171" s="1"/>
  <c r="L16" i="171"/>
  <c r="J16" i="171"/>
  <c r="I16" i="171"/>
  <c r="I504" i="171" s="1"/>
  <c r="H16" i="171"/>
  <c r="G16" i="171"/>
  <c r="G504" i="171" s="1"/>
  <c r="F16" i="171"/>
  <c r="E16" i="171"/>
  <c r="D16" i="171"/>
  <c r="C16" i="171"/>
  <c r="C504" i="171" s="1"/>
  <c r="P15" i="171"/>
  <c r="N15" i="171"/>
  <c r="L15" i="171"/>
  <c r="J15" i="171"/>
  <c r="H15" i="171"/>
  <c r="F15" i="171"/>
  <c r="Q8" i="171"/>
  <c r="Q7" i="171"/>
  <c r="Q328" i="171" s="1"/>
  <c r="Q207" i="171" s="1"/>
  <c r="Q127" i="171" s="1"/>
  <c r="Q370" i="171" s="1"/>
  <c r="Q247" i="171" s="1"/>
  <c r="Q287" i="171" s="1"/>
  <c r="Q167" i="171" s="1"/>
  <c r="Q454" i="171" s="1"/>
  <c r="Q410" i="171" s="1"/>
  <c r="Q47" i="171" s="1"/>
  <c r="F503" i="171" l="1"/>
  <c r="J503" i="171"/>
  <c r="N503" i="171"/>
  <c r="K16" i="171"/>
  <c r="L509" i="171"/>
  <c r="R21" i="171"/>
  <c r="H503" i="171"/>
  <c r="R56" i="171"/>
  <c r="R61" i="171"/>
  <c r="R95" i="171"/>
  <c r="E504" i="171"/>
  <c r="K96" i="171"/>
  <c r="R128" i="171"/>
  <c r="R168" i="171" s="1"/>
  <c r="R208" i="171" s="1"/>
  <c r="R248" i="171" s="1"/>
  <c r="R288" i="171" s="1"/>
  <c r="R329" i="171" s="1"/>
  <c r="R371" i="171" s="1"/>
  <c r="R411" i="171" s="1"/>
  <c r="R455" i="171" s="1"/>
  <c r="K135" i="171"/>
  <c r="R216" i="171"/>
  <c r="D509" i="171"/>
  <c r="C15" i="171"/>
  <c r="G15" i="171"/>
  <c r="G503" i="171" s="1"/>
  <c r="I15" i="171"/>
  <c r="I503" i="171" s="1"/>
  <c r="M15" i="171"/>
  <c r="M503" i="171" s="1"/>
  <c r="O15" i="171"/>
  <c r="O503" i="171" s="1"/>
  <c r="Q15" i="171"/>
  <c r="Q503" i="171" s="1"/>
  <c r="F504" i="171"/>
  <c r="J504" i="171"/>
  <c r="R16" i="171"/>
  <c r="N504" i="171"/>
  <c r="K505" i="171"/>
  <c r="K506" i="171"/>
  <c r="K507" i="171"/>
  <c r="K508" i="171"/>
  <c r="C509" i="171"/>
  <c r="K21" i="171"/>
  <c r="K509" i="171" s="1"/>
  <c r="G509" i="171"/>
  <c r="J509" i="171"/>
  <c r="P509" i="171"/>
  <c r="K510" i="171"/>
  <c r="K511" i="171"/>
  <c r="K512" i="171"/>
  <c r="C513" i="171"/>
  <c r="I513" i="171"/>
  <c r="K25" i="171"/>
  <c r="M513" i="171"/>
  <c r="Q513" i="171"/>
  <c r="R515" i="171"/>
  <c r="R517" i="171"/>
  <c r="R519" i="171"/>
  <c r="R521" i="171"/>
  <c r="K55" i="171"/>
  <c r="L55" i="171"/>
  <c r="P55" i="171"/>
  <c r="P503" i="171" s="1"/>
  <c r="H504" i="171"/>
  <c r="K65" i="171"/>
  <c r="P513" i="171"/>
  <c r="R96" i="171"/>
  <c r="E509" i="171"/>
  <c r="E513" i="171"/>
  <c r="T127" i="171"/>
  <c r="T167" i="171" s="1"/>
  <c r="T207" i="171" s="1"/>
  <c r="T247" i="171" s="1"/>
  <c r="T287" i="171" s="1"/>
  <c r="T328" i="171" s="1"/>
  <c r="T370" i="171" s="1"/>
  <c r="T410" i="171" s="1"/>
  <c r="T454" i="171" s="1"/>
  <c r="U128" i="171"/>
  <c r="U168" i="171" s="1"/>
  <c r="U208" i="171" s="1"/>
  <c r="U248" i="171" s="1"/>
  <c r="U288" i="171" s="1"/>
  <c r="U329" i="171" s="1"/>
  <c r="U371" i="171" s="1"/>
  <c r="U411" i="171" s="1"/>
  <c r="U455" i="171" s="1"/>
  <c r="K136" i="171"/>
  <c r="R175" i="171"/>
  <c r="R185" i="171"/>
  <c r="K215" i="171"/>
  <c r="D504" i="171"/>
  <c r="D513" i="171"/>
  <c r="R295" i="171"/>
  <c r="K296" i="171"/>
  <c r="R379" i="171"/>
  <c r="R462" i="171"/>
  <c r="K463" i="171"/>
  <c r="R25" i="171"/>
  <c r="R518" i="171"/>
  <c r="R520" i="171"/>
  <c r="R522" i="171"/>
  <c r="R296" i="171"/>
  <c r="R336" i="171"/>
  <c r="R346" i="171"/>
  <c r="K378" i="171"/>
  <c r="K388" i="171"/>
  <c r="K418" i="171"/>
  <c r="K419" i="171"/>
  <c r="K428" i="171"/>
  <c r="R463" i="171"/>
  <c r="J522" i="122"/>
  <c r="J521" i="122"/>
  <c r="J520" i="122"/>
  <c r="J519" i="122"/>
  <c r="J518" i="122"/>
  <c r="J517" i="122"/>
  <c r="J516" i="122"/>
  <c r="J515" i="122"/>
  <c r="J514" i="122"/>
  <c r="J512" i="122"/>
  <c r="J511" i="122"/>
  <c r="J510" i="122"/>
  <c r="J508" i="122"/>
  <c r="J507" i="122"/>
  <c r="J506" i="122"/>
  <c r="J505" i="122"/>
  <c r="J472" i="122"/>
  <c r="J468" i="122"/>
  <c r="J463" i="122"/>
  <c r="J462" i="122"/>
  <c r="J388" i="122"/>
  <c r="J384" i="122"/>
  <c r="J379" i="122"/>
  <c r="J378" i="122"/>
  <c r="J346" i="122"/>
  <c r="J342" i="122"/>
  <c r="J337" i="122"/>
  <c r="J336" i="122"/>
  <c r="J305" i="122"/>
  <c r="J301" i="122"/>
  <c r="J296" i="122"/>
  <c r="J295" i="122"/>
  <c r="J265" i="122"/>
  <c r="J261" i="122"/>
  <c r="J256" i="122"/>
  <c r="J255" i="122"/>
  <c r="J225" i="122"/>
  <c r="J221" i="122"/>
  <c r="J216" i="122"/>
  <c r="J215" i="122"/>
  <c r="J185" i="122"/>
  <c r="J181" i="122"/>
  <c r="J176" i="122"/>
  <c r="J175" i="122"/>
  <c r="J145" i="122"/>
  <c r="J141" i="122"/>
  <c r="J136" i="122"/>
  <c r="J135" i="122"/>
  <c r="J105" i="122"/>
  <c r="J101" i="122"/>
  <c r="J96" i="122"/>
  <c r="J95" i="122"/>
  <c r="J65" i="122"/>
  <c r="J61" i="122"/>
  <c r="J56" i="122"/>
  <c r="J55" i="122"/>
  <c r="J25" i="122"/>
  <c r="J513" i="122" s="1"/>
  <c r="J21" i="122"/>
  <c r="J509" i="122" s="1"/>
  <c r="J16" i="122"/>
  <c r="J504" i="122" s="1"/>
  <c r="J15" i="122"/>
  <c r="J503" i="122" s="1"/>
  <c r="J522" i="66"/>
  <c r="J521" i="66"/>
  <c r="J520" i="66"/>
  <c r="J519" i="66"/>
  <c r="J518" i="66"/>
  <c r="J517" i="66"/>
  <c r="J516" i="66"/>
  <c r="J515" i="66"/>
  <c r="J514" i="66"/>
  <c r="J512" i="66"/>
  <c r="J511" i="66"/>
  <c r="J510" i="66"/>
  <c r="J508" i="66"/>
  <c r="J507" i="66"/>
  <c r="J506" i="66"/>
  <c r="J505" i="66"/>
  <c r="J472" i="66"/>
  <c r="J468" i="66"/>
  <c r="J463" i="66"/>
  <c r="J462" i="66" s="1"/>
  <c r="J428" i="66"/>
  <c r="J424" i="66"/>
  <c r="J419" i="66"/>
  <c r="J418" i="66"/>
  <c r="J388" i="66"/>
  <c r="J384" i="66"/>
  <c r="J379" i="66"/>
  <c r="J378" i="66" s="1"/>
  <c r="J346" i="66"/>
  <c r="J342" i="66"/>
  <c r="J337" i="66"/>
  <c r="J336" i="66"/>
  <c r="J305" i="66"/>
  <c r="J301" i="66"/>
  <c r="J296" i="66"/>
  <c r="J295" i="66"/>
  <c r="J265" i="66"/>
  <c r="J261" i="66"/>
  <c r="J256" i="66"/>
  <c r="J255" i="66" s="1"/>
  <c r="J225" i="66"/>
  <c r="J221" i="66"/>
  <c r="J216" i="66"/>
  <c r="J215" i="66"/>
  <c r="J185" i="66"/>
  <c r="J181" i="66"/>
  <c r="J176" i="66"/>
  <c r="J175" i="66" s="1"/>
  <c r="J145" i="66"/>
  <c r="J141" i="66"/>
  <c r="J136" i="66"/>
  <c r="J135" i="66"/>
  <c r="J105" i="66"/>
  <c r="J101" i="66"/>
  <c r="J96" i="66"/>
  <c r="J95" i="66" s="1"/>
  <c r="J61" i="66"/>
  <c r="J56" i="66"/>
  <c r="J55" i="66"/>
  <c r="J25" i="66"/>
  <c r="J513" i="66" s="1"/>
  <c r="J21" i="66"/>
  <c r="J509" i="66" s="1"/>
  <c r="J16" i="66"/>
  <c r="J504" i="66" s="1"/>
  <c r="J8" i="66"/>
  <c r="J329" i="66" s="1"/>
  <c r="J7" i="66"/>
  <c r="J328" i="66" s="1"/>
  <c r="J207" i="66" s="1"/>
  <c r="J127" i="66" s="1"/>
  <c r="J370" i="66" s="1"/>
  <c r="J247" i="66" s="1"/>
  <c r="J287" i="66" s="1"/>
  <c r="J167" i="66" s="1"/>
  <c r="J454" i="66" s="1"/>
  <c r="J410" i="66" s="1"/>
  <c r="J47" i="66" s="1"/>
  <c r="L503" i="171" l="1"/>
  <c r="R55" i="171"/>
  <c r="K513" i="171"/>
  <c r="R504" i="171"/>
  <c r="C503" i="171"/>
  <c r="K15" i="171"/>
  <c r="K503" i="171" s="1"/>
  <c r="R513" i="171"/>
  <c r="R509" i="171"/>
  <c r="K504" i="171"/>
  <c r="R15" i="171"/>
  <c r="R503" i="171" s="1"/>
  <c r="J15" i="66"/>
  <c r="J503" i="66" s="1"/>
  <c r="I522" i="161"/>
  <c r="I521" i="161"/>
  <c r="I520" i="161"/>
  <c r="I519" i="161"/>
  <c r="I518" i="161"/>
  <c r="I517" i="161"/>
  <c r="I516" i="161"/>
  <c r="I515" i="161"/>
  <c r="I514" i="161"/>
  <c r="I512" i="161"/>
  <c r="I511" i="161"/>
  <c r="I510" i="161"/>
  <c r="I508" i="161"/>
  <c r="I507" i="161"/>
  <c r="I506" i="161"/>
  <c r="I505" i="161"/>
  <c r="I472" i="161"/>
  <c r="I468" i="161"/>
  <c r="I463" i="161"/>
  <c r="I462" i="161" s="1"/>
  <c r="I428" i="161"/>
  <c r="I424" i="161"/>
  <c r="I419" i="161"/>
  <c r="I418" i="161"/>
  <c r="I388" i="161"/>
  <c r="I384" i="161"/>
  <c r="I379" i="161"/>
  <c r="I378" i="161"/>
  <c r="I346" i="161"/>
  <c r="I342" i="161"/>
  <c r="I337" i="161"/>
  <c r="I336" i="161"/>
  <c r="I305" i="161"/>
  <c r="I301" i="161"/>
  <c r="I296" i="161"/>
  <c r="I295" i="161"/>
  <c r="I265" i="161"/>
  <c r="I261" i="161"/>
  <c r="I256" i="161"/>
  <c r="I255" i="161"/>
  <c r="I225" i="161"/>
  <c r="I221" i="161"/>
  <c r="I216" i="161"/>
  <c r="I215" i="161"/>
  <c r="I185" i="161"/>
  <c r="I181" i="161"/>
  <c r="I176" i="161"/>
  <c r="I175" i="161"/>
  <c r="I145" i="161"/>
  <c r="I141" i="161"/>
  <c r="I136" i="161"/>
  <c r="I135" i="161"/>
  <c r="I105" i="161"/>
  <c r="I101" i="161"/>
  <c r="I96" i="161"/>
  <c r="I95" i="161"/>
  <c r="I65" i="161"/>
  <c r="I61" i="161"/>
  <c r="I56" i="161"/>
  <c r="I55" i="161"/>
  <c r="I25" i="161"/>
  <c r="I513" i="161" s="1"/>
  <c r="I21" i="161"/>
  <c r="I509" i="161" s="1"/>
  <c r="I16" i="161"/>
  <c r="I504" i="161" s="1"/>
  <c r="I15" i="161"/>
  <c r="I503" i="161" s="1"/>
  <c r="J522" i="161"/>
  <c r="J521" i="161"/>
  <c r="J520" i="161"/>
  <c r="J519" i="161"/>
  <c r="J518" i="161"/>
  <c r="J517" i="161"/>
  <c r="J516" i="161"/>
  <c r="J515" i="161"/>
  <c r="J514" i="161"/>
  <c r="J512" i="161"/>
  <c r="J511" i="161"/>
  <c r="J510" i="161"/>
  <c r="J508" i="161"/>
  <c r="J507" i="161"/>
  <c r="J506" i="161"/>
  <c r="J505" i="161"/>
  <c r="J472" i="161"/>
  <c r="J468" i="161"/>
  <c r="J463" i="161"/>
  <c r="J462" i="161" s="1"/>
  <c r="J428" i="161"/>
  <c r="J424" i="161"/>
  <c r="J419" i="161"/>
  <c r="J418" i="161"/>
  <c r="J388" i="161"/>
  <c r="J384" i="161"/>
  <c r="J379" i="161"/>
  <c r="J378" i="161"/>
  <c r="J346" i="161"/>
  <c r="J342" i="161"/>
  <c r="J337" i="161"/>
  <c r="J336" i="161"/>
  <c r="J305" i="161"/>
  <c r="J301" i="161"/>
  <c r="J296" i="161"/>
  <c r="J295" i="161"/>
  <c r="J265" i="161"/>
  <c r="J261" i="161"/>
  <c r="J256" i="161"/>
  <c r="J255" i="161"/>
  <c r="J225" i="161"/>
  <c r="J221" i="161"/>
  <c r="J216" i="161"/>
  <c r="J215" i="161"/>
  <c r="J185" i="161"/>
  <c r="J181" i="161"/>
  <c r="J176" i="161"/>
  <c r="J175" i="161"/>
  <c r="J145" i="161"/>
  <c r="J141" i="161"/>
  <c r="J136" i="161"/>
  <c r="J135" i="161"/>
  <c r="J105" i="161"/>
  <c r="J101" i="161"/>
  <c r="J96" i="161"/>
  <c r="J95" i="161"/>
  <c r="J65" i="161"/>
  <c r="J61" i="161"/>
  <c r="J56" i="161"/>
  <c r="J55" i="161"/>
  <c r="J25" i="161"/>
  <c r="J513" i="161" s="1"/>
  <c r="J21" i="161"/>
  <c r="J509" i="161" s="1"/>
  <c r="J16" i="161"/>
  <c r="J504" i="161" s="1"/>
  <c r="J15" i="161"/>
  <c r="J503" i="161" s="1"/>
  <c r="J522" i="64" l="1"/>
  <c r="J521" i="64"/>
  <c r="J520" i="64"/>
  <c r="J519" i="64"/>
  <c r="J518" i="64"/>
  <c r="J517" i="64"/>
  <c r="J516" i="64"/>
  <c r="J515" i="64"/>
  <c r="J514" i="64"/>
  <c r="J512" i="64"/>
  <c r="J511" i="64"/>
  <c r="J510" i="64"/>
  <c r="J508" i="64"/>
  <c r="J507" i="64"/>
  <c r="J506" i="64"/>
  <c r="J505" i="64"/>
  <c r="J472" i="64"/>
  <c r="J468" i="64"/>
  <c r="J463" i="64"/>
  <c r="J462" i="64" s="1"/>
  <c r="J428" i="64"/>
  <c r="J424" i="64"/>
  <c r="J419" i="64"/>
  <c r="J418" i="64" s="1"/>
  <c r="J388" i="64"/>
  <c r="J384" i="64"/>
  <c r="J379" i="64"/>
  <c r="J378" i="64"/>
  <c r="J346" i="64"/>
  <c r="J342" i="64"/>
  <c r="J337" i="64"/>
  <c r="J336" i="64"/>
  <c r="J305" i="64"/>
  <c r="J301" i="64"/>
  <c r="J296" i="64"/>
  <c r="J295" i="64"/>
  <c r="J265" i="64"/>
  <c r="J261" i="64"/>
  <c r="J256" i="64"/>
  <c r="J255" i="64"/>
  <c r="J225" i="64"/>
  <c r="J221" i="64"/>
  <c r="J216" i="64"/>
  <c r="J215" i="64"/>
  <c r="J185" i="64"/>
  <c r="J181" i="64"/>
  <c r="J176" i="64"/>
  <c r="J175" i="64"/>
  <c r="J145" i="64"/>
  <c r="J141" i="64"/>
  <c r="J136" i="64"/>
  <c r="J135" i="64"/>
  <c r="J105" i="64"/>
  <c r="J101" i="64"/>
  <c r="J96" i="64"/>
  <c r="J95" i="64"/>
  <c r="J65" i="64"/>
  <c r="J61" i="64"/>
  <c r="J56" i="64"/>
  <c r="J55" i="64"/>
  <c r="J25" i="64"/>
  <c r="J513" i="64" s="1"/>
  <c r="J21" i="64"/>
  <c r="J509" i="64" s="1"/>
  <c r="J16" i="64"/>
  <c r="J504" i="64" s="1"/>
  <c r="J15" i="64"/>
  <c r="J503" i="64" s="1"/>
  <c r="L255" i="169" l="1"/>
  <c r="Q522" i="170"/>
  <c r="P522" i="170"/>
  <c r="M522" i="170"/>
  <c r="L522" i="170"/>
  <c r="J522" i="170"/>
  <c r="I522" i="170"/>
  <c r="F522" i="170"/>
  <c r="E522" i="170"/>
  <c r="D522" i="170"/>
  <c r="C522" i="170"/>
  <c r="S521" i="170"/>
  <c r="Q521" i="170"/>
  <c r="P521" i="170"/>
  <c r="M521" i="170"/>
  <c r="L521" i="170"/>
  <c r="J521" i="170"/>
  <c r="I521" i="170"/>
  <c r="F521" i="170"/>
  <c r="E521" i="170"/>
  <c r="D521" i="170"/>
  <c r="C521" i="170"/>
  <c r="S520" i="170"/>
  <c r="Q520" i="170"/>
  <c r="P520" i="170"/>
  <c r="M520" i="170"/>
  <c r="L520" i="170"/>
  <c r="J520" i="170"/>
  <c r="I520" i="170"/>
  <c r="F520" i="170"/>
  <c r="E520" i="170"/>
  <c r="D520" i="170"/>
  <c r="C520" i="170"/>
  <c r="S519" i="170"/>
  <c r="Q519" i="170"/>
  <c r="P519" i="170"/>
  <c r="M519" i="170"/>
  <c r="L519" i="170"/>
  <c r="J519" i="170"/>
  <c r="I519" i="170"/>
  <c r="F519" i="170"/>
  <c r="E519" i="170"/>
  <c r="D519" i="170"/>
  <c r="C519" i="170"/>
  <c r="S518" i="170"/>
  <c r="Q518" i="170"/>
  <c r="P518" i="170"/>
  <c r="M518" i="170"/>
  <c r="L518" i="170"/>
  <c r="J518" i="170"/>
  <c r="I518" i="170"/>
  <c r="F518" i="170"/>
  <c r="E518" i="170"/>
  <c r="D518" i="170"/>
  <c r="C518" i="170"/>
  <c r="S517" i="170"/>
  <c r="Q517" i="170"/>
  <c r="P517" i="170"/>
  <c r="M517" i="170"/>
  <c r="L517" i="170"/>
  <c r="J517" i="170"/>
  <c r="I517" i="170"/>
  <c r="F517" i="170"/>
  <c r="E517" i="170"/>
  <c r="D517" i="170"/>
  <c r="C517" i="170"/>
  <c r="Q516" i="170"/>
  <c r="P516" i="170"/>
  <c r="M516" i="170"/>
  <c r="L516" i="170"/>
  <c r="J516" i="170"/>
  <c r="I516" i="170"/>
  <c r="F516" i="170"/>
  <c r="E516" i="170"/>
  <c r="D516" i="170"/>
  <c r="C516" i="170"/>
  <c r="Q515" i="170"/>
  <c r="P515" i="170"/>
  <c r="M515" i="170"/>
  <c r="L515" i="170"/>
  <c r="J515" i="170"/>
  <c r="I515" i="170"/>
  <c r="F515" i="170"/>
  <c r="E515" i="170"/>
  <c r="D515" i="170"/>
  <c r="C515" i="170"/>
  <c r="Q514" i="170"/>
  <c r="P514" i="170"/>
  <c r="M514" i="170"/>
  <c r="L514" i="170"/>
  <c r="J514" i="170"/>
  <c r="I514" i="170"/>
  <c r="F514" i="170"/>
  <c r="E514" i="170"/>
  <c r="D514" i="170"/>
  <c r="C514" i="170"/>
  <c r="Q512" i="170"/>
  <c r="P512" i="170"/>
  <c r="M512" i="170"/>
  <c r="L512" i="170"/>
  <c r="J512" i="170"/>
  <c r="I512" i="170"/>
  <c r="F512" i="170"/>
  <c r="E512" i="170"/>
  <c r="D512" i="170"/>
  <c r="C512" i="170"/>
  <c r="Q511" i="170"/>
  <c r="P511" i="170"/>
  <c r="N511" i="170"/>
  <c r="M511" i="170"/>
  <c r="L511" i="170"/>
  <c r="J511" i="170"/>
  <c r="I511" i="170"/>
  <c r="G511" i="170"/>
  <c r="F511" i="170"/>
  <c r="E511" i="170"/>
  <c r="D511" i="170"/>
  <c r="C511" i="170"/>
  <c r="Q510" i="170"/>
  <c r="P510" i="170"/>
  <c r="N510" i="170"/>
  <c r="M510" i="170"/>
  <c r="L510" i="170"/>
  <c r="J510" i="170"/>
  <c r="I510" i="170"/>
  <c r="G510" i="170"/>
  <c r="F510" i="170"/>
  <c r="E510" i="170"/>
  <c r="D510" i="170"/>
  <c r="C510" i="170"/>
  <c r="Q508" i="170"/>
  <c r="P508" i="170"/>
  <c r="O508" i="170"/>
  <c r="N508" i="170"/>
  <c r="M508" i="170"/>
  <c r="L508" i="170"/>
  <c r="J508" i="170"/>
  <c r="I508" i="170"/>
  <c r="H508" i="170"/>
  <c r="G508" i="170"/>
  <c r="F508" i="170"/>
  <c r="E508" i="170"/>
  <c r="D508" i="170"/>
  <c r="C508" i="170"/>
  <c r="Q507" i="170"/>
  <c r="P507" i="170"/>
  <c r="O507" i="170"/>
  <c r="N507" i="170"/>
  <c r="M507" i="170"/>
  <c r="L507" i="170"/>
  <c r="J507" i="170"/>
  <c r="I507" i="170"/>
  <c r="H507" i="170"/>
  <c r="G507" i="170"/>
  <c r="F507" i="170"/>
  <c r="E507" i="170"/>
  <c r="D507" i="170"/>
  <c r="C507" i="170"/>
  <c r="Q506" i="170"/>
  <c r="P506" i="170"/>
  <c r="O506" i="170"/>
  <c r="N506" i="170"/>
  <c r="M506" i="170"/>
  <c r="L506" i="170"/>
  <c r="J506" i="170"/>
  <c r="I506" i="170"/>
  <c r="H506" i="170"/>
  <c r="G506" i="170"/>
  <c r="F506" i="170"/>
  <c r="E506" i="170"/>
  <c r="D506" i="170"/>
  <c r="C506" i="170"/>
  <c r="Q505" i="170"/>
  <c r="P505" i="170"/>
  <c r="O505" i="170"/>
  <c r="N505" i="170"/>
  <c r="M505" i="170"/>
  <c r="L505" i="170"/>
  <c r="J505" i="170"/>
  <c r="I505" i="170"/>
  <c r="H505" i="170"/>
  <c r="G505" i="170"/>
  <c r="F505" i="170"/>
  <c r="E505" i="170"/>
  <c r="D505" i="170"/>
  <c r="C505" i="170"/>
  <c r="E503" i="170"/>
  <c r="D503" i="170"/>
  <c r="R481" i="170"/>
  <c r="K481" i="170"/>
  <c r="R480" i="170"/>
  <c r="K480" i="170"/>
  <c r="R479" i="170"/>
  <c r="K479" i="170"/>
  <c r="R478" i="170"/>
  <c r="K478" i="170"/>
  <c r="R477" i="170"/>
  <c r="K477" i="170"/>
  <c r="R476" i="170"/>
  <c r="K476" i="170"/>
  <c r="R475" i="170"/>
  <c r="K475" i="170"/>
  <c r="R474" i="170"/>
  <c r="K474" i="170"/>
  <c r="R473" i="170"/>
  <c r="K473" i="170"/>
  <c r="Q472" i="170"/>
  <c r="P472" i="170"/>
  <c r="M472" i="170"/>
  <c r="L472" i="170"/>
  <c r="R472" i="170" s="1"/>
  <c r="J472" i="170"/>
  <c r="I472" i="170"/>
  <c r="F472" i="170"/>
  <c r="E472" i="170"/>
  <c r="D472" i="170"/>
  <c r="C472" i="170"/>
  <c r="K472" i="170" s="1"/>
  <c r="R471" i="170"/>
  <c r="K471" i="170"/>
  <c r="R470" i="170"/>
  <c r="K470" i="170"/>
  <c r="R469" i="170"/>
  <c r="K469" i="170"/>
  <c r="Q468" i="170"/>
  <c r="P468" i="170"/>
  <c r="N468" i="170"/>
  <c r="M468" i="170"/>
  <c r="R468" i="170" s="1"/>
  <c r="L468" i="170"/>
  <c r="J468" i="170"/>
  <c r="I468" i="170"/>
  <c r="G468" i="170"/>
  <c r="F468" i="170"/>
  <c r="K468" i="170" s="1"/>
  <c r="E468" i="170"/>
  <c r="D468" i="170"/>
  <c r="C468" i="170"/>
  <c r="R467" i="170"/>
  <c r="K467" i="170"/>
  <c r="R466" i="170"/>
  <c r="K466" i="170"/>
  <c r="R465" i="170"/>
  <c r="K465" i="170"/>
  <c r="R464" i="170"/>
  <c r="K464" i="170"/>
  <c r="Q463" i="170"/>
  <c r="P463" i="170"/>
  <c r="O463" i="170"/>
  <c r="N463" i="170"/>
  <c r="M463" i="170"/>
  <c r="L463" i="170"/>
  <c r="R463" i="170" s="1"/>
  <c r="J463" i="170"/>
  <c r="I463" i="170"/>
  <c r="H463" i="170"/>
  <c r="G463" i="170"/>
  <c r="F463" i="170"/>
  <c r="E463" i="170"/>
  <c r="D463" i="170"/>
  <c r="C463" i="170"/>
  <c r="K463" i="170" s="1"/>
  <c r="Q462" i="170"/>
  <c r="P462" i="170"/>
  <c r="O462" i="170"/>
  <c r="N462" i="170"/>
  <c r="M462" i="170"/>
  <c r="L462" i="170"/>
  <c r="R462" i="170" s="1"/>
  <c r="J462" i="170"/>
  <c r="I462" i="170"/>
  <c r="H462" i="170"/>
  <c r="G462" i="170"/>
  <c r="F462" i="170"/>
  <c r="C462" i="170"/>
  <c r="K462" i="170" s="1"/>
  <c r="R437" i="170"/>
  <c r="K437" i="170"/>
  <c r="R436" i="170"/>
  <c r="K436" i="170"/>
  <c r="R435" i="170"/>
  <c r="K435" i="170"/>
  <c r="R434" i="170"/>
  <c r="K434" i="170"/>
  <c r="R433" i="170"/>
  <c r="K433" i="170"/>
  <c r="R432" i="170"/>
  <c r="K432" i="170"/>
  <c r="R431" i="170"/>
  <c r="K431" i="170"/>
  <c r="R430" i="170"/>
  <c r="K430" i="170"/>
  <c r="R429" i="170"/>
  <c r="K429" i="170"/>
  <c r="Q428" i="170"/>
  <c r="P428" i="170"/>
  <c r="M428" i="170"/>
  <c r="L428" i="170"/>
  <c r="R428" i="170" s="1"/>
  <c r="F428" i="170"/>
  <c r="E428" i="170"/>
  <c r="K428" i="170" s="1"/>
  <c r="D428" i="170"/>
  <c r="C428" i="170"/>
  <c r="R427" i="170"/>
  <c r="K427" i="170"/>
  <c r="R426" i="170"/>
  <c r="K426" i="170"/>
  <c r="R425" i="170"/>
  <c r="K425" i="170"/>
  <c r="Q424" i="170"/>
  <c r="P424" i="170"/>
  <c r="N424" i="170"/>
  <c r="M424" i="170"/>
  <c r="L424" i="170"/>
  <c r="R424" i="170" s="1"/>
  <c r="I424" i="170"/>
  <c r="G424" i="170"/>
  <c r="F424" i="170"/>
  <c r="E424" i="170"/>
  <c r="D424" i="170"/>
  <c r="C424" i="170"/>
  <c r="K424" i="170" s="1"/>
  <c r="R423" i="170"/>
  <c r="K423" i="170"/>
  <c r="R422" i="170"/>
  <c r="K422" i="170"/>
  <c r="R421" i="170"/>
  <c r="K421" i="170"/>
  <c r="R420" i="170"/>
  <c r="K420" i="170"/>
  <c r="Q419" i="170"/>
  <c r="P419" i="170"/>
  <c r="P418" i="170" s="1"/>
  <c r="O419" i="170"/>
  <c r="N419" i="170"/>
  <c r="N418" i="170" s="1"/>
  <c r="M419" i="170"/>
  <c r="L419" i="170"/>
  <c r="R419" i="170" s="1"/>
  <c r="I419" i="170"/>
  <c r="I418" i="170" s="1"/>
  <c r="H419" i="170"/>
  <c r="G419" i="170"/>
  <c r="G418" i="170" s="1"/>
  <c r="F419" i="170"/>
  <c r="C419" i="170"/>
  <c r="K419" i="170" s="1"/>
  <c r="Q418" i="170"/>
  <c r="O418" i="170"/>
  <c r="M418" i="170"/>
  <c r="H418" i="170"/>
  <c r="F418" i="170"/>
  <c r="R397" i="170"/>
  <c r="K397" i="170"/>
  <c r="R396" i="170"/>
  <c r="K396" i="170"/>
  <c r="R395" i="170"/>
  <c r="K395" i="170"/>
  <c r="R394" i="170"/>
  <c r="K394" i="170"/>
  <c r="R393" i="170"/>
  <c r="K393" i="170"/>
  <c r="R392" i="170"/>
  <c r="K392" i="170"/>
  <c r="R391" i="170"/>
  <c r="K391" i="170"/>
  <c r="R390" i="170"/>
  <c r="K390" i="170"/>
  <c r="R389" i="170"/>
  <c r="K389" i="170"/>
  <c r="Q388" i="170"/>
  <c r="P388" i="170"/>
  <c r="M388" i="170"/>
  <c r="L388" i="170"/>
  <c r="R388" i="170" s="1"/>
  <c r="J388" i="170"/>
  <c r="I388" i="170"/>
  <c r="F388" i="170"/>
  <c r="E388" i="170"/>
  <c r="D388" i="170"/>
  <c r="C388" i="170"/>
  <c r="K388" i="170" s="1"/>
  <c r="R387" i="170"/>
  <c r="K387" i="170"/>
  <c r="R386" i="170"/>
  <c r="K386" i="170"/>
  <c r="R385" i="170"/>
  <c r="K385" i="170"/>
  <c r="Q384" i="170"/>
  <c r="P384" i="170"/>
  <c r="N384" i="170"/>
  <c r="M384" i="170"/>
  <c r="L384" i="170"/>
  <c r="R384" i="170" s="1"/>
  <c r="J384" i="170"/>
  <c r="I384" i="170"/>
  <c r="G384" i="170"/>
  <c r="F384" i="170"/>
  <c r="E384" i="170"/>
  <c r="D384" i="170"/>
  <c r="C384" i="170"/>
  <c r="K384" i="170" s="1"/>
  <c r="R383" i="170"/>
  <c r="K383" i="170"/>
  <c r="R382" i="170"/>
  <c r="K382" i="170"/>
  <c r="R381" i="170"/>
  <c r="K381" i="170"/>
  <c r="R380" i="170"/>
  <c r="K380" i="170"/>
  <c r="Q379" i="170"/>
  <c r="P379" i="170"/>
  <c r="O379" i="170"/>
  <c r="N379" i="170"/>
  <c r="M379" i="170"/>
  <c r="L379" i="170"/>
  <c r="R379" i="170" s="1"/>
  <c r="J379" i="170"/>
  <c r="I379" i="170"/>
  <c r="H379" i="170"/>
  <c r="G379" i="170"/>
  <c r="F379" i="170"/>
  <c r="E379" i="170"/>
  <c r="D379" i="170"/>
  <c r="C379" i="170"/>
  <c r="K379" i="170" s="1"/>
  <c r="Q378" i="170"/>
  <c r="P378" i="170"/>
  <c r="O378" i="170"/>
  <c r="N378" i="170"/>
  <c r="M378" i="170"/>
  <c r="L378" i="170"/>
  <c r="R378" i="170" s="1"/>
  <c r="J378" i="170"/>
  <c r="I378" i="170"/>
  <c r="H378" i="170"/>
  <c r="G378" i="170"/>
  <c r="F378" i="170"/>
  <c r="C378" i="170"/>
  <c r="K378" i="170" s="1"/>
  <c r="R355" i="170"/>
  <c r="K355" i="170"/>
  <c r="R354" i="170"/>
  <c r="K354" i="170"/>
  <c r="R353" i="170"/>
  <c r="K353" i="170"/>
  <c r="R352" i="170"/>
  <c r="K352" i="170"/>
  <c r="R351" i="170"/>
  <c r="K351" i="170"/>
  <c r="R350" i="170"/>
  <c r="K350" i="170"/>
  <c r="R349" i="170"/>
  <c r="K349" i="170"/>
  <c r="R348" i="170"/>
  <c r="K348" i="170"/>
  <c r="R347" i="170"/>
  <c r="K347" i="170"/>
  <c r="Q346" i="170"/>
  <c r="P346" i="170"/>
  <c r="M346" i="170"/>
  <c r="L346" i="170"/>
  <c r="R346" i="170" s="1"/>
  <c r="J346" i="170"/>
  <c r="I346" i="170"/>
  <c r="F346" i="170"/>
  <c r="E346" i="170"/>
  <c r="D346" i="170"/>
  <c r="C346" i="170"/>
  <c r="K346" i="170" s="1"/>
  <c r="R345" i="170"/>
  <c r="K345" i="170"/>
  <c r="R344" i="170"/>
  <c r="K344" i="170"/>
  <c r="R343" i="170"/>
  <c r="K343" i="170"/>
  <c r="Q342" i="170"/>
  <c r="P342" i="170"/>
  <c r="N342" i="170"/>
  <c r="M342" i="170"/>
  <c r="R342" i="170" s="1"/>
  <c r="L342" i="170"/>
  <c r="J342" i="170"/>
  <c r="I342" i="170"/>
  <c r="G342" i="170"/>
  <c r="F342" i="170"/>
  <c r="K342" i="170" s="1"/>
  <c r="E342" i="170"/>
  <c r="D342" i="170"/>
  <c r="C342" i="170"/>
  <c r="R341" i="170"/>
  <c r="K341" i="170"/>
  <c r="R340" i="170"/>
  <c r="K340" i="170"/>
  <c r="R339" i="170"/>
  <c r="K339" i="170"/>
  <c r="R338" i="170"/>
  <c r="K338" i="170"/>
  <c r="Q337" i="170"/>
  <c r="P337" i="170"/>
  <c r="O337" i="170"/>
  <c r="N337" i="170"/>
  <c r="M337" i="170"/>
  <c r="L337" i="170"/>
  <c r="R337" i="170" s="1"/>
  <c r="J337" i="170"/>
  <c r="I337" i="170"/>
  <c r="H337" i="170"/>
  <c r="G337" i="170"/>
  <c r="F337" i="170"/>
  <c r="E337" i="170"/>
  <c r="D337" i="170"/>
  <c r="C337" i="170"/>
  <c r="K337" i="170" s="1"/>
  <c r="Q336" i="170"/>
  <c r="P336" i="170"/>
  <c r="O336" i="170"/>
  <c r="N336" i="170"/>
  <c r="M336" i="170"/>
  <c r="L336" i="170"/>
  <c r="R336" i="170" s="1"/>
  <c r="J336" i="170"/>
  <c r="I336" i="170"/>
  <c r="H336" i="170"/>
  <c r="G336" i="170"/>
  <c r="F336" i="170"/>
  <c r="C336" i="170"/>
  <c r="K336" i="170" s="1"/>
  <c r="R314" i="170"/>
  <c r="K314" i="170"/>
  <c r="R313" i="170"/>
  <c r="K313" i="170"/>
  <c r="R312" i="170"/>
  <c r="K312" i="170"/>
  <c r="R311" i="170"/>
  <c r="K311" i="170"/>
  <c r="R310" i="170"/>
  <c r="K310" i="170"/>
  <c r="R309" i="170"/>
  <c r="K309" i="170"/>
  <c r="R308" i="170"/>
  <c r="K308" i="170"/>
  <c r="R307" i="170"/>
  <c r="K307" i="170"/>
  <c r="R306" i="170"/>
  <c r="K306" i="170"/>
  <c r="Q305" i="170"/>
  <c r="P305" i="170"/>
  <c r="M305" i="170"/>
  <c r="L305" i="170"/>
  <c r="R305" i="170" s="1"/>
  <c r="J305" i="170"/>
  <c r="I305" i="170"/>
  <c r="F305" i="170"/>
  <c r="E305" i="170"/>
  <c r="D305" i="170"/>
  <c r="C305" i="170"/>
  <c r="K305" i="170" s="1"/>
  <c r="R304" i="170"/>
  <c r="K304" i="170"/>
  <c r="R303" i="170"/>
  <c r="K303" i="170"/>
  <c r="R302" i="170"/>
  <c r="K302" i="170"/>
  <c r="Q301" i="170"/>
  <c r="P301" i="170"/>
  <c r="N301" i="170"/>
  <c r="M301" i="170"/>
  <c r="L301" i="170"/>
  <c r="R301" i="170" s="1"/>
  <c r="J301" i="170"/>
  <c r="I301" i="170"/>
  <c r="G301" i="170"/>
  <c r="F301" i="170"/>
  <c r="E301" i="170"/>
  <c r="D301" i="170"/>
  <c r="C301" i="170"/>
  <c r="K301" i="170" s="1"/>
  <c r="R300" i="170"/>
  <c r="K300" i="170"/>
  <c r="R299" i="170"/>
  <c r="K299" i="170"/>
  <c r="R298" i="170"/>
  <c r="K298" i="170"/>
  <c r="R297" i="170"/>
  <c r="K297" i="170"/>
  <c r="Q296" i="170"/>
  <c r="P296" i="170"/>
  <c r="O296" i="170"/>
  <c r="N296" i="170"/>
  <c r="M296" i="170"/>
  <c r="L296" i="170"/>
  <c r="R296" i="170" s="1"/>
  <c r="J296" i="170"/>
  <c r="I296" i="170"/>
  <c r="H296" i="170"/>
  <c r="G296" i="170"/>
  <c r="F296" i="170"/>
  <c r="E296" i="170"/>
  <c r="D296" i="170"/>
  <c r="C296" i="170"/>
  <c r="K296" i="170" s="1"/>
  <c r="Q295" i="170"/>
  <c r="P295" i="170"/>
  <c r="O295" i="170"/>
  <c r="N295" i="170"/>
  <c r="M295" i="170"/>
  <c r="L295" i="170"/>
  <c r="R295" i="170" s="1"/>
  <c r="J295" i="170"/>
  <c r="I295" i="170"/>
  <c r="H295" i="170"/>
  <c r="G295" i="170"/>
  <c r="F295" i="170"/>
  <c r="C295" i="170"/>
  <c r="K295" i="170" s="1"/>
  <c r="R274" i="170"/>
  <c r="K274" i="170"/>
  <c r="R273" i="170"/>
  <c r="K273" i="170"/>
  <c r="R272" i="170"/>
  <c r="K272" i="170"/>
  <c r="R271" i="170"/>
  <c r="K271" i="170"/>
  <c r="R270" i="170"/>
  <c r="K270" i="170"/>
  <c r="R269" i="170"/>
  <c r="K269" i="170"/>
  <c r="R268" i="170"/>
  <c r="K268" i="170"/>
  <c r="R267" i="170"/>
  <c r="K267" i="170"/>
  <c r="R266" i="170"/>
  <c r="K266" i="170"/>
  <c r="Q265" i="170"/>
  <c r="P265" i="170"/>
  <c r="M265" i="170"/>
  <c r="L265" i="170"/>
  <c r="R265" i="170" s="1"/>
  <c r="J265" i="170"/>
  <c r="I265" i="170"/>
  <c r="F265" i="170"/>
  <c r="E265" i="170"/>
  <c r="D265" i="170"/>
  <c r="C265" i="170"/>
  <c r="K265" i="170" s="1"/>
  <c r="R264" i="170"/>
  <c r="K264" i="170"/>
  <c r="R263" i="170"/>
  <c r="K263" i="170"/>
  <c r="R262" i="170"/>
  <c r="K262" i="170"/>
  <c r="Q261" i="170"/>
  <c r="P261" i="170"/>
  <c r="N261" i="170"/>
  <c r="M261" i="170"/>
  <c r="R261" i="170" s="1"/>
  <c r="L261" i="170"/>
  <c r="J261" i="170"/>
  <c r="I261" i="170"/>
  <c r="G261" i="170"/>
  <c r="F261" i="170"/>
  <c r="K261" i="170" s="1"/>
  <c r="E261" i="170"/>
  <c r="D261" i="170"/>
  <c r="C261" i="170"/>
  <c r="R260" i="170"/>
  <c r="K260" i="170"/>
  <c r="R259" i="170"/>
  <c r="K259" i="170"/>
  <c r="R258" i="170"/>
  <c r="K258" i="170"/>
  <c r="R257" i="170"/>
  <c r="K257" i="170"/>
  <c r="Q256" i="170"/>
  <c r="P256" i="170"/>
  <c r="O256" i="170"/>
  <c r="N256" i="170"/>
  <c r="M256" i="170"/>
  <c r="L256" i="170"/>
  <c r="R256" i="170" s="1"/>
  <c r="J256" i="170"/>
  <c r="I256" i="170"/>
  <c r="H256" i="170"/>
  <c r="G256" i="170"/>
  <c r="F256" i="170"/>
  <c r="E256" i="170"/>
  <c r="D256" i="170"/>
  <c r="C256" i="170"/>
  <c r="K256" i="170" s="1"/>
  <c r="Q255" i="170"/>
  <c r="P255" i="170"/>
  <c r="O255" i="170"/>
  <c r="N255" i="170"/>
  <c r="M255" i="170"/>
  <c r="L255" i="170"/>
  <c r="R255" i="170" s="1"/>
  <c r="J255" i="170"/>
  <c r="I255" i="170"/>
  <c r="H255" i="170"/>
  <c r="G255" i="170"/>
  <c r="F255" i="170"/>
  <c r="C255" i="170"/>
  <c r="K255" i="170" s="1"/>
  <c r="R234" i="170"/>
  <c r="K234" i="170"/>
  <c r="R233" i="170"/>
  <c r="K233" i="170"/>
  <c r="R232" i="170"/>
  <c r="K232" i="170"/>
  <c r="R231" i="170"/>
  <c r="K231" i="170"/>
  <c r="R230" i="170"/>
  <c r="K230" i="170"/>
  <c r="R229" i="170"/>
  <c r="K229" i="170"/>
  <c r="R228" i="170"/>
  <c r="K228" i="170"/>
  <c r="R227" i="170"/>
  <c r="K227" i="170"/>
  <c r="R226" i="170"/>
  <c r="K226" i="170"/>
  <c r="Q225" i="170"/>
  <c r="P225" i="170"/>
  <c r="M225" i="170"/>
  <c r="L225" i="170"/>
  <c r="R225" i="170" s="1"/>
  <c r="J225" i="170"/>
  <c r="I225" i="170"/>
  <c r="F225" i="170"/>
  <c r="E225" i="170"/>
  <c r="D225" i="170"/>
  <c r="C225" i="170"/>
  <c r="K225" i="170" s="1"/>
  <c r="R224" i="170"/>
  <c r="K224" i="170"/>
  <c r="R223" i="170"/>
  <c r="K223" i="170"/>
  <c r="R222" i="170"/>
  <c r="K222" i="170"/>
  <c r="Q221" i="170"/>
  <c r="P221" i="170"/>
  <c r="N221" i="170"/>
  <c r="M221" i="170"/>
  <c r="L221" i="170"/>
  <c r="R221" i="170" s="1"/>
  <c r="J221" i="170"/>
  <c r="I221" i="170"/>
  <c r="G221" i="170"/>
  <c r="F221" i="170"/>
  <c r="E221" i="170"/>
  <c r="D221" i="170"/>
  <c r="C221" i="170"/>
  <c r="K221" i="170" s="1"/>
  <c r="R220" i="170"/>
  <c r="K220" i="170"/>
  <c r="R219" i="170"/>
  <c r="K219" i="170"/>
  <c r="R218" i="170"/>
  <c r="K218" i="170"/>
  <c r="R217" i="170"/>
  <c r="K217" i="170"/>
  <c r="Q216" i="170"/>
  <c r="P216" i="170"/>
  <c r="O216" i="170"/>
  <c r="N216" i="170"/>
  <c r="M216" i="170"/>
  <c r="L216" i="170"/>
  <c r="R216" i="170" s="1"/>
  <c r="J216" i="170"/>
  <c r="I216" i="170"/>
  <c r="H216" i="170"/>
  <c r="G216" i="170"/>
  <c r="F216" i="170"/>
  <c r="E216" i="170"/>
  <c r="D216" i="170"/>
  <c r="C216" i="170"/>
  <c r="K216" i="170" s="1"/>
  <c r="Q215" i="170"/>
  <c r="P215" i="170"/>
  <c r="O215" i="170"/>
  <c r="N215" i="170"/>
  <c r="M215" i="170"/>
  <c r="L215" i="170"/>
  <c r="R215" i="170" s="1"/>
  <c r="J215" i="170"/>
  <c r="I215" i="170"/>
  <c r="H215" i="170"/>
  <c r="G215" i="170"/>
  <c r="F215" i="170"/>
  <c r="C215" i="170"/>
  <c r="K215" i="170" s="1"/>
  <c r="R194" i="170"/>
  <c r="K194" i="170"/>
  <c r="R193" i="170"/>
  <c r="K193" i="170"/>
  <c r="R192" i="170"/>
  <c r="K192" i="170"/>
  <c r="R191" i="170"/>
  <c r="K191" i="170"/>
  <c r="R190" i="170"/>
  <c r="K190" i="170"/>
  <c r="R189" i="170"/>
  <c r="K189" i="170"/>
  <c r="R188" i="170"/>
  <c r="K188" i="170"/>
  <c r="R187" i="170"/>
  <c r="K187" i="170"/>
  <c r="R186" i="170"/>
  <c r="K186" i="170"/>
  <c r="Q185" i="170"/>
  <c r="P185" i="170"/>
  <c r="M185" i="170"/>
  <c r="L185" i="170"/>
  <c r="R185" i="170" s="1"/>
  <c r="J185" i="170"/>
  <c r="I185" i="170"/>
  <c r="F185" i="170"/>
  <c r="E185" i="170"/>
  <c r="D185" i="170"/>
  <c r="C185" i="170"/>
  <c r="K185" i="170" s="1"/>
  <c r="R184" i="170"/>
  <c r="K184" i="170"/>
  <c r="R183" i="170"/>
  <c r="K183" i="170"/>
  <c r="R182" i="170"/>
  <c r="K182" i="170"/>
  <c r="Q181" i="170"/>
  <c r="P181" i="170"/>
  <c r="N181" i="170"/>
  <c r="M181" i="170"/>
  <c r="R181" i="170" s="1"/>
  <c r="L181" i="170"/>
  <c r="J181" i="170"/>
  <c r="I181" i="170"/>
  <c r="G181" i="170"/>
  <c r="F181" i="170"/>
  <c r="K181" i="170" s="1"/>
  <c r="E181" i="170"/>
  <c r="D181" i="170"/>
  <c r="C181" i="170"/>
  <c r="R180" i="170"/>
  <c r="K180" i="170"/>
  <c r="R179" i="170"/>
  <c r="K179" i="170"/>
  <c r="R178" i="170"/>
  <c r="K178" i="170"/>
  <c r="R177" i="170"/>
  <c r="K177" i="170"/>
  <c r="Q176" i="170"/>
  <c r="P176" i="170"/>
  <c r="O176" i="170"/>
  <c r="N176" i="170"/>
  <c r="M176" i="170"/>
  <c r="L176" i="170"/>
  <c r="R176" i="170" s="1"/>
  <c r="J176" i="170"/>
  <c r="I176" i="170"/>
  <c r="H176" i="170"/>
  <c r="G176" i="170"/>
  <c r="F176" i="170"/>
  <c r="E176" i="170"/>
  <c r="D176" i="170"/>
  <c r="C176" i="170"/>
  <c r="K176" i="170" s="1"/>
  <c r="Q175" i="170"/>
  <c r="P175" i="170"/>
  <c r="O175" i="170"/>
  <c r="N175" i="170"/>
  <c r="M175" i="170"/>
  <c r="L175" i="170"/>
  <c r="R175" i="170" s="1"/>
  <c r="J175" i="170"/>
  <c r="I175" i="170"/>
  <c r="H175" i="170"/>
  <c r="G175" i="170"/>
  <c r="F175" i="170"/>
  <c r="C175" i="170"/>
  <c r="K175" i="170" s="1"/>
  <c r="R154" i="170"/>
  <c r="K154" i="170"/>
  <c r="R153" i="170"/>
  <c r="K153" i="170"/>
  <c r="R152" i="170"/>
  <c r="K152" i="170"/>
  <c r="R151" i="170"/>
  <c r="K151" i="170"/>
  <c r="R150" i="170"/>
  <c r="K150" i="170"/>
  <c r="R149" i="170"/>
  <c r="K149" i="170"/>
  <c r="R148" i="170"/>
  <c r="K148" i="170"/>
  <c r="R147" i="170"/>
  <c r="K147" i="170"/>
  <c r="R146" i="170"/>
  <c r="K146" i="170"/>
  <c r="R145" i="170"/>
  <c r="Q145" i="170"/>
  <c r="P145" i="170"/>
  <c r="M145" i="170"/>
  <c r="L145" i="170"/>
  <c r="J145" i="170"/>
  <c r="I145" i="170"/>
  <c r="F145" i="170"/>
  <c r="E145" i="170"/>
  <c r="D145" i="170"/>
  <c r="C145" i="170"/>
  <c r="K145" i="170" s="1"/>
  <c r="R144" i="170"/>
  <c r="K144" i="170"/>
  <c r="R143" i="170"/>
  <c r="K143" i="170"/>
  <c r="R142" i="170"/>
  <c r="K142" i="170"/>
  <c r="Q141" i="170"/>
  <c r="P141" i="170"/>
  <c r="N141" i="170"/>
  <c r="M141" i="170"/>
  <c r="L141" i="170"/>
  <c r="R141" i="170" s="1"/>
  <c r="J141" i="170"/>
  <c r="I141" i="170"/>
  <c r="G141" i="170"/>
  <c r="F141" i="170"/>
  <c r="E141" i="170"/>
  <c r="D141" i="170"/>
  <c r="C141" i="170"/>
  <c r="K141" i="170" s="1"/>
  <c r="R140" i="170"/>
  <c r="K140" i="170"/>
  <c r="R139" i="170"/>
  <c r="K139" i="170"/>
  <c r="R138" i="170"/>
  <c r="K138" i="170"/>
  <c r="R137" i="170"/>
  <c r="K137" i="170"/>
  <c r="Q136" i="170"/>
  <c r="P136" i="170"/>
  <c r="O136" i="170"/>
  <c r="N136" i="170"/>
  <c r="M136" i="170"/>
  <c r="L136" i="170"/>
  <c r="R136" i="170" s="1"/>
  <c r="J136" i="170"/>
  <c r="I136" i="170"/>
  <c r="H136" i="170"/>
  <c r="G136" i="170"/>
  <c r="F136" i="170"/>
  <c r="E136" i="170"/>
  <c r="D136" i="170"/>
  <c r="C136" i="170"/>
  <c r="K136" i="170" s="1"/>
  <c r="Q135" i="170"/>
  <c r="P135" i="170"/>
  <c r="O135" i="170"/>
  <c r="N135" i="170"/>
  <c r="M135" i="170"/>
  <c r="L135" i="170"/>
  <c r="R135" i="170" s="1"/>
  <c r="J135" i="170"/>
  <c r="I135" i="170"/>
  <c r="H135" i="170"/>
  <c r="G135" i="170"/>
  <c r="F135" i="170"/>
  <c r="C135" i="170"/>
  <c r="K135" i="170" s="1"/>
  <c r="R114" i="170"/>
  <c r="K114" i="170"/>
  <c r="R113" i="170"/>
  <c r="K113" i="170"/>
  <c r="R112" i="170"/>
  <c r="K112" i="170"/>
  <c r="R111" i="170"/>
  <c r="K111" i="170"/>
  <c r="R110" i="170"/>
  <c r="K110" i="170"/>
  <c r="R109" i="170"/>
  <c r="K109" i="170"/>
  <c r="R108" i="170"/>
  <c r="K108" i="170"/>
  <c r="R107" i="170"/>
  <c r="K107" i="170"/>
  <c r="R106" i="170"/>
  <c r="K106" i="170"/>
  <c r="Q105" i="170"/>
  <c r="P105" i="170"/>
  <c r="M105" i="170"/>
  <c r="L105" i="170"/>
  <c r="R105" i="170" s="1"/>
  <c r="J105" i="170"/>
  <c r="I105" i="170"/>
  <c r="F105" i="170"/>
  <c r="E105" i="170"/>
  <c r="D105" i="170"/>
  <c r="C105" i="170"/>
  <c r="K105" i="170" s="1"/>
  <c r="R104" i="170"/>
  <c r="K104" i="170"/>
  <c r="R103" i="170"/>
  <c r="K103" i="170"/>
  <c r="R102" i="170"/>
  <c r="K102" i="170"/>
  <c r="Q101" i="170"/>
  <c r="P101" i="170"/>
  <c r="N101" i="170"/>
  <c r="M101" i="170"/>
  <c r="R101" i="170" s="1"/>
  <c r="L101" i="170"/>
  <c r="J101" i="170"/>
  <c r="I101" i="170"/>
  <c r="G101" i="170"/>
  <c r="F101" i="170"/>
  <c r="K101" i="170" s="1"/>
  <c r="E101" i="170"/>
  <c r="D101" i="170"/>
  <c r="D509" i="170" s="1"/>
  <c r="C101" i="170"/>
  <c r="R100" i="170"/>
  <c r="K100" i="170"/>
  <c r="R99" i="170"/>
  <c r="K99" i="170"/>
  <c r="R98" i="170"/>
  <c r="K98" i="170"/>
  <c r="R97" i="170"/>
  <c r="K97" i="170"/>
  <c r="Q96" i="170"/>
  <c r="P96" i="170"/>
  <c r="O96" i="170"/>
  <c r="N96" i="170"/>
  <c r="M96" i="170"/>
  <c r="L96" i="170"/>
  <c r="R96" i="170" s="1"/>
  <c r="J96" i="170"/>
  <c r="I96" i="170"/>
  <c r="H96" i="170"/>
  <c r="G96" i="170"/>
  <c r="F96" i="170"/>
  <c r="E96" i="170"/>
  <c r="D96" i="170"/>
  <c r="C96" i="170"/>
  <c r="K96" i="170" s="1"/>
  <c r="Q95" i="170"/>
  <c r="P95" i="170"/>
  <c r="O95" i="170"/>
  <c r="N95" i="170"/>
  <c r="M95" i="170"/>
  <c r="L95" i="170"/>
  <c r="R95" i="170" s="1"/>
  <c r="J95" i="170"/>
  <c r="I95" i="170"/>
  <c r="H95" i="170"/>
  <c r="G95" i="170"/>
  <c r="F95" i="170"/>
  <c r="C95" i="170"/>
  <c r="K95" i="170" s="1"/>
  <c r="U88" i="170"/>
  <c r="U496" i="170" s="1"/>
  <c r="R88" i="170"/>
  <c r="R496" i="170" s="1"/>
  <c r="T87" i="170"/>
  <c r="T495" i="170" s="1"/>
  <c r="R74" i="170"/>
  <c r="K74" i="170"/>
  <c r="R73" i="170"/>
  <c r="K73" i="170"/>
  <c r="R72" i="170"/>
  <c r="K72" i="170"/>
  <c r="R71" i="170"/>
  <c r="K71" i="170"/>
  <c r="R70" i="170"/>
  <c r="K70" i="170"/>
  <c r="R69" i="170"/>
  <c r="K69" i="170"/>
  <c r="R68" i="170"/>
  <c r="K68" i="170"/>
  <c r="R67" i="170"/>
  <c r="K67" i="170"/>
  <c r="R66" i="170"/>
  <c r="K66" i="170"/>
  <c r="P65" i="170"/>
  <c r="M65" i="170"/>
  <c r="R65" i="170" s="1"/>
  <c r="L65" i="170"/>
  <c r="J65" i="170"/>
  <c r="I65" i="170"/>
  <c r="F65" i="170"/>
  <c r="E65" i="170"/>
  <c r="D65" i="170"/>
  <c r="C65" i="170"/>
  <c r="K65" i="170" s="1"/>
  <c r="R64" i="170"/>
  <c r="K64" i="170"/>
  <c r="R63" i="170"/>
  <c r="K63" i="170"/>
  <c r="R62" i="170"/>
  <c r="K62" i="170"/>
  <c r="Q61" i="170"/>
  <c r="P61" i="170"/>
  <c r="N61" i="170"/>
  <c r="M61" i="170"/>
  <c r="L61" i="170"/>
  <c r="R61" i="170" s="1"/>
  <c r="J61" i="170"/>
  <c r="I61" i="170"/>
  <c r="G61" i="170"/>
  <c r="F61" i="170"/>
  <c r="E61" i="170"/>
  <c r="D61" i="170"/>
  <c r="C61" i="170"/>
  <c r="K61" i="170" s="1"/>
  <c r="R60" i="170"/>
  <c r="K60" i="170"/>
  <c r="R59" i="170"/>
  <c r="K59" i="170"/>
  <c r="R58" i="170"/>
  <c r="K58" i="170"/>
  <c r="R57" i="170"/>
  <c r="K57" i="170"/>
  <c r="Q56" i="170"/>
  <c r="P56" i="170"/>
  <c r="O56" i="170"/>
  <c r="N56" i="170"/>
  <c r="M56" i="170"/>
  <c r="L56" i="170"/>
  <c r="R56" i="170" s="1"/>
  <c r="J56" i="170"/>
  <c r="I56" i="170"/>
  <c r="H56" i="170"/>
  <c r="G56" i="170"/>
  <c r="F56" i="170"/>
  <c r="E56" i="170"/>
  <c r="D56" i="170"/>
  <c r="C56" i="170"/>
  <c r="K56" i="170" s="1"/>
  <c r="Q55" i="170"/>
  <c r="P55" i="170"/>
  <c r="O55" i="170"/>
  <c r="N55" i="170"/>
  <c r="M55" i="170"/>
  <c r="L55" i="170"/>
  <c r="R55" i="170" s="1"/>
  <c r="J55" i="170"/>
  <c r="I55" i="170"/>
  <c r="H55" i="170"/>
  <c r="G55" i="170"/>
  <c r="F55" i="170"/>
  <c r="C55" i="170"/>
  <c r="K55" i="170" s="1"/>
  <c r="U48" i="170"/>
  <c r="T48" i="170"/>
  <c r="T88" i="170" s="1"/>
  <c r="T128" i="170" s="1"/>
  <c r="T168" i="170" s="1"/>
  <c r="T208" i="170" s="1"/>
  <c r="T248" i="170" s="1"/>
  <c r="T288" i="170" s="1"/>
  <c r="T329" i="170" s="1"/>
  <c r="T371" i="170" s="1"/>
  <c r="T411" i="170" s="1"/>
  <c r="T455" i="170" s="1"/>
  <c r="R48" i="170"/>
  <c r="U47" i="170"/>
  <c r="U495" i="170" s="1"/>
  <c r="T47" i="170"/>
  <c r="R47" i="170"/>
  <c r="R495" i="170" s="1"/>
  <c r="R34" i="170"/>
  <c r="R522" i="170" s="1"/>
  <c r="K34" i="170"/>
  <c r="K522" i="170" s="1"/>
  <c r="R33" i="170"/>
  <c r="R521" i="170" s="1"/>
  <c r="K33" i="170"/>
  <c r="K521" i="170" s="1"/>
  <c r="R32" i="170"/>
  <c r="R520" i="170" s="1"/>
  <c r="K32" i="170"/>
  <c r="K520" i="170" s="1"/>
  <c r="R31" i="170"/>
  <c r="R519" i="170" s="1"/>
  <c r="K31" i="170"/>
  <c r="K519" i="170" s="1"/>
  <c r="R30" i="170"/>
  <c r="R518" i="170" s="1"/>
  <c r="K30" i="170"/>
  <c r="K518" i="170" s="1"/>
  <c r="R29" i="170"/>
  <c r="R517" i="170" s="1"/>
  <c r="K29" i="170"/>
  <c r="K517" i="170" s="1"/>
  <c r="R28" i="170"/>
  <c r="R516" i="170" s="1"/>
  <c r="K28" i="170"/>
  <c r="K516" i="170" s="1"/>
  <c r="R27" i="170"/>
  <c r="R515" i="170" s="1"/>
  <c r="K27" i="170"/>
  <c r="K515" i="170" s="1"/>
  <c r="R26" i="170"/>
  <c r="R514" i="170" s="1"/>
  <c r="K26" i="170"/>
  <c r="K514" i="170" s="1"/>
  <c r="Q25" i="170"/>
  <c r="Q513" i="170" s="1"/>
  <c r="P25" i="170"/>
  <c r="P513" i="170" s="1"/>
  <c r="M25" i="170"/>
  <c r="M513" i="170" s="1"/>
  <c r="L25" i="170"/>
  <c r="L513" i="170" s="1"/>
  <c r="J25" i="170"/>
  <c r="J513" i="170" s="1"/>
  <c r="I25" i="170"/>
  <c r="I513" i="170" s="1"/>
  <c r="F25" i="170"/>
  <c r="F513" i="170" s="1"/>
  <c r="E25" i="170"/>
  <c r="D25" i="170"/>
  <c r="C25" i="170"/>
  <c r="C513" i="170" s="1"/>
  <c r="R24" i="170"/>
  <c r="R512" i="170" s="1"/>
  <c r="K24" i="170"/>
  <c r="K512" i="170" s="1"/>
  <c r="R23" i="170"/>
  <c r="R511" i="170" s="1"/>
  <c r="K23" i="170"/>
  <c r="K511" i="170" s="1"/>
  <c r="R22" i="170"/>
  <c r="R510" i="170" s="1"/>
  <c r="K22" i="170"/>
  <c r="K510" i="170" s="1"/>
  <c r="Q21" i="170"/>
  <c r="Q509" i="170" s="1"/>
  <c r="P21" i="170"/>
  <c r="P509" i="170" s="1"/>
  <c r="N21" i="170"/>
  <c r="N509" i="170" s="1"/>
  <c r="M21" i="170"/>
  <c r="M509" i="170" s="1"/>
  <c r="L21" i="170"/>
  <c r="L509" i="170" s="1"/>
  <c r="J21" i="170"/>
  <c r="J509" i="170" s="1"/>
  <c r="I21" i="170"/>
  <c r="I509" i="170" s="1"/>
  <c r="G21" i="170"/>
  <c r="G509" i="170" s="1"/>
  <c r="F21" i="170"/>
  <c r="F509" i="170" s="1"/>
  <c r="C21" i="170"/>
  <c r="C509" i="170" s="1"/>
  <c r="R20" i="170"/>
  <c r="R508" i="170" s="1"/>
  <c r="K20" i="170"/>
  <c r="K508" i="170" s="1"/>
  <c r="R19" i="170"/>
  <c r="R507" i="170" s="1"/>
  <c r="K19" i="170"/>
  <c r="K507" i="170" s="1"/>
  <c r="R18" i="170"/>
  <c r="R506" i="170" s="1"/>
  <c r="K18" i="170"/>
  <c r="K506" i="170" s="1"/>
  <c r="R17" i="170"/>
  <c r="R505" i="170" s="1"/>
  <c r="K17" i="170"/>
  <c r="K505" i="170" s="1"/>
  <c r="Q16" i="170"/>
  <c r="Q504" i="170" s="1"/>
  <c r="P16" i="170"/>
  <c r="P504" i="170" s="1"/>
  <c r="O16" i="170"/>
  <c r="O504" i="170" s="1"/>
  <c r="N16" i="170"/>
  <c r="N504" i="170" s="1"/>
  <c r="M16" i="170"/>
  <c r="M504" i="170" s="1"/>
  <c r="L16" i="170"/>
  <c r="L504" i="170" s="1"/>
  <c r="J16" i="170"/>
  <c r="J504" i="170" s="1"/>
  <c r="I16" i="170"/>
  <c r="I504" i="170" s="1"/>
  <c r="H16" i="170"/>
  <c r="H504" i="170" s="1"/>
  <c r="G16" i="170"/>
  <c r="G504" i="170" s="1"/>
  <c r="F16" i="170"/>
  <c r="F504" i="170" s="1"/>
  <c r="E16" i="170"/>
  <c r="D16" i="170"/>
  <c r="C16" i="170"/>
  <c r="C504" i="170" s="1"/>
  <c r="Q15" i="170"/>
  <c r="Q503" i="170" s="1"/>
  <c r="P15" i="170"/>
  <c r="P503" i="170" s="1"/>
  <c r="O15" i="170"/>
  <c r="O503" i="170" s="1"/>
  <c r="N15" i="170"/>
  <c r="N503" i="170" s="1"/>
  <c r="M15" i="170"/>
  <c r="M503" i="170" s="1"/>
  <c r="L15" i="170"/>
  <c r="J15" i="170"/>
  <c r="J503" i="170" s="1"/>
  <c r="I15" i="170"/>
  <c r="I503" i="170" s="1"/>
  <c r="H15" i="170"/>
  <c r="H503" i="170" s="1"/>
  <c r="G15" i="170"/>
  <c r="G503" i="170" s="1"/>
  <c r="F15" i="170"/>
  <c r="F503" i="170" s="1"/>
  <c r="C15" i="170"/>
  <c r="Q8" i="170"/>
  <c r="Q329" i="170" s="1"/>
  <c r="Q7" i="170"/>
  <c r="Q328" i="170" s="1"/>
  <c r="Q207" i="170" s="1"/>
  <c r="Q127" i="170" s="1"/>
  <c r="Q370" i="170" s="1"/>
  <c r="Q247" i="170" s="1"/>
  <c r="Q287" i="170" s="1"/>
  <c r="Q167" i="170" s="1"/>
  <c r="Q454" i="170" s="1"/>
  <c r="Q410" i="170" s="1"/>
  <c r="Q47" i="170" s="1"/>
  <c r="K21" i="170" l="1"/>
  <c r="K509" i="170" s="1"/>
  <c r="R21" i="170"/>
  <c r="R509" i="170" s="1"/>
  <c r="R25" i="170"/>
  <c r="R513" i="170" s="1"/>
  <c r="D504" i="170"/>
  <c r="D513" i="170"/>
  <c r="R15" i="170"/>
  <c r="R16" i="170"/>
  <c r="R504" i="170" s="1"/>
  <c r="K15" i="170"/>
  <c r="K16" i="170"/>
  <c r="K504" i="170" s="1"/>
  <c r="K25" i="170"/>
  <c r="K513" i="170" s="1"/>
  <c r="R87" i="170"/>
  <c r="R127" i="170" s="1"/>
  <c r="R167" i="170" s="1"/>
  <c r="R207" i="170" s="1"/>
  <c r="R247" i="170" s="1"/>
  <c r="R287" i="170" s="1"/>
  <c r="R328" i="170" s="1"/>
  <c r="R370" i="170" s="1"/>
  <c r="R410" i="170" s="1"/>
  <c r="R454" i="170" s="1"/>
  <c r="U87" i="170"/>
  <c r="U127" i="170" s="1"/>
  <c r="U167" i="170" s="1"/>
  <c r="U207" i="170" s="1"/>
  <c r="U247" i="170" s="1"/>
  <c r="U287" i="170" s="1"/>
  <c r="U328" i="170" s="1"/>
  <c r="U370" i="170" s="1"/>
  <c r="U410" i="170" s="1"/>
  <c r="U454" i="170" s="1"/>
  <c r="E504" i="170"/>
  <c r="E509" i="170"/>
  <c r="E513" i="170"/>
  <c r="T127" i="170"/>
  <c r="T167" i="170" s="1"/>
  <c r="T207" i="170" s="1"/>
  <c r="T247" i="170" s="1"/>
  <c r="T287" i="170" s="1"/>
  <c r="T328" i="170" s="1"/>
  <c r="T370" i="170" s="1"/>
  <c r="T410" i="170" s="1"/>
  <c r="T454" i="170" s="1"/>
  <c r="R128" i="170"/>
  <c r="R168" i="170" s="1"/>
  <c r="R208" i="170" s="1"/>
  <c r="R248" i="170" s="1"/>
  <c r="R288" i="170" s="1"/>
  <c r="R329" i="170" s="1"/>
  <c r="R371" i="170" s="1"/>
  <c r="R411" i="170" s="1"/>
  <c r="R455" i="170" s="1"/>
  <c r="U128" i="170"/>
  <c r="U168" i="170" s="1"/>
  <c r="U208" i="170" s="1"/>
  <c r="U248" i="170" s="1"/>
  <c r="U288" i="170" s="1"/>
  <c r="U329" i="170" s="1"/>
  <c r="U371" i="170" s="1"/>
  <c r="U411" i="170" s="1"/>
  <c r="U455" i="170" s="1"/>
  <c r="C418" i="170"/>
  <c r="K418" i="170" s="1"/>
  <c r="L418" i="170"/>
  <c r="R418" i="170" s="1"/>
  <c r="I522" i="122"/>
  <c r="I521" i="122"/>
  <c r="I520" i="122"/>
  <c r="I519" i="122"/>
  <c r="I518" i="122"/>
  <c r="I517" i="122"/>
  <c r="I516" i="122"/>
  <c r="I515" i="122"/>
  <c r="I514" i="122"/>
  <c r="I512" i="122"/>
  <c r="I511" i="122"/>
  <c r="I510" i="122"/>
  <c r="I508" i="122"/>
  <c r="I507" i="122"/>
  <c r="I506" i="122"/>
  <c r="I505" i="122"/>
  <c r="I472" i="122"/>
  <c r="I468" i="122"/>
  <c r="I463" i="122"/>
  <c r="I462" i="122"/>
  <c r="I388" i="122"/>
  <c r="I384" i="122"/>
  <c r="I379" i="122"/>
  <c r="I378" i="122"/>
  <c r="I346" i="122"/>
  <c r="I342" i="122"/>
  <c r="I337" i="122"/>
  <c r="I336" i="122"/>
  <c r="I305" i="122"/>
  <c r="I301" i="122"/>
  <c r="I296" i="122"/>
  <c r="I295" i="122"/>
  <c r="I265" i="122"/>
  <c r="I261" i="122"/>
  <c r="I256" i="122"/>
  <c r="I255" i="122"/>
  <c r="I225" i="122"/>
  <c r="I221" i="122"/>
  <c r="I216" i="122"/>
  <c r="I215" i="122"/>
  <c r="I185" i="122"/>
  <c r="I181" i="122"/>
  <c r="I176" i="122"/>
  <c r="I175" i="122"/>
  <c r="I145" i="122"/>
  <c r="I141" i="122"/>
  <c r="I136" i="122"/>
  <c r="I135" i="122"/>
  <c r="I105" i="122"/>
  <c r="I101" i="122"/>
  <c r="I96" i="122"/>
  <c r="I95" i="122"/>
  <c r="I65" i="122"/>
  <c r="I61" i="122"/>
  <c r="I56" i="122"/>
  <c r="I55" i="122"/>
  <c r="I25" i="122"/>
  <c r="I513" i="122" s="1"/>
  <c r="I21" i="122"/>
  <c r="I509" i="122" s="1"/>
  <c r="I16" i="122"/>
  <c r="I504" i="122" s="1"/>
  <c r="I15" i="122"/>
  <c r="I503" i="122" s="1"/>
  <c r="I522" i="121"/>
  <c r="I521" i="121"/>
  <c r="I520" i="121"/>
  <c r="I519" i="121"/>
  <c r="I518" i="121"/>
  <c r="I517" i="121"/>
  <c r="I516" i="121"/>
  <c r="I515" i="121"/>
  <c r="I514" i="121"/>
  <c r="I512" i="121"/>
  <c r="I511" i="121"/>
  <c r="I510" i="121"/>
  <c r="I508" i="121"/>
  <c r="I507" i="121"/>
  <c r="I506" i="121"/>
  <c r="I505" i="121"/>
  <c r="I472" i="121"/>
  <c r="I468" i="121"/>
  <c r="I463" i="121"/>
  <c r="I462" i="121" s="1"/>
  <c r="I428" i="121"/>
  <c r="I424" i="121"/>
  <c r="I419" i="121"/>
  <c r="I418" i="121" s="1"/>
  <c r="I388" i="121"/>
  <c r="I384" i="121"/>
  <c r="I379" i="121"/>
  <c r="I378" i="121" s="1"/>
  <c r="I346" i="121"/>
  <c r="I342" i="121"/>
  <c r="I337" i="121"/>
  <c r="I336" i="121"/>
  <c r="I305" i="121"/>
  <c r="I301" i="121"/>
  <c r="I296" i="121"/>
  <c r="I295" i="121"/>
  <c r="I265" i="121"/>
  <c r="I261" i="121"/>
  <c r="I256" i="121"/>
  <c r="I255" i="121"/>
  <c r="I225" i="121"/>
  <c r="I221" i="121"/>
  <c r="I216" i="121"/>
  <c r="I215" i="121"/>
  <c r="I185" i="121"/>
  <c r="I181" i="121"/>
  <c r="I176" i="121"/>
  <c r="I175" i="121"/>
  <c r="I145" i="121"/>
  <c r="I141" i="121"/>
  <c r="I136" i="121"/>
  <c r="I135" i="121"/>
  <c r="I105" i="121"/>
  <c r="I101" i="121"/>
  <c r="I96" i="121"/>
  <c r="I95" i="121"/>
  <c r="I65" i="121"/>
  <c r="I61" i="121"/>
  <c r="I56" i="121"/>
  <c r="I55" i="121"/>
  <c r="I25" i="121"/>
  <c r="I513" i="121" s="1"/>
  <c r="I21" i="121"/>
  <c r="I509" i="121" s="1"/>
  <c r="I16" i="121"/>
  <c r="I504" i="121" s="1"/>
  <c r="I15" i="121"/>
  <c r="I522" i="120"/>
  <c r="I521" i="120"/>
  <c r="I520" i="120"/>
  <c r="I519" i="120"/>
  <c r="I518" i="120"/>
  <c r="I517" i="120"/>
  <c r="I516" i="120"/>
  <c r="I515" i="120"/>
  <c r="I514" i="120"/>
  <c r="I512" i="120"/>
  <c r="I511" i="120"/>
  <c r="I510" i="120"/>
  <c r="I508" i="120"/>
  <c r="I507" i="120"/>
  <c r="I506" i="120"/>
  <c r="I505" i="120"/>
  <c r="I472" i="120"/>
  <c r="I468" i="120"/>
  <c r="I463" i="120"/>
  <c r="I462" i="120"/>
  <c r="I424" i="120"/>
  <c r="I419" i="120"/>
  <c r="I418" i="120" s="1"/>
  <c r="I388" i="120"/>
  <c r="I384" i="120"/>
  <c r="I379" i="120"/>
  <c r="I378" i="120"/>
  <c r="I346" i="120"/>
  <c r="I342" i="120"/>
  <c r="I337" i="120"/>
  <c r="I336" i="120"/>
  <c r="I305" i="120"/>
  <c r="I301" i="120"/>
  <c r="I296" i="120"/>
  <c r="I295" i="120"/>
  <c r="I265" i="120"/>
  <c r="I261" i="120"/>
  <c r="I256" i="120"/>
  <c r="I255" i="120"/>
  <c r="I225" i="120"/>
  <c r="I221" i="120"/>
  <c r="I216" i="120"/>
  <c r="I215" i="120"/>
  <c r="I185" i="120"/>
  <c r="I181" i="120"/>
  <c r="I176" i="120"/>
  <c r="I175" i="120"/>
  <c r="I145" i="120"/>
  <c r="I141" i="120"/>
  <c r="I136" i="120"/>
  <c r="I135" i="120"/>
  <c r="I105" i="120"/>
  <c r="I101" i="120"/>
  <c r="I96" i="120"/>
  <c r="I95" i="120"/>
  <c r="I65" i="120"/>
  <c r="I61" i="120"/>
  <c r="I56" i="120"/>
  <c r="I55" i="120"/>
  <c r="I25" i="120"/>
  <c r="I513" i="120" s="1"/>
  <c r="I21" i="120"/>
  <c r="I509" i="120" s="1"/>
  <c r="I16" i="120"/>
  <c r="I504" i="120" s="1"/>
  <c r="I15" i="120"/>
  <c r="I503" i="120" s="1"/>
  <c r="I522" i="66"/>
  <c r="I521" i="66"/>
  <c r="I520" i="66"/>
  <c r="I519" i="66"/>
  <c r="I518" i="66"/>
  <c r="I517" i="66"/>
  <c r="I516" i="66"/>
  <c r="I515" i="66"/>
  <c r="I514" i="66"/>
  <c r="I512" i="66"/>
  <c r="I511" i="66"/>
  <c r="I510" i="66"/>
  <c r="I508" i="66"/>
  <c r="I507" i="66"/>
  <c r="I506" i="66"/>
  <c r="I505" i="66"/>
  <c r="I472" i="66"/>
  <c r="I468" i="66"/>
  <c r="I463" i="66"/>
  <c r="I462" i="66" s="1"/>
  <c r="I428" i="66"/>
  <c r="I424" i="66"/>
  <c r="I419" i="66"/>
  <c r="I418" i="66"/>
  <c r="I388" i="66"/>
  <c r="I384" i="66"/>
  <c r="I379" i="66"/>
  <c r="I378" i="66" s="1"/>
  <c r="I346" i="66"/>
  <c r="I342" i="66"/>
  <c r="I337" i="66"/>
  <c r="I336" i="66"/>
  <c r="I305" i="66"/>
  <c r="I301" i="66"/>
  <c r="I296" i="66"/>
  <c r="I295" i="66"/>
  <c r="I265" i="66"/>
  <c r="I261" i="66"/>
  <c r="I256" i="66"/>
  <c r="I255" i="66" s="1"/>
  <c r="I225" i="66"/>
  <c r="I221" i="66"/>
  <c r="I216" i="66"/>
  <c r="I215" i="66"/>
  <c r="I185" i="66"/>
  <c r="I181" i="66"/>
  <c r="I176" i="66"/>
  <c r="I175" i="66" s="1"/>
  <c r="I145" i="66"/>
  <c r="I141" i="66"/>
  <c r="I136" i="66"/>
  <c r="I135" i="66"/>
  <c r="I105" i="66"/>
  <c r="I101" i="66"/>
  <c r="I96" i="66"/>
  <c r="I95" i="66" s="1"/>
  <c r="I61" i="66"/>
  <c r="I56" i="66"/>
  <c r="I55" i="66"/>
  <c r="I25" i="66"/>
  <c r="I513" i="66" s="1"/>
  <c r="I21" i="66"/>
  <c r="I509" i="66" s="1"/>
  <c r="I16" i="66"/>
  <c r="I504" i="66" s="1"/>
  <c r="I8" i="66"/>
  <c r="I329" i="66" s="1"/>
  <c r="I7" i="66"/>
  <c r="I328" i="66" s="1"/>
  <c r="I207" i="66" s="1"/>
  <c r="I127" i="66" s="1"/>
  <c r="I370" i="66" s="1"/>
  <c r="I247" i="66" s="1"/>
  <c r="I287" i="66" s="1"/>
  <c r="I167" i="66" s="1"/>
  <c r="I454" i="66" s="1"/>
  <c r="I410" i="66" s="1"/>
  <c r="I47" i="66" s="1"/>
  <c r="I522" i="64"/>
  <c r="I521" i="64"/>
  <c r="I520" i="64"/>
  <c r="I519" i="64"/>
  <c r="I518" i="64"/>
  <c r="I517" i="64"/>
  <c r="I516" i="64"/>
  <c r="I515" i="64"/>
  <c r="I514" i="64"/>
  <c r="I512" i="64"/>
  <c r="I511" i="64"/>
  <c r="I510" i="64"/>
  <c r="I508" i="64"/>
  <c r="I507" i="64"/>
  <c r="I506" i="64"/>
  <c r="I505" i="64"/>
  <c r="I472" i="64"/>
  <c r="I468" i="64"/>
  <c r="I463" i="64"/>
  <c r="I462" i="64" s="1"/>
  <c r="I428" i="64"/>
  <c r="I424" i="64"/>
  <c r="I419" i="64"/>
  <c r="I418" i="64" s="1"/>
  <c r="I388" i="64"/>
  <c r="I384" i="64"/>
  <c r="I379" i="64"/>
  <c r="I378" i="64"/>
  <c r="I346" i="64"/>
  <c r="I342" i="64"/>
  <c r="I337" i="64"/>
  <c r="I336" i="64"/>
  <c r="I305" i="64"/>
  <c r="I301" i="64"/>
  <c r="I296" i="64"/>
  <c r="I295" i="64"/>
  <c r="I265" i="64"/>
  <c r="I261" i="64"/>
  <c r="I256" i="64"/>
  <c r="I255" i="64"/>
  <c r="I225" i="64"/>
  <c r="I221" i="64"/>
  <c r="I216" i="64"/>
  <c r="I215" i="64"/>
  <c r="I185" i="64"/>
  <c r="I181" i="64"/>
  <c r="I176" i="64"/>
  <c r="I175" i="64"/>
  <c r="I145" i="64"/>
  <c r="I141" i="64"/>
  <c r="I136" i="64"/>
  <c r="I135" i="64"/>
  <c r="I105" i="64"/>
  <c r="I101" i="64"/>
  <c r="I96" i="64"/>
  <c r="I95" i="64"/>
  <c r="I65" i="64"/>
  <c r="I61" i="64"/>
  <c r="I56" i="64"/>
  <c r="I55" i="64"/>
  <c r="I25" i="64"/>
  <c r="I513" i="64" s="1"/>
  <c r="I21" i="64"/>
  <c r="I509" i="64" s="1"/>
  <c r="I16" i="64"/>
  <c r="I504" i="64" s="1"/>
  <c r="I15" i="64"/>
  <c r="I503" i="64" s="1"/>
  <c r="Q522" i="169"/>
  <c r="P522" i="169"/>
  <c r="M522" i="169"/>
  <c r="L522" i="169"/>
  <c r="J522" i="169"/>
  <c r="I522" i="169"/>
  <c r="F522" i="169"/>
  <c r="E522" i="169"/>
  <c r="D522" i="169"/>
  <c r="C522" i="169"/>
  <c r="S521" i="169"/>
  <c r="Q521" i="169"/>
  <c r="P521" i="169"/>
  <c r="M521" i="169"/>
  <c r="L521" i="169"/>
  <c r="J521" i="169"/>
  <c r="I521" i="169"/>
  <c r="F521" i="169"/>
  <c r="E521" i="169"/>
  <c r="D521" i="169"/>
  <c r="C521" i="169"/>
  <c r="S520" i="169"/>
  <c r="Q520" i="169"/>
  <c r="P520" i="169"/>
  <c r="M520" i="169"/>
  <c r="L520" i="169"/>
  <c r="J520" i="169"/>
  <c r="I520" i="169"/>
  <c r="F520" i="169"/>
  <c r="E520" i="169"/>
  <c r="D520" i="169"/>
  <c r="C520" i="169"/>
  <c r="S519" i="169"/>
  <c r="Q519" i="169"/>
  <c r="P519" i="169"/>
  <c r="M519" i="169"/>
  <c r="L519" i="169"/>
  <c r="J519" i="169"/>
  <c r="I519" i="169"/>
  <c r="F519" i="169"/>
  <c r="E519" i="169"/>
  <c r="D519" i="169"/>
  <c r="C519" i="169"/>
  <c r="S518" i="169"/>
  <c r="Q518" i="169"/>
  <c r="P518" i="169"/>
  <c r="M518" i="169"/>
  <c r="L518" i="169"/>
  <c r="J518" i="169"/>
  <c r="I518" i="169"/>
  <c r="F518" i="169"/>
  <c r="E518" i="169"/>
  <c r="D518" i="169"/>
  <c r="C518" i="169"/>
  <c r="S517" i="169"/>
  <c r="Q517" i="169"/>
  <c r="P517" i="169"/>
  <c r="M517" i="169"/>
  <c r="L517" i="169"/>
  <c r="J517" i="169"/>
  <c r="I517" i="169"/>
  <c r="F517" i="169"/>
  <c r="E517" i="169"/>
  <c r="D517" i="169"/>
  <c r="C517" i="169"/>
  <c r="Q516" i="169"/>
  <c r="P516" i="169"/>
  <c r="M516" i="169"/>
  <c r="L516" i="169"/>
  <c r="J516" i="169"/>
  <c r="I516" i="169"/>
  <c r="F516" i="169"/>
  <c r="E516" i="169"/>
  <c r="D516" i="169"/>
  <c r="C516" i="169"/>
  <c r="Q515" i="169"/>
  <c r="P515" i="169"/>
  <c r="M515" i="169"/>
  <c r="L515" i="169"/>
  <c r="J515" i="169"/>
  <c r="I515" i="169"/>
  <c r="F515" i="169"/>
  <c r="E515" i="169"/>
  <c r="D515" i="169"/>
  <c r="C515" i="169"/>
  <c r="Q514" i="169"/>
  <c r="P514" i="169"/>
  <c r="M514" i="169"/>
  <c r="L514" i="169"/>
  <c r="J514" i="169"/>
  <c r="I514" i="169"/>
  <c r="F514" i="169"/>
  <c r="E514" i="169"/>
  <c r="D514" i="169"/>
  <c r="C514" i="169"/>
  <c r="Q512" i="169"/>
  <c r="P512" i="169"/>
  <c r="M512" i="169"/>
  <c r="L512" i="169"/>
  <c r="J512" i="169"/>
  <c r="I512" i="169"/>
  <c r="F512" i="169"/>
  <c r="E512" i="169"/>
  <c r="D512" i="169"/>
  <c r="C512" i="169"/>
  <c r="Q511" i="169"/>
  <c r="P511" i="169"/>
  <c r="N511" i="169"/>
  <c r="M511" i="169"/>
  <c r="L511" i="169"/>
  <c r="J511" i="169"/>
  <c r="I511" i="169"/>
  <c r="G511" i="169"/>
  <c r="F511" i="169"/>
  <c r="E511" i="169"/>
  <c r="D511" i="169"/>
  <c r="C511" i="169"/>
  <c r="Q510" i="169"/>
  <c r="P510" i="169"/>
  <c r="N510" i="169"/>
  <c r="M510" i="169"/>
  <c r="L510" i="169"/>
  <c r="J510" i="169"/>
  <c r="I510" i="169"/>
  <c r="G510" i="169"/>
  <c r="F510" i="169"/>
  <c r="E510" i="169"/>
  <c r="D510" i="169"/>
  <c r="C510" i="169"/>
  <c r="Q508" i="169"/>
  <c r="P508" i="169"/>
  <c r="O508" i="169"/>
  <c r="N508" i="169"/>
  <c r="M508" i="169"/>
  <c r="L508" i="169"/>
  <c r="J508" i="169"/>
  <c r="I508" i="169"/>
  <c r="H508" i="169"/>
  <c r="G508" i="169"/>
  <c r="F508" i="169"/>
  <c r="E508" i="169"/>
  <c r="D508" i="169"/>
  <c r="C508" i="169"/>
  <c r="Q507" i="169"/>
  <c r="P507" i="169"/>
  <c r="O507" i="169"/>
  <c r="N507" i="169"/>
  <c r="M507" i="169"/>
  <c r="L507" i="169"/>
  <c r="J507" i="169"/>
  <c r="I507" i="169"/>
  <c r="H507" i="169"/>
  <c r="G507" i="169"/>
  <c r="F507" i="169"/>
  <c r="E507" i="169"/>
  <c r="D507" i="169"/>
  <c r="C507" i="169"/>
  <c r="Q506" i="169"/>
  <c r="P506" i="169"/>
  <c r="O506" i="169"/>
  <c r="N506" i="169"/>
  <c r="M506" i="169"/>
  <c r="L506" i="169"/>
  <c r="J506" i="169"/>
  <c r="I506" i="169"/>
  <c r="H506" i="169"/>
  <c r="G506" i="169"/>
  <c r="F506" i="169"/>
  <c r="E506" i="169"/>
  <c r="D506" i="169"/>
  <c r="C506" i="169"/>
  <c r="Q505" i="169"/>
  <c r="P505" i="169"/>
  <c r="O505" i="169"/>
  <c r="N505" i="169"/>
  <c r="M505" i="169"/>
  <c r="L505" i="169"/>
  <c r="J505" i="169"/>
  <c r="I505" i="169"/>
  <c r="H505" i="169"/>
  <c r="G505" i="169"/>
  <c r="F505" i="169"/>
  <c r="E505" i="169"/>
  <c r="D505" i="169"/>
  <c r="C505" i="169"/>
  <c r="E503" i="169"/>
  <c r="D503" i="169"/>
  <c r="R481" i="169"/>
  <c r="K481" i="169"/>
  <c r="R480" i="169"/>
  <c r="K480" i="169"/>
  <c r="R479" i="169"/>
  <c r="K479" i="169"/>
  <c r="R478" i="169"/>
  <c r="K478" i="169"/>
  <c r="R477" i="169"/>
  <c r="K477" i="169"/>
  <c r="R476" i="169"/>
  <c r="K476" i="169"/>
  <c r="R475" i="169"/>
  <c r="K475" i="169"/>
  <c r="R474" i="169"/>
  <c r="K474" i="169"/>
  <c r="R473" i="169"/>
  <c r="K473" i="169"/>
  <c r="Q472" i="169"/>
  <c r="P472" i="169"/>
  <c r="M472" i="169"/>
  <c r="L472" i="169"/>
  <c r="R472" i="169" s="1"/>
  <c r="J472" i="169"/>
  <c r="I472" i="169"/>
  <c r="F472" i="169"/>
  <c r="E472" i="169"/>
  <c r="D472" i="169"/>
  <c r="C472" i="169"/>
  <c r="R471" i="169"/>
  <c r="K471" i="169"/>
  <c r="R470" i="169"/>
  <c r="K470" i="169"/>
  <c r="R469" i="169"/>
  <c r="K469" i="169"/>
  <c r="Q468" i="169"/>
  <c r="P468" i="169"/>
  <c r="N468" i="169"/>
  <c r="M468" i="169"/>
  <c r="L468" i="169"/>
  <c r="J468" i="169"/>
  <c r="I468" i="169"/>
  <c r="G468" i="169"/>
  <c r="F468" i="169"/>
  <c r="E468" i="169"/>
  <c r="D468" i="169"/>
  <c r="C468" i="169"/>
  <c r="R467" i="169"/>
  <c r="K467" i="169"/>
  <c r="R466" i="169"/>
  <c r="K466" i="169"/>
  <c r="R465" i="169"/>
  <c r="K465" i="169"/>
  <c r="R464" i="169"/>
  <c r="K464" i="169"/>
  <c r="Q463" i="169"/>
  <c r="P463" i="169"/>
  <c r="P462" i="169" s="1"/>
  <c r="O463" i="169"/>
  <c r="N463" i="169"/>
  <c r="N462" i="169" s="1"/>
  <c r="M463" i="169"/>
  <c r="L463" i="169"/>
  <c r="R463" i="169" s="1"/>
  <c r="J463" i="169"/>
  <c r="I463" i="169"/>
  <c r="I462" i="169" s="1"/>
  <c r="H463" i="169"/>
  <c r="G463" i="169"/>
  <c r="G462" i="169" s="1"/>
  <c r="F463" i="169"/>
  <c r="E463" i="169"/>
  <c r="D463" i="169"/>
  <c r="C463" i="169"/>
  <c r="K463" i="169" s="1"/>
  <c r="Q462" i="169"/>
  <c r="O462" i="169"/>
  <c r="M462" i="169"/>
  <c r="J462" i="169"/>
  <c r="H462" i="169"/>
  <c r="F462" i="169"/>
  <c r="R437" i="169"/>
  <c r="K437" i="169"/>
  <c r="R436" i="169"/>
  <c r="K436" i="169"/>
  <c r="R435" i="169"/>
  <c r="K435" i="169"/>
  <c r="R434" i="169"/>
  <c r="K434" i="169"/>
  <c r="R433" i="169"/>
  <c r="K433" i="169"/>
  <c r="R432" i="169"/>
  <c r="K432" i="169"/>
  <c r="R431" i="169"/>
  <c r="K431" i="169"/>
  <c r="R430" i="169"/>
  <c r="K430" i="169"/>
  <c r="R429" i="169"/>
  <c r="K429" i="169"/>
  <c r="Q428" i="169"/>
  <c r="P428" i="169"/>
  <c r="M428" i="169"/>
  <c r="L428" i="169"/>
  <c r="F428" i="169"/>
  <c r="E428" i="169"/>
  <c r="D428" i="169"/>
  <c r="C428" i="169"/>
  <c r="R427" i="169"/>
  <c r="K427" i="169"/>
  <c r="R426" i="169"/>
  <c r="K426" i="169"/>
  <c r="R425" i="169"/>
  <c r="K425" i="169"/>
  <c r="Q424" i="169"/>
  <c r="P424" i="169"/>
  <c r="N424" i="169"/>
  <c r="M424" i="169"/>
  <c r="L424" i="169"/>
  <c r="I424" i="169"/>
  <c r="G424" i="169"/>
  <c r="F424" i="169"/>
  <c r="E424" i="169"/>
  <c r="D424" i="169"/>
  <c r="C424" i="169"/>
  <c r="R423" i="169"/>
  <c r="K423" i="169"/>
  <c r="R422" i="169"/>
  <c r="K422" i="169"/>
  <c r="R421" i="169"/>
  <c r="K421" i="169"/>
  <c r="R420" i="169"/>
  <c r="K420" i="169"/>
  <c r="Q419" i="169"/>
  <c r="P419" i="169"/>
  <c r="P418" i="169" s="1"/>
  <c r="O419" i="169"/>
  <c r="N419" i="169"/>
  <c r="N418" i="169" s="1"/>
  <c r="M419" i="169"/>
  <c r="L419" i="169"/>
  <c r="I419" i="169"/>
  <c r="I418" i="169" s="1"/>
  <c r="H419" i="169"/>
  <c r="H418" i="169" s="1"/>
  <c r="G419" i="169"/>
  <c r="G418" i="169" s="1"/>
  <c r="F419" i="169"/>
  <c r="C419" i="169"/>
  <c r="C418" i="169" s="1"/>
  <c r="Q418" i="169"/>
  <c r="O418" i="169"/>
  <c r="M418" i="169"/>
  <c r="F418" i="169"/>
  <c r="R397" i="169"/>
  <c r="K397" i="169"/>
  <c r="R396" i="169"/>
  <c r="K396" i="169"/>
  <c r="R395" i="169"/>
  <c r="K395" i="169"/>
  <c r="R394" i="169"/>
  <c r="K394" i="169"/>
  <c r="R393" i="169"/>
  <c r="K393" i="169"/>
  <c r="R392" i="169"/>
  <c r="K392" i="169"/>
  <c r="R391" i="169"/>
  <c r="K391" i="169"/>
  <c r="R390" i="169"/>
  <c r="K390" i="169"/>
  <c r="R389" i="169"/>
  <c r="K389" i="169"/>
  <c r="Q388" i="169"/>
  <c r="P388" i="169"/>
  <c r="M388" i="169"/>
  <c r="L388" i="169"/>
  <c r="J388" i="169"/>
  <c r="I388" i="169"/>
  <c r="F388" i="169"/>
  <c r="E388" i="169"/>
  <c r="D388" i="169"/>
  <c r="C388" i="169"/>
  <c r="K388" i="169" s="1"/>
  <c r="R387" i="169"/>
  <c r="K387" i="169"/>
  <c r="R386" i="169"/>
  <c r="K386" i="169"/>
  <c r="R385" i="169"/>
  <c r="K385" i="169"/>
  <c r="Q384" i="169"/>
  <c r="P384" i="169"/>
  <c r="N384" i="169"/>
  <c r="M384" i="169"/>
  <c r="L384" i="169"/>
  <c r="J384" i="169"/>
  <c r="I384" i="169"/>
  <c r="G384" i="169"/>
  <c r="F384" i="169"/>
  <c r="E384" i="169"/>
  <c r="D384" i="169"/>
  <c r="C384" i="169"/>
  <c r="K384" i="169" s="1"/>
  <c r="R383" i="169"/>
  <c r="K383" i="169"/>
  <c r="R382" i="169"/>
  <c r="K382" i="169"/>
  <c r="R381" i="169"/>
  <c r="K381" i="169"/>
  <c r="R380" i="169"/>
  <c r="K380" i="169"/>
  <c r="Q379" i="169"/>
  <c r="P379" i="169"/>
  <c r="O379" i="169"/>
  <c r="N379" i="169"/>
  <c r="N378" i="169" s="1"/>
  <c r="M379" i="169"/>
  <c r="M378" i="169" s="1"/>
  <c r="L379" i="169"/>
  <c r="L378" i="169" s="1"/>
  <c r="J379" i="169"/>
  <c r="I379" i="169"/>
  <c r="I378" i="169" s="1"/>
  <c r="H379" i="169"/>
  <c r="G379" i="169"/>
  <c r="G378" i="169" s="1"/>
  <c r="F379" i="169"/>
  <c r="E379" i="169"/>
  <c r="D379" i="169"/>
  <c r="C379" i="169"/>
  <c r="C378" i="169" s="1"/>
  <c r="Q378" i="169"/>
  <c r="P378" i="169"/>
  <c r="O378" i="169"/>
  <c r="J378" i="169"/>
  <c r="H378" i="169"/>
  <c r="F378" i="169"/>
  <c r="R355" i="169"/>
  <c r="K355" i="169"/>
  <c r="R354" i="169"/>
  <c r="K354" i="169"/>
  <c r="R353" i="169"/>
  <c r="K353" i="169"/>
  <c r="R352" i="169"/>
  <c r="K352" i="169"/>
  <c r="R351" i="169"/>
  <c r="K351" i="169"/>
  <c r="R350" i="169"/>
  <c r="K350" i="169"/>
  <c r="R349" i="169"/>
  <c r="K349" i="169"/>
  <c r="R348" i="169"/>
  <c r="K348" i="169"/>
  <c r="R347" i="169"/>
  <c r="K347" i="169"/>
  <c r="Q346" i="169"/>
  <c r="P346" i="169"/>
  <c r="M346" i="169"/>
  <c r="L346" i="169"/>
  <c r="R346" i="169" s="1"/>
  <c r="J346" i="169"/>
  <c r="I346" i="169"/>
  <c r="F346" i="169"/>
  <c r="E346" i="169"/>
  <c r="D346" i="169"/>
  <c r="C346" i="169"/>
  <c r="K346" i="169" s="1"/>
  <c r="R345" i="169"/>
  <c r="K345" i="169"/>
  <c r="R344" i="169"/>
  <c r="K344" i="169"/>
  <c r="R343" i="169"/>
  <c r="K343" i="169"/>
  <c r="Q342" i="169"/>
  <c r="P342" i="169"/>
  <c r="N342" i="169"/>
  <c r="M342" i="169"/>
  <c r="L342" i="169"/>
  <c r="J342" i="169"/>
  <c r="I342" i="169"/>
  <c r="G342" i="169"/>
  <c r="F342" i="169"/>
  <c r="E342" i="169"/>
  <c r="D342" i="169"/>
  <c r="C342" i="169"/>
  <c r="R341" i="169"/>
  <c r="K341" i="169"/>
  <c r="R340" i="169"/>
  <c r="K340" i="169"/>
  <c r="R339" i="169"/>
  <c r="K339" i="169"/>
  <c r="R338" i="169"/>
  <c r="K338" i="169"/>
  <c r="Q337" i="169"/>
  <c r="P337" i="169"/>
  <c r="P336" i="169" s="1"/>
  <c r="O337" i="169"/>
  <c r="N337" i="169"/>
  <c r="N336" i="169" s="1"/>
  <c r="M337" i="169"/>
  <c r="L337" i="169"/>
  <c r="L336" i="169" s="1"/>
  <c r="J337" i="169"/>
  <c r="I337" i="169"/>
  <c r="I336" i="169" s="1"/>
  <c r="H337" i="169"/>
  <c r="G337" i="169"/>
  <c r="G336" i="169" s="1"/>
  <c r="F337" i="169"/>
  <c r="E337" i="169"/>
  <c r="D337" i="169"/>
  <c r="C337" i="169"/>
  <c r="K337" i="169" s="1"/>
  <c r="Q336" i="169"/>
  <c r="O336" i="169"/>
  <c r="M336" i="169"/>
  <c r="J336" i="169"/>
  <c r="H336" i="169"/>
  <c r="F336" i="169"/>
  <c r="R314" i="169"/>
  <c r="K314" i="169"/>
  <c r="R313" i="169"/>
  <c r="K313" i="169"/>
  <c r="R312" i="169"/>
  <c r="K312" i="169"/>
  <c r="R311" i="169"/>
  <c r="K311" i="169"/>
  <c r="R310" i="169"/>
  <c r="K310" i="169"/>
  <c r="R309" i="169"/>
  <c r="K309" i="169"/>
  <c r="R308" i="169"/>
  <c r="K308" i="169"/>
  <c r="R307" i="169"/>
  <c r="K307" i="169"/>
  <c r="R306" i="169"/>
  <c r="K306" i="169"/>
  <c r="Q305" i="169"/>
  <c r="P305" i="169"/>
  <c r="M305" i="169"/>
  <c r="L305" i="169"/>
  <c r="J305" i="169"/>
  <c r="I305" i="169"/>
  <c r="F305" i="169"/>
  <c r="E305" i="169"/>
  <c r="D305" i="169"/>
  <c r="C305" i="169"/>
  <c r="K305" i="169" s="1"/>
  <c r="R304" i="169"/>
  <c r="K304" i="169"/>
  <c r="R303" i="169"/>
  <c r="K303" i="169"/>
  <c r="R302" i="169"/>
  <c r="K302" i="169"/>
  <c r="Q301" i="169"/>
  <c r="P301" i="169"/>
  <c r="N301" i="169"/>
  <c r="M301" i="169"/>
  <c r="L301" i="169"/>
  <c r="J301" i="169"/>
  <c r="I301" i="169"/>
  <c r="G301" i="169"/>
  <c r="F301" i="169"/>
  <c r="E301" i="169"/>
  <c r="D301" i="169"/>
  <c r="C301" i="169"/>
  <c r="R300" i="169"/>
  <c r="K300" i="169"/>
  <c r="R299" i="169"/>
  <c r="K299" i="169"/>
  <c r="R298" i="169"/>
  <c r="K298" i="169"/>
  <c r="R297" i="169"/>
  <c r="K297" i="169"/>
  <c r="Q296" i="169"/>
  <c r="P296" i="169"/>
  <c r="O296" i="169"/>
  <c r="N296" i="169"/>
  <c r="M296" i="169"/>
  <c r="M295" i="169" s="1"/>
  <c r="L296" i="169"/>
  <c r="L295" i="169" s="1"/>
  <c r="J296" i="169"/>
  <c r="I296" i="169"/>
  <c r="I295" i="169" s="1"/>
  <c r="H296" i="169"/>
  <c r="G296" i="169"/>
  <c r="G295" i="169" s="1"/>
  <c r="F296" i="169"/>
  <c r="E296" i="169"/>
  <c r="D296" i="169"/>
  <c r="C296" i="169"/>
  <c r="K296" i="169" s="1"/>
  <c r="Q295" i="169"/>
  <c r="P295" i="169"/>
  <c r="O295" i="169"/>
  <c r="N295" i="169"/>
  <c r="J295" i="169"/>
  <c r="H295" i="169"/>
  <c r="F295" i="169"/>
  <c r="R274" i="169"/>
  <c r="K274" i="169"/>
  <c r="R273" i="169"/>
  <c r="K273" i="169"/>
  <c r="R272" i="169"/>
  <c r="K272" i="169"/>
  <c r="R271" i="169"/>
  <c r="K271" i="169"/>
  <c r="R270" i="169"/>
  <c r="K270" i="169"/>
  <c r="R269" i="169"/>
  <c r="K269" i="169"/>
  <c r="R268" i="169"/>
  <c r="K268" i="169"/>
  <c r="R267" i="169"/>
  <c r="K267" i="169"/>
  <c r="R266" i="169"/>
  <c r="K266" i="169"/>
  <c r="Q265" i="169"/>
  <c r="P265" i="169"/>
  <c r="M265" i="169"/>
  <c r="L265" i="169"/>
  <c r="J265" i="169"/>
  <c r="I265" i="169"/>
  <c r="F265" i="169"/>
  <c r="E265" i="169"/>
  <c r="D265" i="169"/>
  <c r="C265" i="169"/>
  <c r="K265" i="169" s="1"/>
  <c r="R264" i="169"/>
  <c r="K264" i="169"/>
  <c r="R263" i="169"/>
  <c r="K263" i="169"/>
  <c r="R262" i="169"/>
  <c r="K262" i="169"/>
  <c r="Q261" i="169"/>
  <c r="P261" i="169"/>
  <c r="N261" i="169"/>
  <c r="M261" i="169"/>
  <c r="L261" i="169"/>
  <c r="J261" i="169"/>
  <c r="I261" i="169"/>
  <c r="G261" i="169"/>
  <c r="F261" i="169"/>
  <c r="E261" i="169"/>
  <c r="D261" i="169"/>
  <c r="C261" i="169"/>
  <c r="R260" i="169"/>
  <c r="K260" i="169"/>
  <c r="R259" i="169"/>
  <c r="K259" i="169"/>
  <c r="R258" i="169"/>
  <c r="K258" i="169"/>
  <c r="R257" i="169"/>
  <c r="K257" i="169"/>
  <c r="Q256" i="169"/>
  <c r="P256" i="169"/>
  <c r="O256" i="169"/>
  <c r="N256" i="169"/>
  <c r="M256" i="169"/>
  <c r="R256" i="169" s="1"/>
  <c r="L256" i="169"/>
  <c r="J256" i="169"/>
  <c r="I256" i="169"/>
  <c r="H256" i="169"/>
  <c r="G256" i="169"/>
  <c r="F256" i="169"/>
  <c r="E256" i="169"/>
  <c r="D256" i="169"/>
  <c r="C256" i="169"/>
  <c r="Q255" i="169"/>
  <c r="P255" i="169"/>
  <c r="O255" i="169"/>
  <c r="N255" i="169"/>
  <c r="M255" i="169"/>
  <c r="R255" i="169" s="1"/>
  <c r="J255" i="169"/>
  <c r="I255" i="169"/>
  <c r="H255" i="169"/>
  <c r="G255" i="169"/>
  <c r="F255" i="169"/>
  <c r="C255" i="169"/>
  <c r="R234" i="169"/>
  <c r="K234" i="169"/>
  <c r="R233" i="169"/>
  <c r="K233" i="169"/>
  <c r="R232" i="169"/>
  <c r="K232" i="169"/>
  <c r="R231" i="169"/>
  <c r="K231" i="169"/>
  <c r="R230" i="169"/>
  <c r="K230" i="169"/>
  <c r="R229" i="169"/>
  <c r="K229" i="169"/>
  <c r="R228" i="169"/>
  <c r="K228" i="169"/>
  <c r="R227" i="169"/>
  <c r="K227" i="169"/>
  <c r="R226" i="169"/>
  <c r="K226" i="169"/>
  <c r="Q225" i="169"/>
  <c r="P225" i="169"/>
  <c r="M225" i="169"/>
  <c r="L225" i="169"/>
  <c r="J225" i="169"/>
  <c r="I225" i="169"/>
  <c r="F225" i="169"/>
  <c r="K225" i="169" s="1"/>
  <c r="E225" i="169"/>
  <c r="D225" i="169"/>
  <c r="C225" i="169"/>
  <c r="R224" i="169"/>
  <c r="K224" i="169"/>
  <c r="R223" i="169"/>
  <c r="K223" i="169"/>
  <c r="R222" i="169"/>
  <c r="K222" i="169"/>
  <c r="Q221" i="169"/>
  <c r="P221" i="169"/>
  <c r="N221" i="169"/>
  <c r="M221" i="169"/>
  <c r="L221" i="169"/>
  <c r="J221" i="169"/>
  <c r="I221" i="169"/>
  <c r="G221" i="169"/>
  <c r="F221" i="169"/>
  <c r="K221" i="169" s="1"/>
  <c r="E221" i="169"/>
  <c r="D221" i="169"/>
  <c r="C221" i="169"/>
  <c r="R220" i="169"/>
  <c r="K220" i="169"/>
  <c r="R219" i="169"/>
  <c r="K219" i="169"/>
  <c r="R218" i="169"/>
  <c r="K218" i="169"/>
  <c r="R217" i="169"/>
  <c r="K217" i="169"/>
  <c r="Q216" i="169"/>
  <c r="P216" i="169"/>
  <c r="O216" i="169"/>
  <c r="N216" i="169"/>
  <c r="M216" i="169"/>
  <c r="L216" i="169"/>
  <c r="J216" i="169"/>
  <c r="I216" i="169"/>
  <c r="H216" i="169"/>
  <c r="G216" i="169"/>
  <c r="F216" i="169"/>
  <c r="E216" i="169"/>
  <c r="D216" i="169"/>
  <c r="C216" i="169"/>
  <c r="Q215" i="169"/>
  <c r="P215" i="169"/>
  <c r="O215" i="169"/>
  <c r="N215" i="169"/>
  <c r="M215" i="169"/>
  <c r="L215" i="169"/>
  <c r="J215" i="169"/>
  <c r="I215" i="169"/>
  <c r="H215" i="169"/>
  <c r="G215" i="169"/>
  <c r="F215" i="169"/>
  <c r="C215" i="169"/>
  <c r="R194" i="169"/>
  <c r="K194" i="169"/>
  <c r="R193" i="169"/>
  <c r="K193" i="169"/>
  <c r="R192" i="169"/>
  <c r="K192" i="169"/>
  <c r="R191" i="169"/>
  <c r="K191" i="169"/>
  <c r="R190" i="169"/>
  <c r="K190" i="169"/>
  <c r="R189" i="169"/>
  <c r="K189" i="169"/>
  <c r="R188" i="169"/>
  <c r="K188" i="169"/>
  <c r="R187" i="169"/>
  <c r="K187" i="169"/>
  <c r="R186" i="169"/>
  <c r="K186" i="169"/>
  <c r="Q185" i="169"/>
  <c r="P185" i="169"/>
  <c r="M185" i="169"/>
  <c r="L185" i="169"/>
  <c r="J185" i="169"/>
  <c r="I185" i="169"/>
  <c r="F185" i="169"/>
  <c r="E185" i="169"/>
  <c r="D185" i="169"/>
  <c r="C185" i="169"/>
  <c r="R184" i="169"/>
  <c r="K184" i="169"/>
  <c r="R183" i="169"/>
  <c r="K183" i="169"/>
  <c r="R182" i="169"/>
  <c r="K182" i="169"/>
  <c r="Q181" i="169"/>
  <c r="P181" i="169"/>
  <c r="N181" i="169"/>
  <c r="M181" i="169"/>
  <c r="L181" i="169"/>
  <c r="R181" i="169" s="1"/>
  <c r="J181" i="169"/>
  <c r="I181" i="169"/>
  <c r="G181" i="169"/>
  <c r="F181" i="169"/>
  <c r="E181" i="169"/>
  <c r="D181" i="169"/>
  <c r="C181" i="169"/>
  <c r="R180" i="169"/>
  <c r="K180" i="169"/>
  <c r="R179" i="169"/>
  <c r="K179" i="169"/>
  <c r="R178" i="169"/>
  <c r="K178" i="169"/>
  <c r="R177" i="169"/>
  <c r="K177" i="169"/>
  <c r="Q176" i="169"/>
  <c r="P176" i="169"/>
  <c r="O176" i="169"/>
  <c r="N176" i="169"/>
  <c r="M176" i="169"/>
  <c r="L176" i="169"/>
  <c r="J176" i="169"/>
  <c r="I176" i="169"/>
  <c r="H176" i="169"/>
  <c r="G176" i="169"/>
  <c r="F176" i="169"/>
  <c r="E176" i="169"/>
  <c r="D176" i="169"/>
  <c r="C176" i="169"/>
  <c r="Q175" i="169"/>
  <c r="P175" i="169"/>
  <c r="O175" i="169"/>
  <c r="N175" i="169"/>
  <c r="M175" i="169"/>
  <c r="L175" i="169"/>
  <c r="J175" i="169"/>
  <c r="I175" i="169"/>
  <c r="H175" i="169"/>
  <c r="G175" i="169"/>
  <c r="F175" i="169"/>
  <c r="R154" i="169"/>
  <c r="K154" i="169"/>
  <c r="R153" i="169"/>
  <c r="K153" i="169"/>
  <c r="R152" i="169"/>
  <c r="K152" i="169"/>
  <c r="R151" i="169"/>
  <c r="K151" i="169"/>
  <c r="R150" i="169"/>
  <c r="K150" i="169"/>
  <c r="R149" i="169"/>
  <c r="K149" i="169"/>
  <c r="R148" i="169"/>
  <c r="K148" i="169"/>
  <c r="R147" i="169"/>
  <c r="K147" i="169"/>
  <c r="R146" i="169"/>
  <c r="K146" i="169"/>
  <c r="Q145" i="169"/>
  <c r="P145" i="169"/>
  <c r="M145" i="169"/>
  <c r="L145" i="169"/>
  <c r="J145" i="169"/>
  <c r="I145" i="169"/>
  <c r="F145" i="169"/>
  <c r="E145" i="169"/>
  <c r="D145" i="169"/>
  <c r="C145" i="169"/>
  <c r="K145" i="169" s="1"/>
  <c r="R144" i="169"/>
  <c r="K144" i="169"/>
  <c r="R143" i="169"/>
  <c r="K143" i="169"/>
  <c r="R142" i="169"/>
  <c r="K142" i="169"/>
  <c r="Q141" i="169"/>
  <c r="P141" i="169"/>
  <c r="N141" i="169"/>
  <c r="M141" i="169"/>
  <c r="L141" i="169"/>
  <c r="J141" i="169"/>
  <c r="I141" i="169"/>
  <c r="G141" i="169"/>
  <c r="F141" i="169"/>
  <c r="E141" i="169"/>
  <c r="D141" i="169"/>
  <c r="C141" i="169"/>
  <c r="R140" i="169"/>
  <c r="K140" i="169"/>
  <c r="R139" i="169"/>
  <c r="K139" i="169"/>
  <c r="R138" i="169"/>
  <c r="K138" i="169"/>
  <c r="K137" i="169"/>
  <c r="Q136" i="169"/>
  <c r="Q135" i="169" s="1"/>
  <c r="P136" i="169"/>
  <c r="P135" i="169" s="1"/>
  <c r="O136" i="169"/>
  <c r="N136" i="169"/>
  <c r="M136" i="169"/>
  <c r="M135" i="169" s="1"/>
  <c r="L136" i="169"/>
  <c r="L135" i="169" s="1"/>
  <c r="J136" i="169"/>
  <c r="J135" i="169" s="1"/>
  <c r="I136" i="169"/>
  <c r="H136" i="169"/>
  <c r="H135" i="169" s="1"/>
  <c r="G136" i="169"/>
  <c r="F136" i="169"/>
  <c r="F135" i="169" s="1"/>
  <c r="E136" i="169"/>
  <c r="D136" i="169"/>
  <c r="C136" i="169"/>
  <c r="O135" i="169"/>
  <c r="N135" i="169"/>
  <c r="I135" i="169"/>
  <c r="G135" i="169"/>
  <c r="R114" i="169"/>
  <c r="K114" i="169"/>
  <c r="R113" i="169"/>
  <c r="K113" i="169"/>
  <c r="R112" i="169"/>
  <c r="K112" i="169"/>
  <c r="R111" i="169"/>
  <c r="K111" i="169"/>
  <c r="R110" i="169"/>
  <c r="K110" i="169"/>
  <c r="R109" i="169"/>
  <c r="K109" i="169"/>
  <c r="R108" i="169"/>
  <c r="K108" i="169"/>
  <c r="R107" i="169"/>
  <c r="K107" i="169"/>
  <c r="R106" i="169"/>
  <c r="K106" i="169"/>
  <c r="Q105" i="169"/>
  <c r="P105" i="169"/>
  <c r="M105" i="169"/>
  <c r="L105" i="169"/>
  <c r="J105" i="169"/>
  <c r="I105" i="169"/>
  <c r="F105" i="169"/>
  <c r="E105" i="169"/>
  <c r="D105" i="169"/>
  <c r="C105" i="169"/>
  <c r="K105" i="169" s="1"/>
  <c r="R104" i="169"/>
  <c r="K104" i="169"/>
  <c r="R103" i="169"/>
  <c r="K103" i="169"/>
  <c r="R102" i="169"/>
  <c r="K102" i="169"/>
  <c r="Q101" i="169"/>
  <c r="P101" i="169"/>
  <c r="N101" i="169"/>
  <c r="M101" i="169"/>
  <c r="L101" i="169"/>
  <c r="J101" i="169"/>
  <c r="I101" i="169"/>
  <c r="G101" i="169"/>
  <c r="F101" i="169"/>
  <c r="E101" i="169"/>
  <c r="D101" i="169"/>
  <c r="C101" i="169"/>
  <c r="K101" i="169" s="1"/>
  <c r="R100" i="169"/>
  <c r="K100" i="169"/>
  <c r="R99" i="169"/>
  <c r="K99" i="169"/>
  <c r="R98" i="169"/>
  <c r="K98" i="169"/>
  <c r="R97" i="169"/>
  <c r="K97" i="169"/>
  <c r="Q96" i="169"/>
  <c r="P96" i="169"/>
  <c r="O96" i="169"/>
  <c r="N96" i="169"/>
  <c r="M96" i="169"/>
  <c r="L96" i="169"/>
  <c r="L95" i="169" s="1"/>
  <c r="J96" i="169"/>
  <c r="I96" i="169"/>
  <c r="H96" i="169"/>
  <c r="G96" i="169"/>
  <c r="F96" i="169"/>
  <c r="E96" i="169"/>
  <c r="D96" i="169"/>
  <c r="C96" i="169"/>
  <c r="K96" i="169" s="1"/>
  <c r="Q95" i="169"/>
  <c r="P95" i="169"/>
  <c r="O95" i="169"/>
  <c r="N95" i="169"/>
  <c r="J95" i="169"/>
  <c r="I95" i="169"/>
  <c r="H95" i="169"/>
  <c r="G95" i="169"/>
  <c r="F95" i="169"/>
  <c r="C95" i="169"/>
  <c r="K95" i="169" s="1"/>
  <c r="R74" i="169"/>
  <c r="R522" i="169" s="1"/>
  <c r="K74" i="169"/>
  <c r="R73" i="169"/>
  <c r="K73" i="169"/>
  <c r="R72" i="169"/>
  <c r="K72" i="169"/>
  <c r="R71" i="169"/>
  <c r="K71" i="169"/>
  <c r="R70" i="169"/>
  <c r="R518" i="169" s="1"/>
  <c r="K70" i="169"/>
  <c r="R69" i="169"/>
  <c r="K69" i="169"/>
  <c r="R68" i="169"/>
  <c r="K68" i="169"/>
  <c r="R67" i="169"/>
  <c r="K67" i="169"/>
  <c r="R66" i="169"/>
  <c r="K66" i="169"/>
  <c r="P65" i="169"/>
  <c r="M65" i="169"/>
  <c r="L65" i="169"/>
  <c r="R65" i="169" s="1"/>
  <c r="J65" i="169"/>
  <c r="I65" i="169"/>
  <c r="F65" i="169"/>
  <c r="E65" i="169"/>
  <c r="D65" i="169"/>
  <c r="C65" i="169"/>
  <c r="K65" i="169" s="1"/>
  <c r="R64" i="169"/>
  <c r="K64" i="169"/>
  <c r="R63" i="169"/>
  <c r="K63" i="169"/>
  <c r="R62" i="169"/>
  <c r="K62" i="169"/>
  <c r="Q61" i="169"/>
  <c r="P61" i="169"/>
  <c r="N61" i="169"/>
  <c r="M61" i="169"/>
  <c r="L61" i="169"/>
  <c r="J61" i="169"/>
  <c r="I61" i="169"/>
  <c r="G61" i="169"/>
  <c r="F61" i="169"/>
  <c r="E61" i="169"/>
  <c r="D61" i="169"/>
  <c r="C61" i="169"/>
  <c r="R60" i="169"/>
  <c r="K60" i="169"/>
  <c r="R59" i="169"/>
  <c r="K59" i="169"/>
  <c r="R58" i="169"/>
  <c r="K58" i="169"/>
  <c r="R57" i="169"/>
  <c r="K57" i="169"/>
  <c r="Q56" i="169"/>
  <c r="P56" i="169"/>
  <c r="O56" i="169"/>
  <c r="N56" i="169"/>
  <c r="M56" i="169"/>
  <c r="L56" i="169"/>
  <c r="L55" i="169" s="1"/>
  <c r="J56" i="169"/>
  <c r="I56" i="169"/>
  <c r="I55" i="169" s="1"/>
  <c r="H56" i="169"/>
  <c r="G56" i="169"/>
  <c r="G55" i="169" s="1"/>
  <c r="F56" i="169"/>
  <c r="E56" i="169"/>
  <c r="D56" i="169"/>
  <c r="C56" i="169"/>
  <c r="K56" i="169" s="1"/>
  <c r="Q55" i="169"/>
  <c r="P55" i="169"/>
  <c r="O55" i="169"/>
  <c r="N55" i="169"/>
  <c r="M55" i="169"/>
  <c r="J55" i="169"/>
  <c r="H55" i="169"/>
  <c r="F55" i="169"/>
  <c r="U48" i="169"/>
  <c r="U88" i="169" s="1"/>
  <c r="T48" i="169"/>
  <c r="T88" i="169" s="1"/>
  <c r="T128" i="169" s="1"/>
  <c r="T168" i="169" s="1"/>
  <c r="T208" i="169" s="1"/>
  <c r="T248" i="169" s="1"/>
  <c r="T288" i="169" s="1"/>
  <c r="T329" i="169" s="1"/>
  <c r="T371" i="169" s="1"/>
  <c r="T411" i="169" s="1"/>
  <c r="T455" i="169" s="1"/>
  <c r="R48" i="169"/>
  <c r="R88" i="169" s="1"/>
  <c r="U47" i="169"/>
  <c r="U495" i="169" s="1"/>
  <c r="T47" i="169"/>
  <c r="T87" i="169" s="1"/>
  <c r="R47" i="169"/>
  <c r="R495" i="169" s="1"/>
  <c r="R34" i="169"/>
  <c r="K34" i="169"/>
  <c r="K522" i="169" s="1"/>
  <c r="R33" i="169"/>
  <c r="K33" i="169"/>
  <c r="K521" i="169" s="1"/>
  <c r="R32" i="169"/>
  <c r="K32" i="169"/>
  <c r="K520" i="169" s="1"/>
  <c r="R31" i="169"/>
  <c r="K31" i="169"/>
  <c r="K519" i="169" s="1"/>
  <c r="R30" i="169"/>
  <c r="K30" i="169"/>
  <c r="K518" i="169" s="1"/>
  <c r="R29" i="169"/>
  <c r="K29" i="169"/>
  <c r="K517" i="169" s="1"/>
  <c r="R28" i="169"/>
  <c r="K28" i="169"/>
  <c r="K516" i="169" s="1"/>
  <c r="R27" i="169"/>
  <c r="K27" i="169"/>
  <c r="K515" i="169" s="1"/>
  <c r="R26" i="169"/>
  <c r="K26" i="169"/>
  <c r="K514" i="169" s="1"/>
  <c r="Q25" i="169"/>
  <c r="Q513" i="169" s="1"/>
  <c r="P25" i="169"/>
  <c r="M25" i="169"/>
  <c r="L25" i="169"/>
  <c r="J25" i="169"/>
  <c r="J513" i="169" s="1"/>
  <c r="I25" i="169"/>
  <c r="F25" i="169"/>
  <c r="F513" i="169" s="1"/>
  <c r="E25" i="169"/>
  <c r="D25" i="169"/>
  <c r="C25" i="169"/>
  <c r="R24" i="169"/>
  <c r="K24" i="169"/>
  <c r="R23" i="169"/>
  <c r="K23" i="169"/>
  <c r="R22" i="169"/>
  <c r="K22" i="169"/>
  <c r="Q21" i="169"/>
  <c r="P21" i="169"/>
  <c r="N21" i="169"/>
  <c r="N509" i="169" s="1"/>
  <c r="M21" i="169"/>
  <c r="L21" i="169"/>
  <c r="J21" i="169"/>
  <c r="I21" i="169"/>
  <c r="I509" i="169" s="1"/>
  <c r="G21" i="169"/>
  <c r="F21" i="169"/>
  <c r="F509" i="169" s="1"/>
  <c r="C21" i="169"/>
  <c r="R20" i="169"/>
  <c r="K20" i="169"/>
  <c r="R19" i="169"/>
  <c r="R507" i="169" s="1"/>
  <c r="K19" i="169"/>
  <c r="R18" i="169"/>
  <c r="K18" i="169"/>
  <c r="R17" i="169"/>
  <c r="K17" i="169"/>
  <c r="Q16" i="169"/>
  <c r="P16" i="169"/>
  <c r="O16" i="169"/>
  <c r="O504" i="169" s="1"/>
  <c r="N16" i="169"/>
  <c r="M16" i="169"/>
  <c r="L16" i="169"/>
  <c r="J16" i="169"/>
  <c r="J504" i="169" s="1"/>
  <c r="I16" i="169"/>
  <c r="H16" i="169"/>
  <c r="H504" i="169" s="1"/>
  <c r="G16" i="169"/>
  <c r="F16" i="169"/>
  <c r="F504" i="169" s="1"/>
  <c r="E16" i="169"/>
  <c r="D16" i="169"/>
  <c r="C16" i="169"/>
  <c r="Q15" i="169"/>
  <c r="P15" i="169"/>
  <c r="O15" i="169"/>
  <c r="N15" i="169"/>
  <c r="M15" i="169"/>
  <c r="L15" i="169"/>
  <c r="J15" i="169"/>
  <c r="I15" i="169"/>
  <c r="H15" i="169"/>
  <c r="G15" i="169"/>
  <c r="F15" i="169"/>
  <c r="Q8" i="169"/>
  <c r="Q329" i="169" s="1"/>
  <c r="Q7" i="169"/>
  <c r="Q328" i="169" s="1"/>
  <c r="Q207" i="169" s="1"/>
  <c r="Q127" i="169" s="1"/>
  <c r="Q370" i="169" s="1"/>
  <c r="Q247" i="169" s="1"/>
  <c r="Q287" i="169" s="1"/>
  <c r="Q167" i="169" s="1"/>
  <c r="Q454" i="169" s="1"/>
  <c r="Q410" i="169" s="1"/>
  <c r="Q47" i="169" s="1"/>
  <c r="I503" i="121" l="1"/>
  <c r="R305" i="169"/>
  <c r="R342" i="169"/>
  <c r="R301" i="169"/>
  <c r="M513" i="169"/>
  <c r="R388" i="169"/>
  <c r="R25" i="169"/>
  <c r="Q509" i="169"/>
  <c r="R424" i="169"/>
  <c r="R265" i="169"/>
  <c r="P513" i="169"/>
  <c r="K503" i="170"/>
  <c r="L503" i="170"/>
  <c r="C503" i="170"/>
  <c r="R503" i="170"/>
  <c r="I15" i="66"/>
  <c r="I503" i="66" s="1"/>
  <c r="H503" i="169"/>
  <c r="E504" i="169"/>
  <c r="E509" i="169"/>
  <c r="E513" i="169"/>
  <c r="R296" i="169"/>
  <c r="K378" i="169"/>
  <c r="F503" i="169"/>
  <c r="J503" i="169"/>
  <c r="G503" i="169"/>
  <c r="I503" i="169"/>
  <c r="C504" i="169"/>
  <c r="G504" i="169"/>
  <c r="I504" i="169"/>
  <c r="L504" i="169"/>
  <c r="K505" i="169"/>
  <c r="K506" i="169"/>
  <c r="K507" i="169"/>
  <c r="K508" i="169"/>
  <c r="K21" i="169"/>
  <c r="G509" i="169"/>
  <c r="J509" i="169"/>
  <c r="K510" i="169"/>
  <c r="K511" i="169"/>
  <c r="K512" i="169"/>
  <c r="C513" i="169"/>
  <c r="I513" i="169"/>
  <c r="K25" i="169"/>
  <c r="R514" i="169"/>
  <c r="R519" i="169"/>
  <c r="R520" i="169"/>
  <c r="R521" i="169"/>
  <c r="K61" i="169"/>
  <c r="R61" i="169"/>
  <c r="U87" i="169"/>
  <c r="U127" i="169" s="1"/>
  <c r="U167" i="169" s="1"/>
  <c r="U207" i="169" s="1"/>
  <c r="U247" i="169" s="1"/>
  <c r="U287" i="169" s="1"/>
  <c r="U328" i="169" s="1"/>
  <c r="U370" i="169" s="1"/>
  <c r="U410" i="169" s="1"/>
  <c r="U454" i="169" s="1"/>
  <c r="D504" i="169"/>
  <c r="D509" i="169"/>
  <c r="D513" i="169"/>
  <c r="K136" i="169"/>
  <c r="K141" i="169"/>
  <c r="R145" i="169"/>
  <c r="R175" i="169"/>
  <c r="K176" i="169"/>
  <c r="R176" i="169"/>
  <c r="K181" i="169"/>
  <c r="K185" i="169"/>
  <c r="R185" i="169"/>
  <c r="K215" i="169"/>
  <c r="R215" i="169"/>
  <c r="K216" i="169"/>
  <c r="R216" i="169"/>
  <c r="R225" i="169"/>
  <c r="K255" i="169"/>
  <c r="K256" i="169"/>
  <c r="K261" i="169"/>
  <c r="K301" i="169"/>
  <c r="K342" i="169"/>
  <c r="K418" i="169"/>
  <c r="K428" i="169"/>
  <c r="R428" i="169"/>
  <c r="C462" i="169"/>
  <c r="K462" i="169" s="1"/>
  <c r="L462" i="169"/>
  <c r="R462" i="169" s="1"/>
  <c r="K468" i="169"/>
  <c r="K472" i="169"/>
  <c r="R295" i="169"/>
  <c r="R508" i="169"/>
  <c r="R515" i="169"/>
  <c r="R384" i="169"/>
  <c r="R378" i="169"/>
  <c r="N504" i="169"/>
  <c r="R379" i="169"/>
  <c r="R517" i="169"/>
  <c r="R55" i="169"/>
  <c r="R56" i="169"/>
  <c r="R516" i="169"/>
  <c r="R261" i="169"/>
  <c r="R468" i="169"/>
  <c r="R510" i="169"/>
  <c r="P509" i="169"/>
  <c r="K424" i="169"/>
  <c r="K509" i="169" s="1"/>
  <c r="R419" i="169"/>
  <c r="R336" i="169"/>
  <c r="R337" i="169"/>
  <c r="R105" i="169"/>
  <c r="R101" i="169"/>
  <c r="R96" i="169"/>
  <c r="O503" i="169"/>
  <c r="M95" i="169"/>
  <c r="R95" i="169" s="1"/>
  <c r="R221" i="169"/>
  <c r="R512" i="169"/>
  <c r="R141" i="169"/>
  <c r="M509" i="169"/>
  <c r="R511" i="169"/>
  <c r="L509" i="169"/>
  <c r="Q504" i="169"/>
  <c r="Q503" i="169"/>
  <c r="R505" i="169"/>
  <c r="P504" i="169"/>
  <c r="M503" i="169"/>
  <c r="R136" i="169"/>
  <c r="R135" i="169"/>
  <c r="M504" i="169"/>
  <c r="R506" i="169"/>
  <c r="P503" i="169"/>
  <c r="T495" i="169"/>
  <c r="T127" i="169"/>
  <c r="T167" i="169" s="1"/>
  <c r="T207" i="169" s="1"/>
  <c r="T247" i="169" s="1"/>
  <c r="T287" i="169" s="1"/>
  <c r="T328" i="169" s="1"/>
  <c r="T370" i="169" s="1"/>
  <c r="T410" i="169" s="1"/>
  <c r="T454" i="169" s="1"/>
  <c r="U496" i="169"/>
  <c r="U128" i="169"/>
  <c r="U168" i="169" s="1"/>
  <c r="U208" i="169" s="1"/>
  <c r="U248" i="169" s="1"/>
  <c r="U288" i="169" s="1"/>
  <c r="U329" i="169" s="1"/>
  <c r="U371" i="169" s="1"/>
  <c r="U411" i="169" s="1"/>
  <c r="U455" i="169" s="1"/>
  <c r="N503" i="169"/>
  <c r="K513" i="169"/>
  <c r="R128" i="169"/>
  <c r="R168" i="169" s="1"/>
  <c r="R208" i="169" s="1"/>
  <c r="R248" i="169" s="1"/>
  <c r="R288" i="169" s="1"/>
  <c r="R329" i="169" s="1"/>
  <c r="R371" i="169" s="1"/>
  <c r="R411" i="169" s="1"/>
  <c r="R455" i="169" s="1"/>
  <c r="R496" i="169"/>
  <c r="K16" i="169"/>
  <c r="K379" i="169"/>
  <c r="R15" i="169"/>
  <c r="R16" i="169"/>
  <c r="R21" i="169"/>
  <c r="C55" i="169"/>
  <c r="K55" i="169" s="1"/>
  <c r="C135" i="169"/>
  <c r="K135" i="169" s="1"/>
  <c r="C295" i="169"/>
  <c r="K295" i="169" s="1"/>
  <c r="C336" i="169"/>
  <c r="K336" i="169" s="1"/>
  <c r="L418" i="169"/>
  <c r="R418" i="169" s="1"/>
  <c r="K419" i="169"/>
  <c r="L513" i="169"/>
  <c r="C15" i="169"/>
  <c r="R87" i="169"/>
  <c r="R127" i="169" s="1"/>
  <c r="R167" i="169" s="1"/>
  <c r="R207" i="169" s="1"/>
  <c r="R247" i="169" s="1"/>
  <c r="R287" i="169" s="1"/>
  <c r="R328" i="169" s="1"/>
  <c r="R370" i="169" s="1"/>
  <c r="R410" i="169" s="1"/>
  <c r="R454" i="169" s="1"/>
  <c r="C175" i="169"/>
  <c r="K175" i="169" s="1"/>
  <c r="C509" i="169"/>
  <c r="H522" i="122"/>
  <c r="H521" i="122"/>
  <c r="H520" i="122"/>
  <c r="H519" i="122"/>
  <c r="H518" i="122"/>
  <c r="H517" i="122"/>
  <c r="H516" i="122"/>
  <c r="H515" i="122"/>
  <c r="H514" i="122"/>
  <c r="H512" i="122"/>
  <c r="H511" i="122"/>
  <c r="H510" i="122"/>
  <c r="H508" i="122"/>
  <c r="H507" i="122"/>
  <c r="H506" i="122"/>
  <c r="H505" i="122"/>
  <c r="H472" i="122"/>
  <c r="H468" i="122"/>
  <c r="H463" i="122"/>
  <c r="H462" i="122"/>
  <c r="H388" i="122"/>
  <c r="H384" i="122"/>
  <c r="H379" i="122"/>
  <c r="H378" i="122"/>
  <c r="H346" i="122"/>
  <c r="H342" i="122"/>
  <c r="H337" i="122"/>
  <c r="H336" i="122"/>
  <c r="H305" i="122"/>
  <c r="H301" i="122"/>
  <c r="H296" i="122"/>
  <c r="H295" i="122"/>
  <c r="H265" i="122"/>
  <c r="H261" i="122"/>
  <c r="H256" i="122"/>
  <c r="H255" i="122"/>
  <c r="H225" i="122"/>
  <c r="H221" i="122"/>
  <c r="H216" i="122"/>
  <c r="H215" i="122"/>
  <c r="H185" i="122"/>
  <c r="H181" i="122"/>
  <c r="H176" i="122"/>
  <c r="H175" i="122"/>
  <c r="H145" i="122"/>
  <c r="H141" i="122"/>
  <c r="H136" i="122"/>
  <c r="H135" i="122"/>
  <c r="H105" i="122"/>
  <c r="H101" i="122"/>
  <c r="H96" i="122"/>
  <c r="H95" i="122"/>
  <c r="H65" i="122"/>
  <c r="H61" i="122"/>
  <c r="H56" i="122"/>
  <c r="H55" i="122"/>
  <c r="H25" i="122"/>
  <c r="H513" i="122" s="1"/>
  <c r="H21" i="122"/>
  <c r="H509" i="122" s="1"/>
  <c r="H16" i="122"/>
  <c r="H504" i="122" s="1"/>
  <c r="H15" i="122"/>
  <c r="H503" i="122" s="1"/>
  <c r="H522" i="121"/>
  <c r="H521" i="121"/>
  <c r="H520" i="121"/>
  <c r="H519" i="121"/>
  <c r="H518" i="121"/>
  <c r="H517" i="121"/>
  <c r="H516" i="121"/>
  <c r="H515" i="121"/>
  <c r="H514" i="121"/>
  <c r="H512" i="121"/>
  <c r="H511" i="121"/>
  <c r="H510" i="121"/>
  <c r="H508" i="121"/>
  <c r="H507" i="121"/>
  <c r="H506" i="121"/>
  <c r="H505" i="121"/>
  <c r="H472" i="121"/>
  <c r="H468" i="121"/>
  <c r="H463" i="121"/>
  <c r="H462" i="121" s="1"/>
  <c r="H428" i="121"/>
  <c r="H424" i="121"/>
  <c r="H419" i="121"/>
  <c r="H418" i="121" s="1"/>
  <c r="H388" i="121"/>
  <c r="H384" i="121"/>
  <c r="H379" i="121"/>
  <c r="H378" i="121" s="1"/>
  <c r="H346" i="121"/>
  <c r="H342" i="121"/>
  <c r="H337" i="121"/>
  <c r="H336" i="121" s="1"/>
  <c r="H305" i="121"/>
  <c r="H301" i="121"/>
  <c r="H296" i="121"/>
  <c r="H295" i="121"/>
  <c r="H265" i="121"/>
  <c r="H261" i="121"/>
  <c r="H256" i="121"/>
  <c r="H255" i="121"/>
  <c r="H225" i="121"/>
  <c r="H221" i="121"/>
  <c r="H216" i="121"/>
  <c r="H215" i="121"/>
  <c r="H185" i="121"/>
  <c r="H181" i="121"/>
  <c r="H176" i="121"/>
  <c r="H175" i="121"/>
  <c r="H145" i="121"/>
  <c r="H141" i="121"/>
  <c r="H136" i="121"/>
  <c r="H135" i="121"/>
  <c r="H105" i="121"/>
  <c r="H101" i="121"/>
  <c r="H96" i="121"/>
  <c r="H95" i="121"/>
  <c r="H65" i="121"/>
  <c r="H61" i="121"/>
  <c r="H56" i="121"/>
  <c r="H55" i="121"/>
  <c r="H25" i="121"/>
  <c r="H513" i="121" s="1"/>
  <c r="H21" i="121"/>
  <c r="H509" i="121" s="1"/>
  <c r="H16" i="121"/>
  <c r="H504" i="121" s="1"/>
  <c r="H15" i="121"/>
  <c r="H522" i="120"/>
  <c r="H521" i="120"/>
  <c r="H520" i="120"/>
  <c r="H519" i="120"/>
  <c r="H518" i="120"/>
  <c r="H517" i="120"/>
  <c r="H516" i="120"/>
  <c r="H515" i="120"/>
  <c r="H514" i="120"/>
  <c r="H512" i="120"/>
  <c r="H511" i="120"/>
  <c r="H510" i="120"/>
  <c r="H508" i="120"/>
  <c r="H507" i="120"/>
  <c r="H506" i="120"/>
  <c r="H505" i="120"/>
  <c r="H472" i="120"/>
  <c r="H468" i="120"/>
  <c r="H463" i="120"/>
  <c r="H462" i="120" s="1"/>
  <c r="H424" i="120"/>
  <c r="H419" i="120"/>
  <c r="H418" i="120"/>
  <c r="H388" i="120"/>
  <c r="H384" i="120"/>
  <c r="H379" i="120"/>
  <c r="H378" i="120"/>
  <c r="H346" i="120"/>
  <c r="H342" i="120"/>
  <c r="H337" i="120"/>
  <c r="H336" i="120"/>
  <c r="H305" i="120"/>
  <c r="H301" i="120"/>
  <c r="H296" i="120"/>
  <c r="H295" i="120"/>
  <c r="H265" i="120"/>
  <c r="H261" i="120"/>
  <c r="H256" i="120"/>
  <c r="H255" i="120"/>
  <c r="H225" i="120"/>
  <c r="H221" i="120"/>
  <c r="H216" i="120"/>
  <c r="H215" i="120"/>
  <c r="H185" i="120"/>
  <c r="H181" i="120"/>
  <c r="H176" i="120"/>
  <c r="H175" i="120"/>
  <c r="H145" i="120"/>
  <c r="H141" i="120"/>
  <c r="H136" i="120"/>
  <c r="H135" i="120"/>
  <c r="H105" i="120"/>
  <c r="H101" i="120"/>
  <c r="H96" i="120"/>
  <c r="H95" i="120"/>
  <c r="H65" i="120"/>
  <c r="H61" i="120"/>
  <c r="H56" i="120"/>
  <c r="H55" i="120"/>
  <c r="H25" i="120"/>
  <c r="H513" i="120" s="1"/>
  <c r="H21" i="120"/>
  <c r="H509" i="120" s="1"/>
  <c r="H16" i="120"/>
  <c r="H504" i="120" s="1"/>
  <c r="H15" i="120"/>
  <c r="H503" i="120" s="1"/>
  <c r="H522" i="66"/>
  <c r="H521" i="66"/>
  <c r="H520" i="66"/>
  <c r="H519" i="66"/>
  <c r="H518" i="66"/>
  <c r="H517" i="66"/>
  <c r="H516" i="66"/>
  <c r="H515" i="66"/>
  <c r="H514" i="66"/>
  <c r="H512" i="66"/>
  <c r="H511" i="66"/>
  <c r="H510" i="66"/>
  <c r="H508" i="66"/>
  <c r="H507" i="66"/>
  <c r="H506" i="66"/>
  <c r="H505" i="66"/>
  <c r="H472" i="66"/>
  <c r="H468" i="66"/>
  <c r="H463" i="66"/>
  <c r="H462" i="66" s="1"/>
  <c r="H428" i="66"/>
  <c r="H424" i="66"/>
  <c r="H419" i="66"/>
  <c r="H418" i="66" s="1"/>
  <c r="H388" i="66"/>
  <c r="H384" i="66"/>
  <c r="H379" i="66"/>
  <c r="H378" i="66" s="1"/>
  <c r="H346" i="66"/>
  <c r="H342" i="66"/>
  <c r="H337" i="66"/>
  <c r="H336" i="66"/>
  <c r="H305" i="66"/>
  <c r="H301" i="66"/>
  <c r="H296" i="66"/>
  <c r="H295" i="66"/>
  <c r="H265" i="66"/>
  <c r="H261" i="66"/>
  <c r="H256" i="66"/>
  <c r="H255" i="66" s="1"/>
  <c r="H225" i="66"/>
  <c r="H221" i="66"/>
  <c r="H216" i="66"/>
  <c r="H215" i="66"/>
  <c r="H185" i="66"/>
  <c r="H181" i="66"/>
  <c r="H176" i="66"/>
  <c r="H175" i="66" s="1"/>
  <c r="H145" i="66"/>
  <c r="H141" i="66"/>
  <c r="H136" i="66"/>
  <c r="H135" i="66"/>
  <c r="H105" i="66"/>
  <c r="H101" i="66"/>
  <c r="H96" i="66"/>
  <c r="H95" i="66" s="1"/>
  <c r="H61" i="66"/>
  <c r="H56" i="66"/>
  <c r="H55" i="66" s="1"/>
  <c r="H25" i="66"/>
  <c r="H513" i="66" s="1"/>
  <c r="H21" i="66"/>
  <c r="H509" i="66" s="1"/>
  <c r="H16" i="66"/>
  <c r="H504" i="66" s="1"/>
  <c r="H8" i="66"/>
  <c r="H329" i="66" s="1"/>
  <c r="H7" i="66"/>
  <c r="H328" i="66" s="1"/>
  <c r="H207" i="66" s="1"/>
  <c r="H127" i="66" s="1"/>
  <c r="H370" i="66" s="1"/>
  <c r="H247" i="66" s="1"/>
  <c r="H287" i="66" s="1"/>
  <c r="H167" i="66" s="1"/>
  <c r="H454" i="66" s="1"/>
  <c r="H410" i="66" s="1"/>
  <c r="H47" i="66" s="1"/>
  <c r="H522" i="161"/>
  <c r="H521" i="161"/>
  <c r="H520" i="161"/>
  <c r="H519" i="161"/>
  <c r="H518" i="161"/>
  <c r="H517" i="161"/>
  <c r="H516" i="161"/>
  <c r="H515" i="161"/>
  <c r="H514" i="161"/>
  <c r="H512" i="161"/>
  <c r="H511" i="161"/>
  <c r="H510" i="161"/>
  <c r="H508" i="161"/>
  <c r="H507" i="161"/>
  <c r="H506" i="161"/>
  <c r="H505" i="161"/>
  <c r="H472" i="161"/>
  <c r="H468" i="161"/>
  <c r="H463" i="161"/>
  <c r="H462" i="161" s="1"/>
  <c r="H428" i="161"/>
  <c r="H424" i="161"/>
  <c r="H419" i="161"/>
  <c r="H418" i="161" s="1"/>
  <c r="H388" i="161"/>
  <c r="H384" i="161"/>
  <c r="H379" i="161"/>
  <c r="H378" i="161"/>
  <c r="H346" i="161"/>
  <c r="H342" i="161"/>
  <c r="H337" i="161"/>
  <c r="H336" i="161"/>
  <c r="H305" i="161"/>
  <c r="H301" i="161"/>
  <c r="H296" i="161"/>
  <c r="H295" i="161"/>
  <c r="H265" i="161"/>
  <c r="H261" i="161"/>
  <c r="H256" i="161"/>
  <c r="H255" i="161"/>
  <c r="H225" i="161"/>
  <c r="H221" i="161"/>
  <c r="H216" i="161"/>
  <c r="H215" i="161"/>
  <c r="H185" i="161"/>
  <c r="H181" i="161"/>
  <c r="H176" i="161"/>
  <c r="H175" i="161"/>
  <c r="H145" i="161"/>
  <c r="H141" i="161"/>
  <c r="H136" i="161"/>
  <c r="H135" i="161"/>
  <c r="H105" i="161"/>
  <c r="H101" i="161"/>
  <c r="H96" i="161"/>
  <c r="H95" i="161"/>
  <c r="H65" i="161"/>
  <c r="H61" i="161"/>
  <c r="H56" i="161"/>
  <c r="H55" i="161"/>
  <c r="H25" i="161"/>
  <c r="H513" i="161" s="1"/>
  <c r="H21" i="161"/>
  <c r="H509" i="161" s="1"/>
  <c r="H16" i="161"/>
  <c r="H504" i="161" s="1"/>
  <c r="H15" i="161"/>
  <c r="H522" i="64"/>
  <c r="H521" i="64"/>
  <c r="H520" i="64"/>
  <c r="H519" i="64"/>
  <c r="H518" i="64"/>
  <c r="H517" i="64"/>
  <c r="H516" i="64"/>
  <c r="H515" i="64"/>
  <c r="H514" i="64"/>
  <c r="H512" i="64"/>
  <c r="H511" i="64"/>
  <c r="H510" i="64"/>
  <c r="H508" i="64"/>
  <c r="H507" i="64"/>
  <c r="H506" i="64"/>
  <c r="H505" i="64"/>
  <c r="H472" i="64"/>
  <c r="H468" i="64"/>
  <c r="H463" i="64"/>
  <c r="H462" i="64" s="1"/>
  <c r="H428" i="64"/>
  <c r="H424" i="64"/>
  <c r="H419" i="64"/>
  <c r="H418" i="64" s="1"/>
  <c r="H388" i="64"/>
  <c r="H384" i="64"/>
  <c r="H379" i="64"/>
  <c r="H378" i="64"/>
  <c r="H346" i="64"/>
  <c r="H342" i="64"/>
  <c r="H337" i="64"/>
  <c r="H336" i="64"/>
  <c r="H305" i="64"/>
  <c r="H301" i="64"/>
  <c r="H296" i="64"/>
  <c r="H295" i="64"/>
  <c r="H265" i="64"/>
  <c r="H261" i="64"/>
  <c r="H256" i="64"/>
  <c r="H255" i="64"/>
  <c r="H225" i="64"/>
  <c r="H221" i="64"/>
  <c r="H216" i="64"/>
  <c r="H215" i="64"/>
  <c r="H185" i="64"/>
  <c r="H181" i="64"/>
  <c r="H176" i="64"/>
  <c r="H175" i="64"/>
  <c r="H145" i="64"/>
  <c r="H141" i="64"/>
  <c r="H136" i="64"/>
  <c r="H135" i="64"/>
  <c r="H105" i="64"/>
  <c r="H101" i="64"/>
  <c r="H96" i="64"/>
  <c r="H95" i="64"/>
  <c r="H65" i="64"/>
  <c r="H61" i="64"/>
  <c r="H56" i="64"/>
  <c r="H55" i="64"/>
  <c r="H25" i="64"/>
  <c r="H513" i="64" s="1"/>
  <c r="H21" i="64"/>
  <c r="H509" i="64" s="1"/>
  <c r="H16" i="64"/>
  <c r="H504" i="64" s="1"/>
  <c r="H15" i="64"/>
  <c r="H503" i="121" l="1"/>
  <c r="R513" i="169"/>
  <c r="H503" i="64"/>
  <c r="H503" i="161"/>
  <c r="L503" i="169"/>
  <c r="R509" i="169"/>
  <c r="R504" i="169"/>
  <c r="C503" i="169"/>
  <c r="K15" i="169"/>
  <c r="K503" i="169" s="1"/>
  <c r="K504" i="169"/>
  <c r="R503" i="169"/>
  <c r="H15" i="66"/>
  <c r="H503" i="66" s="1"/>
  <c r="L428" i="163"/>
  <c r="Q522" i="168"/>
  <c r="P522" i="168"/>
  <c r="M522" i="168"/>
  <c r="L522" i="168"/>
  <c r="J522" i="168"/>
  <c r="I522" i="168"/>
  <c r="F522" i="168"/>
  <c r="E522" i="168"/>
  <c r="D522" i="168"/>
  <c r="C522" i="168"/>
  <c r="S521" i="168"/>
  <c r="Q521" i="168"/>
  <c r="P521" i="168"/>
  <c r="M521" i="168"/>
  <c r="L521" i="168"/>
  <c r="J521" i="168"/>
  <c r="I521" i="168"/>
  <c r="F521" i="168"/>
  <c r="E521" i="168"/>
  <c r="D521" i="168"/>
  <c r="C521" i="168"/>
  <c r="S520" i="168"/>
  <c r="Q520" i="168"/>
  <c r="P520" i="168"/>
  <c r="M520" i="168"/>
  <c r="L520" i="168"/>
  <c r="J520" i="168"/>
  <c r="I520" i="168"/>
  <c r="F520" i="168"/>
  <c r="E520" i="168"/>
  <c r="D520" i="168"/>
  <c r="C520" i="168"/>
  <c r="S519" i="168"/>
  <c r="Q519" i="168"/>
  <c r="P519" i="168"/>
  <c r="M519" i="168"/>
  <c r="L519" i="168"/>
  <c r="J519" i="168"/>
  <c r="I519" i="168"/>
  <c r="F519" i="168"/>
  <c r="E519" i="168"/>
  <c r="D519" i="168"/>
  <c r="C519" i="168"/>
  <c r="S518" i="168"/>
  <c r="Q518" i="168"/>
  <c r="P518" i="168"/>
  <c r="M518" i="168"/>
  <c r="L518" i="168"/>
  <c r="J518" i="168"/>
  <c r="I518" i="168"/>
  <c r="F518" i="168"/>
  <c r="E518" i="168"/>
  <c r="D518" i="168"/>
  <c r="C518" i="168"/>
  <c r="S517" i="168"/>
  <c r="Q517" i="168"/>
  <c r="P517" i="168"/>
  <c r="M517" i="168"/>
  <c r="L517" i="168"/>
  <c r="J517" i="168"/>
  <c r="I517" i="168"/>
  <c r="F517" i="168"/>
  <c r="E517" i="168"/>
  <c r="D517" i="168"/>
  <c r="C517" i="168"/>
  <c r="Q516" i="168"/>
  <c r="P516" i="168"/>
  <c r="M516" i="168"/>
  <c r="L516" i="168"/>
  <c r="J516" i="168"/>
  <c r="I516" i="168"/>
  <c r="F516" i="168"/>
  <c r="E516" i="168"/>
  <c r="D516" i="168"/>
  <c r="C516" i="168"/>
  <c r="Q515" i="168"/>
  <c r="P515" i="168"/>
  <c r="M515" i="168"/>
  <c r="L515" i="168"/>
  <c r="J515" i="168"/>
  <c r="I515" i="168"/>
  <c r="F515" i="168"/>
  <c r="E515" i="168"/>
  <c r="D515" i="168"/>
  <c r="C515" i="168"/>
  <c r="Q514" i="168"/>
  <c r="P514" i="168"/>
  <c r="M514" i="168"/>
  <c r="L514" i="168"/>
  <c r="J514" i="168"/>
  <c r="I514" i="168"/>
  <c r="F514" i="168"/>
  <c r="E514" i="168"/>
  <c r="D514" i="168"/>
  <c r="C514" i="168"/>
  <c r="Q512" i="168"/>
  <c r="P512" i="168"/>
  <c r="M512" i="168"/>
  <c r="L512" i="168"/>
  <c r="J512" i="168"/>
  <c r="I512" i="168"/>
  <c r="F512" i="168"/>
  <c r="E512" i="168"/>
  <c r="D512" i="168"/>
  <c r="C512" i="168"/>
  <c r="Q511" i="168"/>
  <c r="P511" i="168"/>
  <c r="N511" i="168"/>
  <c r="M511" i="168"/>
  <c r="L511" i="168"/>
  <c r="J511" i="168"/>
  <c r="I511" i="168"/>
  <c r="G511" i="168"/>
  <c r="F511" i="168"/>
  <c r="E511" i="168"/>
  <c r="D511" i="168"/>
  <c r="C511" i="168"/>
  <c r="Q510" i="168"/>
  <c r="P510" i="168"/>
  <c r="N510" i="168"/>
  <c r="M510" i="168"/>
  <c r="L510" i="168"/>
  <c r="J510" i="168"/>
  <c r="I510" i="168"/>
  <c r="G510" i="168"/>
  <c r="F510" i="168"/>
  <c r="E510" i="168"/>
  <c r="D510" i="168"/>
  <c r="C510" i="168"/>
  <c r="Q508" i="168"/>
  <c r="P508" i="168"/>
  <c r="O508" i="168"/>
  <c r="N508" i="168"/>
  <c r="M508" i="168"/>
  <c r="L508" i="168"/>
  <c r="J508" i="168"/>
  <c r="I508" i="168"/>
  <c r="H508" i="168"/>
  <c r="G508" i="168"/>
  <c r="F508" i="168"/>
  <c r="E508" i="168"/>
  <c r="D508" i="168"/>
  <c r="C508" i="168"/>
  <c r="Q507" i="168"/>
  <c r="P507" i="168"/>
  <c r="O507" i="168"/>
  <c r="N507" i="168"/>
  <c r="M507" i="168"/>
  <c r="L507" i="168"/>
  <c r="J507" i="168"/>
  <c r="I507" i="168"/>
  <c r="H507" i="168"/>
  <c r="G507" i="168"/>
  <c r="F507" i="168"/>
  <c r="E507" i="168"/>
  <c r="D507" i="168"/>
  <c r="C507" i="168"/>
  <c r="Q506" i="168"/>
  <c r="P506" i="168"/>
  <c r="O506" i="168"/>
  <c r="N506" i="168"/>
  <c r="M506" i="168"/>
  <c r="L506" i="168"/>
  <c r="J506" i="168"/>
  <c r="I506" i="168"/>
  <c r="H506" i="168"/>
  <c r="G506" i="168"/>
  <c r="F506" i="168"/>
  <c r="E506" i="168"/>
  <c r="D506" i="168"/>
  <c r="C506" i="168"/>
  <c r="Q505" i="168"/>
  <c r="P505" i="168"/>
  <c r="O505" i="168"/>
  <c r="N505" i="168"/>
  <c r="M505" i="168"/>
  <c r="L505" i="168"/>
  <c r="J505" i="168"/>
  <c r="I505" i="168"/>
  <c r="H505" i="168"/>
  <c r="G505" i="168"/>
  <c r="F505" i="168"/>
  <c r="E505" i="168"/>
  <c r="D505" i="168"/>
  <c r="C505" i="168"/>
  <c r="E503" i="168"/>
  <c r="D503" i="168"/>
  <c r="R481" i="168"/>
  <c r="K481" i="168"/>
  <c r="R480" i="168"/>
  <c r="K480" i="168"/>
  <c r="R479" i="168"/>
  <c r="K479" i="168"/>
  <c r="R478" i="168"/>
  <c r="K478" i="168"/>
  <c r="R477" i="168"/>
  <c r="K477" i="168"/>
  <c r="R476" i="168"/>
  <c r="K476" i="168"/>
  <c r="R475" i="168"/>
  <c r="K475" i="168"/>
  <c r="R474" i="168"/>
  <c r="K474" i="168"/>
  <c r="R473" i="168"/>
  <c r="K473" i="168"/>
  <c r="Q472" i="168"/>
  <c r="P472" i="168"/>
  <c r="M472" i="168"/>
  <c r="L472" i="168"/>
  <c r="R472" i="168" s="1"/>
  <c r="J472" i="168"/>
  <c r="I472" i="168"/>
  <c r="F472" i="168"/>
  <c r="E472" i="168"/>
  <c r="D472" i="168"/>
  <c r="C472" i="168"/>
  <c r="K472" i="168" s="1"/>
  <c r="R471" i="168"/>
  <c r="K471" i="168"/>
  <c r="R470" i="168"/>
  <c r="K470" i="168"/>
  <c r="R469" i="168"/>
  <c r="K469" i="168"/>
  <c r="Q468" i="168"/>
  <c r="P468" i="168"/>
  <c r="N468" i="168"/>
  <c r="M468" i="168"/>
  <c r="R468" i="168" s="1"/>
  <c r="L468" i="168"/>
  <c r="J468" i="168"/>
  <c r="I468" i="168"/>
  <c r="G468" i="168"/>
  <c r="F468" i="168"/>
  <c r="E468" i="168"/>
  <c r="D468" i="168"/>
  <c r="C468" i="168"/>
  <c r="R467" i="168"/>
  <c r="K467" i="168"/>
  <c r="R466" i="168"/>
  <c r="K466" i="168"/>
  <c r="R465" i="168"/>
  <c r="K465" i="168"/>
  <c r="R464" i="168"/>
  <c r="K464" i="168"/>
  <c r="Q463" i="168"/>
  <c r="P463" i="168"/>
  <c r="O463" i="168"/>
  <c r="N463" i="168"/>
  <c r="M463" i="168"/>
  <c r="L463" i="168"/>
  <c r="R463" i="168" s="1"/>
  <c r="J463" i="168"/>
  <c r="I463" i="168"/>
  <c r="H463" i="168"/>
  <c r="G463" i="168"/>
  <c r="F463" i="168"/>
  <c r="E463" i="168"/>
  <c r="D463" i="168"/>
  <c r="C463" i="168"/>
  <c r="K463" i="168" s="1"/>
  <c r="Q462" i="168"/>
  <c r="P462" i="168"/>
  <c r="O462" i="168"/>
  <c r="N462" i="168"/>
  <c r="M462" i="168"/>
  <c r="L462" i="168"/>
  <c r="R462" i="168" s="1"/>
  <c r="J462" i="168"/>
  <c r="I462" i="168"/>
  <c r="H462" i="168"/>
  <c r="G462" i="168"/>
  <c r="F462" i="168"/>
  <c r="C462" i="168"/>
  <c r="K462" i="168" s="1"/>
  <c r="R437" i="168"/>
  <c r="K437" i="168"/>
  <c r="R436" i="168"/>
  <c r="K436" i="168"/>
  <c r="R435" i="168"/>
  <c r="K435" i="168"/>
  <c r="R434" i="168"/>
  <c r="K434" i="168"/>
  <c r="R433" i="168"/>
  <c r="K433" i="168"/>
  <c r="R432" i="168"/>
  <c r="K432" i="168"/>
  <c r="R431" i="168"/>
  <c r="K431" i="168"/>
  <c r="R430" i="168"/>
  <c r="K430" i="168"/>
  <c r="R429" i="168"/>
  <c r="K429" i="168"/>
  <c r="Q428" i="168"/>
  <c r="P428" i="168"/>
  <c r="M428" i="168"/>
  <c r="L428" i="168"/>
  <c r="R428" i="168" s="1"/>
  <c r="F428" i="168"/>
  <c r="E428" i="168"/>
  <c r="K428" i="168" s="1"/>
  <c r="D428" i="168"/>
  <c r="C428" i="168"/>
  <c r="R427" i="168"/>
  <c r="K427" i="168"/>
  <c r="R426" i="168"/>
  <c r="K426" i="168"/>
  <c r="R425" i="168"/>
  <c r="K425" i="168"/>
  <c r="Q424" i="168"/>
  <c r="P424" i="168"/>
  <c r="N424" i="168"/>
  <c r="M424" i="168"/>
  <c r="L424" i="168"/>
  <c r="I424" i="168"/>
  <c r="G424" i="168"/>
  <c r="F424" i="168"/>
  <c r="E424" i="168"/>
  <c r="D424" i="168"/>
  <c r="C424" i="168"/>
  <c r="R423" i="168"/>
  <c r="K423" i="168"/>
  <c r="R422" i="168"/>
  <c r="K422" i="168"/>
  <c r="R421" i="168"/>
  <c r="K421" i="168"/>
  <c r="R420" i="168"/>
  <c r="K420" i="168"/>
  <c r="Q419" i="168"/>
  <c r="Q418" i="168" s="1"/>
  <c r="P419" i="168"/>
  <c r="P418" i="168" s="1"/>
  <c r="O419" i="168"/>
  <c r="N419" i="168"/>
  <c r="N418" i="168" s="1"/>
  <c r="M419" i="168"/>
  <c r="M418" i="168" s="1"/>
  <c r="L419" i="168"/>
  <c r="I419" i="168"/>
  <c r="I418" i="168" s="1"/>
  <c r="H419" i="168"/>
  <c r="G419" i="168"/>
  <c r="G418" i="168" s="1"/>
  <c r="F419" i="168"/>
  <c r="C419" i="168"/>
  <c r="K419" i="168" s="1"/>
  <c r="O418" i="168"/>
  <c r="H418" i="168"/>
  <c r="F418" i="168"/>
  <c r="R397" i="168"/>
  <c r="K397" i="168"/>
  <c r="R396" i="168"/>
  <c r="K396" i="168"/>
  <c r="R395" i="168"/>
  <c r="K395" i="168"/>
  <c r="R394" i="168"/>
  <c r="K394" i="168"/>
  <c r="R393" i="168"/>
  <c r="K393" i="168"/>
  <c r="R392" i="168"/>
  <c r="K392" i="168"/>
  <c r="R391" i="168"/>
  <c r="K391" i="168"/>
  <c r="R390" i="168"/>
  <c r="K390" i="168"/>
  <c r="R389" i="168"/>
  <c r="K389" i="168"/>
  <c r="Q388" i="168"/>
  <c r="P388" i="168"/>
  <c r="M388" i="168"/>
  <c r="L388" i="168"/>
  <c r="J388" i="168"/>
  <c r="I388" i="168"/>
  <c r="F388" i="168"/>
  <c r="E388" i="168"/>
  <c r="D388" i="168"/>
  <c r="C388" i="168"/>
  <c r="R387" i="168"/>
  <c r="K387" i="168"/>
  <c r="R386" i="168"/>
  <c r="K386" i="168"/>
  <c r="R385" i="168"/>
  <c r="K385" i="168"/>
  <c r="Q384" i="168"/>
  <c r="P384" i="168"/>
  <c r="N384" i="168"/>
  <c r="M384" i="168"/>
  <c r="L384" i="168"/>
  <c r="R384" i="168" s="1"/>
  <c r="J384" i="168"/>
  <c r="I384" i="168"/>
  <c r="G384" i="168"/>
  <c r="F384" i="168"/>
  <c r="E384" i="168"/>
  <c r="D384" i="168"/>
  <c r="C384" i="168"/>
  <c r="R383" i="168"/>
  <c r="K383" i="168"/>
  <c r="R382" i="168"/>
  <c r="K382" i="168"/>
  <c r="R381" i="168"/>
  <c r="K381" i="168"/>
  <c r="R380" i="168"/>
  <c r="K380" i="168"/>
  <c r="Q379" i="168"/>
  <c r="P379" i="168"/>
  <c r="O379" i="168"/>
  <c r="N379" i="168"/>
  <c r="M379" i="168"/>
  <c r="L379" i="168"/>
  <c r="J379" i="168"/>
  <c r="I379" i="168"/>
  <c r="H379" i="168"/>
  <c r="G379" i="168"/>
  <c r="F379" i="168"/>
  <c r="E379" i="168"/>
  <c r="D379" i="168"/>
  <c r="C379" i="168"/>
  <c r="Q378" i="168"/>
  <c r="P378" i="168"/>
  <c r="O378" i="168"/>
  <c r="N378" i="168"/>
  <c r="M378" i="168"/>
  <c r="L378" i="168"/>
  <c r="J378" i="168"/>
  <c r="I378" i="168"/>
  <c r="H378" i="168"/>
  <c r="G378" i="168"/>
  <c r="F378" i="168"/>
  <c r="C378" i="168"/>
  <c r="R355" i="168"/>
  <c r="K355" i="168"/>
  <c r="R354" i="168"/>
  <c r="K354" i="168"/>
  <c r="R353" i="168"/>
  <c r="K353" i="168"/>
  <c r="R352" i="168"/>
  <c r="K352" i="168"/>
  <c r="R351" i="168"/>
  <c r="K351" i="168"/>
  <c r="R350" i="168"/>
  <c r="K350" i="168"/>
  <c r="R349" i="168"/>
  <c r="K349" i="168"/>
  <c r="R348" i="168"/>
  <c r="K348" i="168"/>
  <c r="R347" i="168"/>
  <c r="K347" i="168"/>
  <c r="Q346" i="168"/>
  <c r="P346" i="168"/>
  <c r="M346" i="168"/>
  <c r="L346" i="168"/>
  <c r="J346" i="168"/>
  <c r="I346" i="168"/>
  <c r="F346" i="168"/>
  <c r="E346" i="168"/>
  <c r="D346" i="168"/>
  <c r="C346" i="168"/>
  <c r="R345" i="168"/>
  <c r="K345" i="168"/>
  <c r="R344" i="168"/>
  <c r="K344" i="168"/>
  <c r="R343" i="168"/>
  <c r="K343" i="168"/>
  <c r="Q342" i="168"/>
  <c r="P342" i="168"/>
  <c r="N342" i="168"/>
  <c r="M342" i="168"/>
  <c r="L342" i="168"/>
  <c r="J342" i="168"/>
  <c r="I342" i="168"/>
  <c r="G342" i="168"/>
  <c r="F342" i="168"/>
  <c r="K342" i="168" s="1"/>
  <c r="E342" i="168"/>
  <c r="D342" i="168"/>
  <c r="C342" i="168"/>
  <c r="R341" i="168"/>
  <c r="K341" i="168"/>
  <c r="R340" i="168"/>
  <c r="K340" i="168"/>
  <c r="R339" i="168"/>
  <c r="K339" i="168"/>
  <c r="R338" i="168"/>
  <c r="K338" i="168"/>
  <c r="Q337" i="168"/>
  <c r="P337" i="168"/>
  <c r="P336" i="168" s="1"/>
  <c r="O337" i="168"/>
  <c r="O336" i="168" s="1"/>
  <c r="N337" i="168"/>
  <c r="N336" i="168" s="1"/>
  <c r="M337" i="168"/>
  <c r="L337" i="168"/>
  <c r="J337" i="168"/>
  <c r="J336" i="168" s="1"/>
  <c r="I337" i="168"/>
  <c r="H337" i="168"/>
  <c r="H336" i="168" s="1"/>
  <c r="G337" i="168"/>
  <c r="F337" i="168"/>
  <c r="F336" i="168" s="1"/>
  <c r="E337" i="168"/>
  <c r="D337" i="168"/>
  <c r="C337" i="168"/>
  <c r="Q336" i="168"/>
  <c r="M336" i="168"/>
  <c r="I336" i="168"/>
  <c r="G336" i="168"/>
  <c r="C336" i="168"/>
  <c r="R314" i="168"/>
  <c r="K314" i="168"/>
  <c r="R313" i="168"/>
  <c r="K313" i="168"/>
  <c r="R312" i="168"/>
  <c r="K312" i="168"/>
  <c r="R311" i="168"/>
  <c r="K311" i="168"/>
  <c r="R310" i="168"/>
  <c r="K310" i="168"/>
  <c r="R309" i="168"/>
  <c r="K309" i="168"/>
  <c r="R308" i="168"/>
  <c r="K308" i="168"/>
  <c r="R307" i="168"/>
  <c r="K307" i="168"/>
  <c r="R306" i="168"/>
  <c r="K306" i="168"/>
  <c r="Q305" i="168"/>
  <c r="P305" i="168"/>
  <c r="M305" i="168"/>
  <c r="L305" i="168"/>
  <c r="R305" i="168" s="1"/>
  <c r="J305" i="168"/>
  <c r="I305" i="168"/>
  <c r="F305" i="168"/>
  <c r="E305" i="168"/>
  <c r="D305" i="168"/>
  <c r="C305" i="168"/>
  <c r="K305" i="168" s="1"/>
  <c r="R304" i="168"/>
  <c r="K304" i="168"/>
  <c r="R303" i="168"/>
  <c r="K303" i="168"/>
  <c r="R302" i="168"/>
  <c r="K302" i="168"/>
  <c r="Q301" i="168"/>
  <c r="P301" i="168"/>
  <c r="N301" i="168"/>
  <c r="M301" i="168"/>
  <c r="R301" i="168" s="1"/>
  <c r="L301" i="168"/>
  <c r="J301" i="168"/>
  <c r="I301" i="168"/>
  <c r="G301" i="168"/>
  <c r="F301" i="168"/>
  <c r="E301" i="168"/>
  <c r="D301" i="168"/>
  <c r="C301" i="168"/>
  <c r="R300" i="168"/>
  <c r="K300" i="168"/>
  <c r="R299" i="168"/>
  <c r="K299" i="168"/>
  <c r="R298" i="168"/>
  <c r="K298" i="168"/>
  <c r="R297" i="168"/>
  <c r="K297" i="168"/>
  <c r="Q296" i="168"/>
  <c r="P296" i="168"/>
  <c r="O296" i="168"/>
  <c r="N296" i="168"/>
  <c r="M296" i="168"/>
  <c r="L296" i="168"/>
  <c r="R296" i="168" s="1"/>
  <c r="J296" i="168"/>
  <c r="I296" i="168"/>
  <c r="H296" i="168"/>
  <c r="G296" i="168"/>
  <c r="F296" i="168"/>
  <c r="E296" i="168"/>
  <c r="D296" i="168"/>
  <c r="C296" i="168"/>
  <c r="K296" i="168" s="1"/>
  <c r="Q295" i="168"/>
  <c r="P295" i="168"/>
  <c r="O295" i="168"/>
  <c r="N295" i="168"/>
  <c r="M295" i="168"/>
  <c r="L295" i="168"/>
  <c r="R295" i="168" s="1"/>
  <c r="J295" i="168"/>
  <c r="I295" i="168"/>
  <c r="H295" i="168"/>
  <c r="G295" i="168"/>
  <c r="F295" i="168"/>
  <c r="C295" i="168"/>
  <c r="K295" i="168" s="1"/>
  <c r="R274" i="168"/>
  <c r="K274" i="168"/>
  <c r="R273" i="168"/>
  <c r="K273" i="168"/>
  <c r="R272" i="168"/>
  <c r="K272" i="168"/>
  <c r="R271" i="168"/>
  <c r="K271" i="168"/>
  <c r="R270" i="168"/>
  <c r="K270" i="168"/>
  <c r="R269" i="168"/>
  <c r="K269" i="168"/>
  <c r="R268" i="168"/>
  <c r="K268" i="168"/>
  <c r="R267" i="168"/>
  <c r="K267" i="168"/>
  <c r="R266" i="168"/>
  <c r="K266" i="168"/>
  <c r="Q265" i="168"/>
  <c r="P265" i="168"/>
  <c r="M265" i="168"/>
  <c r="L265" i="168"/>
  <c r="R265" i="168" s="1"/>
  <c r="J265" i="168"/>
  <c r="I265" i="168"/>
  <c r="F265" i="168"/>
  <c r="E265" i="168"/>
  <c r="D265" i="168"/>
  <c r="C265" i="168"/>
  <c r="K265" i="168" s="1"/>
  <c r="R264" i="168"/>
  <c r="K264" i="168"/>
  <c r="R263" i="168"/>
  <c r="K263" i="168"/>
  <c r="R262" i="168"/>
  <c r="K262" i="168"/>
  <c r="Q261" i="168"/>
  <c r="P261" i="168"/>
  <c r="N261" i="168"/>
  <c r="M261" i="168"/>
  <c r="L261" i="168"/>
  <c r="J261" i="168"/>
  <c r="I261" i="168"/>
  <c r="G261" i="168"/>
  <c r="F261" i="168"/>
  <c r="E261" i="168"/>
  <c r="D261" i="168"/>
  <c r="C261" i="168"/>
  <c r="K261" i="168" s="1"/>
  <c r="R260" i="168"/>
  <c r="K260" i="168"/>
  <c r="R259" i="168"/>
  <c r="K259" i="168"/>
  <c r="R258" i="168"/>
  <c r="K258" i="168"/>
  <c r="R257" i="168"/>
  <c r="K257" i="168"/>
  <c r="Q256" i="168"/>
  <c r="P256" i="168"/>
  <c r="O256" i="168"/>
  <c r="N256" i="168"/>
  <c r="M256" i="168"/>
  <c r="L256" i="168"/>
  <c r="R256" i="168" s="1"/>
  <c r="J256" i="168"/>
  <c r="I256" i="168"/>
  <c r="H256" i="168"/>
  <c r="G256" i="168"/>
  <c r="F256" i="168"/>
  <c r="E256" i="168"/>
  <c r="D256" i="168"/>
  <c r="C256" i="168"/>
  <c r="K256" i="168" s="1"/>
  <c r="Q255" i="168"/>
  <c r="P255" i="168"/>
  <c r="O255" i="168"/>
  <c r="N255" i="168"/>
  <c r="M255" i="168"/>
  <c r="L255" i="168"/>
  <c r="R255" i="168" s="1"/>
  <c r="J255" i="168"/>
  <c r="I255" i="168"/>
  <c r="H255" i="168"/>
  <c r="G255" i="168"/>
  <c r="F255" i="168"/>
  <c r="C255" i="168"/>
  <c r="K255" i="168" s="1"/>
  <c r="R234" i="168"/>
  <c r="K234" i="168"/>
  <c r="R233" i="168"/>
  <c r="K233" i="168"/>
  <c r="R232" i="168"/>
  <c r="K232" i="168"/>
  <c r="R231" i="168"/>
  <c r="K231" i="168"/>
  <c r="R230" i="168"/>
  <c r="K230" i="168"/>
  <c r="R229" i="168"/>
  <c r="K229" i="168"/>
  <c r="R228" i="168"/>
  <c r="K228" i="168"/>
  <c r="R227" i="168"/>
  <c r="K227" i="168"/>
  <c r="R226" i="168"/>
  <c r="K226" i="168"/>
  <c r="Q225" i="168"/>
  <c r="P225" i="168"/>
  <c r="M225" i="168"/>
  <c r="L225" i="168"/>
  <c r="R225" i="168" s="1"/>
  <c r="J225" i="168"/>
  <c r="I225" i="168"/>
  <c r="F225" i="168"/>
  <c r="E225" i="168"/>
  <c r="D225" i="168"/>
  <c r="C225" i="168"/>
  <c r="K225" i="168" s="1"/>
  <c r="R224" i="168"/>
  <c r="K224" i="168"/>
  <c r="R223" i="168"/>
  <c r="K223" i="168"/>
  <c r="R222" i="168"/>
  <c r="K222" i="168"/>
  <c r="Q221" i="168"/>
  <c r="P221" i="168"/>
  <c r="N221" i="168"/>
  <c r="M221" i="168"/>
  <c r="R221" i="168" s="1"/>
  <c r="L221" i="168"/>
  <c r="J221" i="168"/>
  <c r="I221" i="168"/>
  <c r="G221" i="168"/>
  <c r="F221" i="168"/>
  <c r="E221" i="168"/>
  <c r="D221" i="168"/>
  <c r="C221" i="168"/>
  <c r="R220" i="168"/>
  <c r="K220" i="168"/>
  <c r="R219" i="168"/>
  <c r="K219" i="168"/>
  <c r="R218" i="168"/>
  <c r="K218" i="168"/>
  <c r="R217" i="168"/>
  <c r="K217" i="168"/>
  <c r="Q216" i="168"/>
  <c r="P216" i="168"/>
  <c r="O216" i="168"/>
  <c r="N216" i="168"/>
  <c r="M216" i="168"/>
  <c r="L216" i="168"/>
  <c r="R216" i="168" s="1"/>
  <c r="J216" i="168"/>
  <c r="I216" i="168"/>
  <c r="H216" i="168"/>
  <c r="G216" i="168"/>
  <c r="F216" i="168"/>
  <c r="E216" i="168"/>
  <c r="D216" i="168"/>
  <c r="C216" i="168"/>
  <c r="K216" i="168" s="1"/>
  <c r="Q215" i="168"/>
  <c r="P215" i="168"/>
  <c r="O215" i="168"/>
  <c r="N215" i="168"/>
  <c r="M215" i="168"/>
  <c r="L215" i="168"/>
  <c r="R215" i="168" s="1"/>
  <c r="J215" i="168"/>
  <c r="I215" i="168"/>
  <c r="H215" i="168"/>
  <c r="G215" i="168"/>
  <c r="F215" i="168"/>
  <c r="C215" i="168"/>
  <c r="K215" i="168" s="1"/>
  <c r="R194" i="168"/>
  <c r="K194" i="168"/>
  <c r="R193" i="168"/>
  <c r="K193" i="168"/>
  <c r="R192" i="168"/>
  <c r="K192" i="168"/>
  <c r="R191" i="168"/>
  <c r="K191" i="168"/>
  <c r="R190" i="168"/>
  <c r="K190" i="168"/>
  <c r="R189" i="168"/>
  <c r="K189" i="168"/>
  <c r="R188" i="168"/>
  <c r="K188" i="168"/>
  <c r="R187" i="168"/>
  <c r="K187" i="168"/>
  <c r="R186" i="168"/>
  <c r="K186" i="168"/>
  <c r="Q185" i="168"/>
  <c r="P185" i="168"/>
  <c r="M185" i="168"/>
  <c r="L185" i="168"/>
  <c r="R185" i="168" s="1"/>
  <c r="J185" i="168"/>
  <c r="I185" i="168"/>
  <c r="F185" i="168"/>
  <c r="E185" i="168"/>
  <c r="D185" i="168"/>
  <c r="C185" i="168"/>
  <c r="K185" i="168" s="1"/>
  <c r="R184" i="168"/>
  <c r="K184" i="168"/>
  <c r="R183" i="168"/>
  <c r="K183" i="168"/>
  <c r="R182" i="168"/>
  <c r="K182" i="168"/>
  <c r="Q181" i="168"/>
  <c r="P181" i="168"/>
  <c r="N181" i="168"/>
  <c r="M181" i="168"/>
  <c r="L181" i="168"/>
  <c r="J181" i="168"/>
  <c r="I181" i="168"/>
  <c r="G181" i="168"/>
  <c r="F181" i="168"/>
  <c r="E181" i="168"/>
  <c r="D181" i="168"/>
  <c r="C181" i="168"/>
  <c r="K181" i="168" s="1"/>
  <c r="R180" i="168"/>
  <c r="K180" i="168"/>
  <c r="R179" i="168"/>
  <c r="K179" i="168"/>
  <c r="R178" i="168"/>
  <c r="K178" i="168"/>
  <c r="R177" i="168"/>
  <c r="K177" i="168"/>
  <c r="Q176" i="168"/>
  <c r="P176" i="168"/>
  <c r="O176" i="168"/>
  <c r="N176" i="168"/>
  <c r="M176" i="168"/>
  <c r="L176" i="168"/>
  <c r="R176" i="168" s="1"/>
  <c r="J176" i="168"/>
  <c r="I176" i="168"/>
  <c r="H176" i="168"/>
  <c r="G176" i="168"/>
  <c r="F176" i="168"/>
  <c r="E176" i="168"/>
  <c r="D176" i="168"/>
  <c r="C176" i="168"/>
  <c r="K176" i="168" s="1"/>
  <c r="Q175" i="168"/>
  <c r="P175" i="168"/>
  <c r="O175" i="168"/>
  <c r="N175" i="168"/>
  <c r="M175" i="168"/>
  <c r="L175" i="168"/>
  <c r="R175" i="168" s="1"/>
  <c r="J175" i="168"/>
  <c r="I175" i="168"/>
  <c r="H175" i="168"/>
  <c r="G175" i="168"/>
  <c r="F175" i="168"/>
  <c r="C175" i="168"/>
  <c r="K175" i="168" s="1"/>
  <c r="R154" i="168"/>
  <c r="K154" i="168"/>
  <c r="R153" i="168"/>
  <c r="K153" i="168"/>
  <c r="R152" i="168"/>
  <c r="K152" i="168"/>
  <c r="R151" i="168"/>
  <c r="K151" i="168"/>
  <c r="R150" i="168"/>
  <c r="K150" i="168"/>
  <c r="R149" i="168"/>
  <c r="K149" i="168"/>
  <c r="R148" i="168"/>
  <c r="K148" i="168"/>
  <c r="R147" i="168"/>
  <c r="K147" i="168"/>
  <c r="R146" i="168"/>
  <c r="K146" i="168"/>
  <c r="R145" i="168"/>
  <c r="Q145" i="168"/>
  <c r="P145" i="168"/>
  <c r="M145" i="168"/>
  <c r="L145" i="168"/>
  <c r="J145" i="168"/>
  <c r="I145" i="168"/>
  <c r="F145" i="168"/>
  <c r="E145" i="168"/>
  <c r="D145" i="168"/>
  <c r="C145" i="168"/>
  <c r="R144" i="168"/>
  <c r="K144" i="168"/>
  <c r="R143" i="168"/>
  <c r="K143" i="168"/>
  <c r="R142" i="168"/>
  <c r="K142" i="168"/>
  <c r="Q141" i="168"/>
  <c r="P141" i="168"/>
  <c r="N141" i="168"/>
  <c r="M141" i="168"/>
  <c r="L141" i="168"/>
  <c r="J141" i="168"/>
  <c r="I141" i="168"/>
  <c r="G141" i="168"/>
  <c r="F141" i="168"/>
  <c r="K141" i="168" s="1"/>
  <c r="E141" i="168"/>
  <c r="D141" i="168"/>
  <c r="C141" i="168"/>
  <c r="R140" i="168"/>
  <c r="K140" i="168"/>
  <c r="R139" i="168"/>
  <c r="K139" i="168"/>
  <c r="R138" i="168"/>
  <c r="K138" i="168"/>
  <c r="R137" i="168"/>
  <c r="K137" i="168"/>
  <c r="Q136" i="168"/>
  <c r="P136" i="168"/>
  <c r="O136" i="168"/>
  <c r="N136" i="168"/>
  <c r="M136" i="168"/>
  <c r="L136" i="168"/>
  <c r="J136" i="168"/>
  <c r="I136" i="168"/>
  <c r="H136" i="168"/>
  <c r="G136" i="168"/>
  <c r="F136" i="168"/>
  <c r="E136" i="168"/>
  <c r="D136" i="168"/>
  <c r="C136" i="168"/>
  <c r="Q135" i="168"/>
  <c r="P135" i="168"/>
  <c r="O135" i="168"/>
  <c r="N135" i="168"/>
  <c r="M135" i="168"/>
  <c r="L135" i="168"/>
  <c r="J135" i="168"/>
  <c r="I135" i="168"/>
  <c r="H135" i="168"/>
  <c r="G135" i="168"/>
  <c r="F135" i="168"/>
  <c r="C135" i="168"/>
  <c r="R114" i="168"/>
  <c r="K114" i="168"/>
  <c r="R113" i="168"/>
  <c r="K113" i="168"/>
  <c r="R112" i="168"/>
  <c r="K112" i="168"/>
  <c r="R111" i="168"/>
  <c r="K111" i="168"/>
  <c r="R110" i="168"/>
  <c r="K110" i="168"/>
  <c r="R109" i="168"/>
  <c r="K109" i="168"/>
  <c r="R108" i="168"/>
  <c r="K108" i="168"/>
  <c r="R107" i="168"/>
  <c r="K107" i="168"/>
  <c r="R106" i="168"/>
  <c r="K106" i="168"/>
  <c r="Q105" i="168"/>
  <c r="P105" i="168"/>
  <c r="M105" i="168"/>
  <c r="L105" i="168"/>
  <c r="J105" i="168"/>
  <c r="I105" i="168"/>
  <c r="F105" i="168"/>
  <c r="E105" i="168"/>
  <c r="D105" i="168"/>
  <c r="C105" i="168"/>
  <c r="R104" i="168"/>
  <c r="K104" i="168"/>
  <c r="R103" i="168"/>
  <c r="K103" i="168"/>
  <c r="R102" i="168"/>
  <c r="K102" i="168"/>
  <c r="Q101" i="168"/>
  <c r="P101" i="168"/>
  <c r="N101" i="168"/>
  <c r="M101" i="168"/>
  <c r="L101" i="168"/>
  <c r="R101" i="168" s="1"/>
  <c r="J101" i="168"/>
  <c r="I101" i="168"/>
  <c r="G101" i="168"/>
  <c r="F101" i="168"/>
  <c r="E101" i="168"/>
  <c r="D101" i="168"/>
  <c r="C101" i="168"/>
  <c r="R100" i="168"/>
  <c r="K100" i="168"/>
  <c r="R99" i="168"/>
  <c r="K99" i="168"/>
  <c r="R98" i="168"/>
  <c r="K98" i="168"/>
  <c r="R97" i="168"/>
  <c r="K97" i="168"/>
  <c r="Q96" i="168"/>
  <c r="P96" i="168"/>
  <c r="O96" i="168"/>
  <c r="N96" i="168"/>
  <c r="M96" i="168"/>
  <c r="L96" i="168"/>
  <c r="J96" i="168"/>
  <c r="I96" i="168"/>
  <c r="H96" i="168"/>
  <c r="G96" i="168"/>
  <c r="F96" i="168"/>
  <c r="E96" i="168"/>
  <c r="D96" i="168"/>
  <c r="C96" i="168"/>
  <c r="Q95" i="168"/>
  <c r="P95" i="168"/>
  <c r="O95" i="168"/>
  <c r="N95" i="168"/>
  <c r="M95" i="168"/>
  <c r="L95" i="168"/>
  <c r="J95" i="168"/>
  <c r="I95" i="168"/>
  <c r="H95" i="168"/>
  <c r="G95" i="168"/>
  <c r="F95" i="168"/>
  <c r="C95" i="168"/>
  <c r="R74" i="168"/>
  <c r="K74" i="168"/>
  <c r="R73" i="168"/>
  <c r="K73" i="168"/>
  <c r="R72" i="168"/>
  <c r="K72" i="168"/>
  <c r="R71" i="168"/>
  <c r="K71" i="168"/>
  <c r="R70" i="168"/>
  <c r="K70" i="168"/>
  <c r="R69" i="168"/>
  <c r="K69" i="168"/>
  <c r="R68" i="168"/>
  <c r="K68" i="168"/>
  <c r="R67" i="168"/>
  <c r="K67" i="168"/>
  <c r="R66" i="168"/>
  <c r="K66" i="168"/>
  <c r="P65" i="168"/>
  <c r="M65" i="168"/>
  <c r="L65" i="168"/>
  <c r="R65" i="168" s="1"/>
  <c r="J65" i="168"/>
  <c r="I65" i="168"/>
  <c r="F65" i="168"/>
  <c r="E65" i="168"/>
  <c r="D65" i="168"/>
  <c r="C65" i="168"/>
  <c r="K65" i="168" s="1"/>
  <c r="R64" i="168"/>
  <c r="K64" i="168"/>
  <c r="R63" i="168"/>
  <c r="K63" i="168"/>
  <c r="R62" i="168"/>
  <c r="K62" i="168"/>
  <c r="Q61" i="168"/>
  <c r="P61" i="168"/>
  <c r="N61" i="168"/>
  <c r="M61" i="168"/>
  <c r="R61" i="168" s="1"/>
  <c r="L61" i="168"/>
  <c r="J61" i="168"/>
  <c r="I61" i="168"/>
  <c r="G61" i="168"/>
  <c r="F61" i="168"/>
  <c r="E61" i="168"/>
  <c r="D61" i="168"/>
  <c r="C61" i="168"/>
  <c r="R60" i="168"/>
  <c r="K60" i="168"/>
  <c r="R59" i="168"/>
  <c r="K59" i="168"/>
  <c r="R58" i="168"/>
  <c r="K58" i="168"/>
  <c r="R57" i="168"/>
  <c r="K57" i="168"/>
  <c r="Q56" i="168"/>
  <c r="P56" i="168"/>
  <c r="O56" i="168"/>
  <c r="N56" i="168"/>
  <c r="M56" i="168"/>
  <c r="L56" i="168"/>
  <c r="R56" i="168" s="1"/>
  <c r="J56" i="168"/>
  <c r="I56" i="168"/>
  <c r="H56" i="168"/>
  <c r="G56" i="168"/>
  <c r="F56" i="168"/>
  <c r="E56" i="168"/>
  <c r="D56" i="168"/>
  <c r="C56" i="168"/>
  <c r="K56" i="168" s="1"/>
  <c r="Q55" i="168"/>
  <c r="P55" i="168"/>
  <c r="O55" i="168"/>
  <c r="N55" i="168"/>
  <c r="M55" i="168"/>
  <c r="L55" i="168"/>
  <c r="R55" i="168" s="1"/>
  <c r="J55" i="168"/>
  <c r="I55" i="168"/>
  <c r="H55" i="168"/>
  <c r="G55" i="168"/>
  <c r="F55" i="168"/>
  <c r="C55" i="168"/>
  <c r="K55" i="168" s="1"/>
  <c r="U48" i="168"/>
  <c r="U88" i="168" s="1"/>
  <c r="T48" i="168"/>
  <c r="T88" i="168" s="1"/>
  <c r="T128" i="168" s="1"/>
  <c r="T168" i="168" s="1"/>
  <c r="T208" i="168" s="1"/>
  <c r="T248" i="168" s="1"/>
  <c r="T288" i="168" s="1"/>
  <c r="T329" i="168" s="1"/>
  <c r="T371" i="168" s="1"/>
  <c r="T411" i="168" s="1"/>
  <c r="T455" i="168" s="1"/>
  <c r="R48" i="168"/>
  <c r="R88" i="168" s="1"/>
  <c r="U47" i="168"/>
  <c r="U495" i="168" s="1"/>
  <c r="T47" i="168"/>
  <c r="T87" i="168" s="1"/>
  <c r="R47" i="168"/>
  <c r="R495" i="168" s="1"/>
  <c r="R34" i="168"/>
  <c r="K34" i="168"/>
  <c r="K522" i="168" s="1"/>
  <c r="R33" i="168"/>
  <c r="K33" i="168"/>
  <c r="K521" i="168" s="1"/>
  <c r="R32" i="168"/>
  <c r="K32" i="168"/>
  <c r="K520" i="168" s="1"/>
  <c r="R31" i="168"/>
  <c r="K31" i="168"/>
  <c r="K519" i="168" s="1"/>
  <c r="R30" i="168"/>
  <c r="K30" i="168"/>
  <c r="K518" i="168" s="1"/>
  <c r="R29" i="168"/>
  <c r="K29" i="168"/>
  <c r="K517" i="168" s="1"/>
  <c r="R28" i="168"/>
  <c r="K28" i="168"/>
  <c r="K516" i="168" s="1"/>
  <c r="R27" i="168"/>
  <c r="K27" i="168"/>
  <c r="K515" i="168" s="1"/>
  <c r="R26" i="168"/>
  <c r="K26" i="168"/>
  <c r="K514" i="168" s="1"/>
  <c r="Q25" i="168"/>
  <c r="P25" i="168"/>
  <c r="P513" i="168" s="1"/>
  <c r="M25" i="168"/>
  <c r="L25" i="168"/>
  <c r="L513" i="168" s="1"/>
  <c r="J25" i="168"/>
  <c r="I25" i="168"/>
  <c r="I513" i="168" s="1"/>
  <c r="F25" i="168"/>
  <c r="E25" i="168"/>
  <c r="D25" i="168"/>
  <c r="C25" i="168"/>
  <c r="C513" i="168" s="1"/>
  <c r="R24" i="168"/>
  <c r="K24" i="168"/>
  <c r="K512" i="168" s="1"/>
  <c r="R23" i="168"/>
  <c r="K23" i="168"/>
  <c r="K511" i="168" s="1"/>
  <c r="R22" i="168"/>
  <c r="R510" i="168" s="1"/>
  <c r="K22" i="168"/>
  <c r="K510" i="168" s="1"/>
  <c r="Q21" i="168"/>
  <c r="Q509" i="168" s="1"/>
  <c r="P21" i="168"/>
  <c r="P509" i="168" s="1"/>
  <c r="N21" i="168"/>
  <c r="N509" i="168" s="1"/>
  <c r="M21" i="168"/>
  <c r="M509" i="168" s="1"/>
  <c r="L21" i="168"/>
  <c r="L509" i="168" s="1"/>
  <c r="J21" i="168"/>
  <c r="J509" i="168" s="1"/>
  <c r="I21" i="168"/>
  <c r="I509" i="168" s="1"/>
  <c r="G21" i="168"/>
  <c r="G509" i="168" s="1"/>
  <c r="F21" i="168"/>
  <c r="F509" i="168" s="1"/>
  <c r="C21" i="168"/>
  <c r="C509" i="168" s="1"/>
  <c r="R20" i="168"/>
  <c r="R508" i="168" s="1"/>
  <c r="K20" i="168"/>
  <c r="K508" i="168" s="1"/>
  <c r="R19" i="168"/>
  <c r="R507" i="168" s="1"/>
  <c r="K19" i="168"/>
  <c r="K507" i="168" s="1"/>
  <c r="R18" i="168"/>
  <c r="R506" i="168" s="1"/>
  <c r="K18" i="168"/>
  <c r="K506" i="168" s="1"/>
  <c r="R17" i="168"/>
  <c r="R505" i="168" s="1"/>
  <c r="K17" i="168"/>
  <c r="K505" i="168" s="1"/>
  <c r="Q16" i="168"/>
  <c r="Q504" i="168" s="1"/>
  <c r="P16" i="168"/>
  <c r="P504" i="168" s="1"/>
  <c r="O16" i="168"/>
  <c r="O504" i="168" s="1"/>
  <c r="N16" i="168"/>
  <c r="N504" i="168" s="1"/>
  <c r="M16" i="168"/>
  <c r="M504" i="168" s="1"/>
  <c r="L16" i="168"/>
  <c r="L504" i="168" s="1"/>
  <c r="J16" i="168"/>
  <c r="J504" i="168" s="1"/>
  <c r="I16" i="168"/>
  <c r="I504" i="168" s="1"/>
  <c r="H16" i="168"/>
  <c r="H504" i="168" s="1"/>
  <c r="G16" i="168"/>
  <c r="G504" i="168" s="1"/>
  <c r="F16" i="168"/>
  <c r="F504" i="168" s="1"/>
  <c r="E16" i="168"/>
  <c r="D16" i="168"/>
  <c r="C16" i="168"/>
  <c r="C504" i="168" s="1"/>
  <c r="Q15" i="168"/>
  <c r="P15" i="168"/>
  <c r="O15" i="168"/>
  <c r="N15" i="168"/>
  <c r="M15" i="168"/>
  <c r="L15" i="168"/>
  <c r="J15" i="168"/>
  <c r="I15" i="168"/>
  <c r="I503" i="168" s="1"/>
  <c r="H15" i="168"/>
  <c r="G15" i="168"/>
  <c r="G503" i="168" s="1"/>
  <c r="F15" i="168"/>
  <c r="C15" i="168"/>
  <c r="Q8" i="168"/>
  <c r="Q329" i="168" s="1"/>
  <c r="Q7" i="168"/>
  <c r="Q328" i="168" s="1"/>
  <c r="Q207" i="168" s="1"/>
  <c r="Q127" i="168" s="1"/>
  <c r="Q370" i="168" s="1"/>
  <c r="Q247" i="168" s="1"/>
  <c r="Q287" i="168" s="1"/>
  <c r="Q167" i="168" s="1"/>
  <c r="Q454" i="168" s="1"/>
  <c r="Q410" i="168" s="1"/>
  <c r="Q47" i="168" s="1"/>
  <c r="F503" i="168" l="1"/>
  <c r="H503" i="168"/>
  <c r="J503" i="168"/>
  <c r="M503" i="168"/>
  <c r="O503" i="168"/>
  <c r="Q503" i="168"/>
  <c r="R511" i="168"/>
  <c r="R512" i="168"/>
  <c r="F513" i="168"/>
  <c r="J513" i="168"/>
  <c r="M513" i="168"/>
  <c r="Q513" i="168"/>
  <c r="R514" i="168"/>
  <c r="R515" i="168"/>
  <c r="R516" i="168"/>
  <c r="R517" i="168"/>
  <c r="R518" i="168"/>
  <c r="R519" i="168"/>
  <c r="R520" i="168"/>
  <c r="R521" i="168"/>
  <c r="R522" i="168"/>
  <c r="K61" i="168"/>
  <c r="U87" i="168"/>
  <c r="U127" i="168" s="1"/>
  <c r="U167" i="168" s="1"/>
  <c r="U207" i="168" s="1"/>
  <c r="U247" i="168" s="1"/>
  <c r="U287" i="168" s="1"/>
  <c r="U328" i="168" s="1"/>
  <c r="U370" i="168" s="1"/>
  <c r="U410" i="168" s="1"/>
  <c r="U454" i="168" s="1"/>
  <c r="K95" i="168"/>
  <c r="R95" i="168"/>
  <c r="K96" i="168"/>
  <c r="R96" i="168"/>
  <c r="K101" i="168"/>
  <c r="K105" i="168"/>
  <c r="R105" i="168"/>
  <c r="K135" i="168"/>
  <c r="R135" i="168"/>
  <c r="K136" i="168"/>
  <c r="R136" i="168"/>
  <c r="R141" i="168"/>
  <c r="K145" i="168"/>
  <c r="R181" i="168"/>
  <c r="K221" i="168"/>
  <c r="R261" i="168"/>
  <c r="K301" i="168"/>
  <c r="K337" i="168"/>
  <c r="R337" i="168"/>
  <c r="R342" i="168"/>
  <c r="R346" i="168"/>
  <c r="K378" i="168"/>
  <c r="R378" i="168"/>
  <c r="K379" i="168"/>
  <c r="R379" i="168"/>
  <c r="K384" i="168"/>
  <c r="K388" i="168"/>
  <c r="R388" i="168"/>
  <c r="R419" i="168"/>
  <c r="K424" i="168"/>
  <c r="R424" i="168"/>
  <c r="K468" i="168"/>
  <c r="R496" i="168"/>
  <c r="R128" i="168"/>
  <c r="R168" i="168" s="1"/>
  <c r="R208" i="168" s="1"/>
  <c r="R248" i="168" s="1"/>
  <c r="R288" i="168" s="1"/>
  <c r="R329" i="168" s="1"/>
  <c r="R371" i="168" s="1"/>
  <c r="R411" i="168" s="1"/>
  <c r="R455" i="168" s="1"/>
  <c r="T495" i="168"/>
  <c r="T127" i="168"/>
  <c r="T167" i="168" s="1"/>
  <c r="T207" i="168" s="1"/>
  <c r="T247" i="168" s="1"/>
  <c r="T287" i="168" s="1"/>
  <c r="T328" i="168" s="1"/>
  <c r="T370" i="168" s="1"/>
  <c r="T410" i="168" s="1"/>
  <c r="T454" i="168" s="1"/>
  <c r="U496" i="168"/>
  <c r="U128" i="168"/>
  <c r="U168" i="168" s="1"/>
  <c r="U208" i="168" s="1"/>
  <c r="U248" i="168" s="1"/>
  <c r="U288" i="168" s="1"/>
  <c r="U329" i="168" s="1"/>
  <c r="U371" i="168" s="1"/>
  <c r="U411" i="168" s="1"/>
  <c r="U455" i="168" s="1"/>
  <c r="K15" i="168"/>
  <c r="N503" i="168"/>
  <c r="P503" i="168"/>
  <c r="R15" i="168"/>
  <c r="R16" i="168"/>
  <c r="R504" i="168" s="1"/>
  <c r="K21" i="168"/>
  <c r="K509" i="168" s="1"/>
  <c r="R21" i="168"/>
  <c r="R509" i="168" s="1"/>
  <c r="R25" i="168"/>
  <c r="R513" i="168" s="1"/>
  <c r="D504" i="168"/>
  <c r="D509" i="168"/>
  <c r="D513" i="168"/>
  <c r="K336" i="168"/>
  <c r="L336" i="168"/>
  <c r="R336" i="168" s="1"/>
  <c r="K346" i="168"/>
  <c r="K16" i="168"/>
  <c r="K504" i="168" s="1"/>
  <c r="K25" i="168"/>
  <c r="K513" i="168" s="1"/>
  <c r="R87" i="168"/>
  <c r="R127" i="168" s="1"/>
  <c r="R167" i="168" s="1"/>
  <c r="R207" i="168" s="1"/>
  <c r="R247" i="168" s="1"/>
  <c r="R287" i="168" s="1"/>
  <c r="R328" i="168" s="1"/>
  <c r="R370" i="168" s="1"/>
  <c r="R410" i="168" s="1"/>
  <c r="R454" i="168" s="1"/>
  <c r="E504" i="168"/>
  <c r="E509" i="168"/>
  <c r="E513" i="168"/>
  <c r="C418" i="168"/>
  <c r="K418" i="168" s="1"/>
  <c r="L418" i="168"/>
  <c r="R418" i="168" s="1"/>
  <c r="G522" i="122"/>
  <c r="G521" i="122"/>
  <c r="G520" i="122"/>
  <c r="G519" i="122"/>
  <c r="G518" i="122"/>
  <c r="G517" i="122"/>
  <c r="G516" i="122"/>
  <c r="G515" i="122"/>
  <c r="G514" i="122"/>
  <c r="G512" i="122"/>
  <c r="G511" i="122"/>
  <c r="G510" i="122"/>
  <c r="G508" i="122"/>
  <c r="G507" i="122"/>
  <c r="G506" i="122"/>
  <c r="G505" i="122"/>
  <c r="G472" i="122"/>
  <c r="G468" i="122"/>
  <c r="G463" i="122"/>
  <c r="G462" i="122" s="1"/>
  <c r="G388" i="122"/>
  <c r="G384" i="122"/>
  <c r="G379" i="122"/>
  <c r="G378" i="122" s="1"/>
  <c r="G346" i="122"/>
  <c r="G342" i="122"/>
  <c r="G337" i="122"/>
  <c r="G336" i="122" s="1"/>
  <c r="G305" i="122"/>
  <c r="G301" i="122"/>
  <c r="G296" i="122"/>
  <c r="G295" i="122" s="1"/>
  <c r="G265" i="122"/>
  <c r="G261" i="122"/>
  <c r="G256" i="122"/>
  <c r="G255" i="122" s="1"/>
  <c r="G225" i="122"/>
  <c r="G221" i="122"/>
  <c r="G216" i="122"/>
  <c r="G215" i="122" s="1"/>
  <c r="G185" i="122"/>
  <c r="G181" i="122"/>
  <c r="G176" i="122"/>
  <c r="G175" i="122" s="1"/>
  <c r="G145" i="122"/>
  <c r="G141" i="122"/>
  <c r="G136" i="122"/>
  <c r="G135" i="122" s="1"/>
  <c r="G105" i="122"/>
  <c r="G101" i="122"/>
  <c r="G96" i="122"/>
  <c r="G95" i="122" s="1"/>
  <c r="G65" i="122"/>
  <c r="G61" i="122"/>
  <c r="G56" i="122"/>
  <c r="G55" i="122" s="1"/>
  <c r="G25" i="122"/>
  <c r="G513" i="122" s="1"/>
  <c r="G21" i="122"/>
  <c r="G509" i="122" s="1"/>
  <c r="G16" i="122"/>
  <c r="G504" i="122" s="1"/>
  <c r="G522" i="121"/>
  <c r="G521" i="121"/>
  <c r="G520" i="121"/>
  <c r="G519" i="121"/>
  <c r="G518" i="121"/>
  <c r="G517" i="121"/>
  <c r="G516" i="121"/>
  <c r="G515" i="121"/>
  <c r="G514" i="121"/>
  <c r="G512" i="121"/>
  <c r="G511" i="121"/>
  <c r="G510" i="121"/>
  <c r="G508" i="121"/>
  <c r="G507" i="121"/>
  <c r="G506" i="121"/>
  <c r="G505" i="121"/>
  <c r="G472" i="121"/>
  <c r="G468" i="121"/>
  <c r="G463" i="121"/>
  <c r="G462" i="121" s="1"/>
  <c r="G428" i="121"/>
  <c r="G424" i="121"/>
  <c r="G419" i="121"/>
  <c r="G418" i="121" s="1"/>
  <c r="G388" i="121"/>
  <c r="G384" i="121"/>
  <c r="G379" i="121"/>
  <c r="G378" i="121"/>
  <c r="G346" i="121"/>
  <c r="G342" i="121"/>
  <c r="G337" i="121"/>
  <c r="G336" i="121"/>
  <c r="G305" i="121"/>
  <c r="G301" i="121"/>
  <c r="G296" i="121"/>
  <c r="G295" i="121"/>
  <c r="G265" i="121"/>
  <c r="G261" i="121"/>
  <c r="G256" i="121"/>
  <c r="G255" i="121"/>
  <c r="G225" i="121"/>
  <c r="G221" i="121"/>
  <c r="G216" i="121"/>
  <c r="G215" i="121"/>
  <c r="G185" i="121"/>
  <c r="G181" i="121"/>
  <c r="G176" i="121"/>
  <c r="G175" i="121"/>
  <c r="G145" i="121"/>
  <c r="G141" i="121"/>
  <c r="G136" i="121"/>
  <c r="G135" i="121"/>
  <c r="G105" i="121"/>
  <c r="G101" i="121"/>
  <c r="G96" i="121"/>
  <c r="G95" i="121"/>
  <c r="G65" i="121"/>
  <c r="G61" i="121"/>
  <c r="G56" i="121"/>
  <c r="G55" i="121"/>
  <c r="G25" i="121"/>
  <c r="G513" i="121" s="1"/>
  <c r="G21" i="121"/>
  <c r="G509" i="121" s="1"/>
  <c r="G16" i="121"/>
  <c r="G504" i="121" s="1"/>
  <c r="G15" i="121"/>
  <c r="G522" i="120"/>
  <c r="G521" i="120"/>
  <c r="G520" i="120"/>
  <c r="G519" i="120"/>
  <c r="G518" i="120"/>
  <c r="G517" i="120"/>
  <c r="G516" i="120"/>
  <c r="G515" i="120"/>
  <c r="G514" i="120"/>
  <c r="G512" i="120"/>
  <c r="G511" i="120"/>
  <c r="G510" i="120"/>
  <c r="G508" i="120"/>
  <c r="G507" i="120"/>
  <c r="G506" i="120"/>
  <c r="G505" i="120"/>
  <c r="G472" i="120"/>
  <c r="G468" i="120"/>
  <c r="G463" i="120"/>
  <c r="G462" i="120" s="1"/>
  <c r="G424" i="120"/>
  <c r="G419" i="120"/>
  <c r="G418" i="120"/>
  <c r="G388" i="120"/>
  <c r="G384" i="120"/>
  <c r="G379" i="120"/>
  <c r="G378" i="120"/>
  <c r="G346" i="120"/>
  <c r="G342" i="120"/>
  <c r="G337" i="120"/>
  <c r="G336" i="120"/>
  <c r="G305" i="120"/>
  <c r="G301" i="120"/>
  <c r="G296" i="120"/>
  <c r="G295" i="120"/>
  <c r="G265" i="120"/>
  <c r="G261" i="120"/>
  <c r="G256" i="120"/>
  <c r="G255" i="120"/>
  <c r="G225" i="120"/>
  <c r="G221" i="120"/>
  <c r="G216" i="120"/>
  <c r="G215" i="120"/>
  <c r="G185" i="120"/>
  <c r="G181" i="120"/>
  <c r="G176" i="120"/>
  <c r="G175" i="120"/>
  <c r="G145" i="120"/>
  <c r="G141" i="120"/>
  <c r="G136" i="120"/>
  <c r="G135" i="120"/>
  <c r="G105" i="120"/>
  <c r="G101" i="120"/>
  <c r="G96" i="120"/>
  <c r="G95" i="120"/>
  <c r="G65" i="120"/>
  <c r="G61" i="120"/>
  <c r="G56" i="120"/>
  <c r="G55" i="120"/>
  <c r="G25" i="120"/>
  <c r="G513" i="120" s="1"/>
  <c r="G21" i="120"/>
  <c r="G509" i="120" s="1"/>
  <c r="G16" i="120"/>
  <c r="G504" i="120" s="1"/>
  <c r="G15" i="120"/>
  <c r="G503" i="120" s="1"/>
  <c r="G522" i="66"/>
  <c r="G521" i="66"/>
  <c r="G520" i="66"/>
  <c r="G519" i="66"/>
  <c r="G518" i="66"/>
  <c r="G517" i="66"/>
  <c r="G516" i="66"/>
  <c r="G515" i="66"/>
  <c r="G514" i="66"/>
  <c r="G512" i="66"/>
  <c r="G511" i="66"/>
  <c r="G510" i="66"/>
  <c r="G508" i="66"/>
  <c r="G507" i="66"/>
  <c r="G506" i="66"/>
  <c r="G505" i="66"/>
  <c r="G472" i="66"/>
  <c r="G468" i="66"/>
  <c r="G463" i="66"/>
  <c r="G462" i="66" s="1"/>
  <c r="G428" i="66"/>
  <c r="G424" i="66"/>
  <c r="G419" i="66"/>
  <c r="G418" i="66" s="1"/>
  <c r="G388" i="66"/>
  <c r="G384" i="66"/>
  <c r="G379" i="66"/>
  <c r="G378" i="66" s="1"/>
  <c r="G346" i="66"/>
  <c r="G342" i="66"/>
  <c r="G337" i="66"/>
  <c r="G336" i="66"/>
  <c r="G305" i="66"/>
  <c r="G301" i="66"/>
  <c r="G296" i="66"/>
  <c r="G295" i="66"/>
  <c r="G265" i="66"/>
  <c r="G261" i="66"/>
  <c r="G256" i="66"/>
  <c r="G255" i="66" s="1"/>
  <c r="G225" i="66"/>
  <c r="G221" i="66"/>
  <c r="G216" i="66"/>
  <c r="G215" i="66" s="1"/>
  <c r="G185" i="66"/>
  <c r="G181" i="66"/>
  <c r="G176" i="66"/>
  <c r="G175" i="66" s="1"/>
  <c r="G145" i="66"/>
  <c r="G141" i="66"/>
  <c r="G136" i="66"/>
  <c r="G135" i="66"/>
  <c r="G105" i="66"/>
  <c r="G101" i="66"/>
  <c r="G96" i="66"/>
  <c r="G95" i="66" s="1"/>
  <c r="G61" i="66"/>
  <c r="G56" i="66"/>
  <c r="G55" i="66"/>
  <c r="G25" i="66"/>
  <c r="G21" i="66"/>
  <c r="G509" i="66" s="1"/>
  <c r="G16" i="66"/>
  <c r="G8" i="66"/>
  <c r="G329" i="66" s="1"/>
  <c r="G7" i="66"/>
  <c r="G328" i="66" s="1"/>
  <c r="G207" i="66" s="1"/>
  <c r="G127" i="66" s="1"/>
  <c r="G370" i="66" s="1"/>
  <c r="G247" i="66" s="1"/>
  <c r="G287" i="66" s="1"/>
  <c r="G167" i="66" s="1"/>
  <c r="G454" i="66" s="1"/>
  <c r="G410" i="66" s="1"/>
  <c r="G47" i="66" s="1"/>
  <c r="G522" i="161"/>
  <c r="G521" i="161"/>
  <c r="G520" i="161"/>
  <c r="G519" i="161"/>
  <c r="G518" i="161"/>
  <c r="G517" i="161"/>
  <c r="G516" i="161"/>
  <c r="G515" i="161"/>
  <c r="G514" i="161"/>
  <c r="G512" i="161"/>
  <c r="G511" i="161"/>
  <c r="G510" i="161"/>
  <c r="G508" i="161"/>
  <c r="G507" i="161"/>
  <c r="G506" i="161"/>
  <c r="G505" i="161"/>
  <c r="G472" i="161"/>
  <c r="G468" i="161"/>
  <c r="G463" i="161"/>
  <c r="G462" i="161" s="1"/>
  <c r="G428" i="161"/>
  <c r="G424" i="161"/>
  <c r="G419" i="161"/>
  <c r="G418" i="161" s="1"/>
  <c r="G388" i="161"/>
  <c r="G384" i="161"/>
  <c r="G379" i="161"/>
  <c r="G378" i="161" s="1"/>
  <c r="G346" i="161"/>
  <c r="G342" i="161"/>
  <c r="G337" i="161"/>
  <c r="G336" i="161" s="1"/>
  <c r="G305" i="161"/>
  <c r="G301" i="161"/>
  <c r="G296" i="161"/>
  <c r="G295" i="161" s="1"/>
  <c r="G265" i="161"/>
  <c r="G261" i="161"/>
  <c r="G256" i="161"/>
  <c r="G255" i="161" s="1"/>
  <c r="G225" i="161"/>
  <c r="G221" i="161"/>
  <c r="G216" i="161"/>
  <c r="G215" i="161" s="1"/>
  <c r="G185" i="161"/>
  <c r="G181" i="161"/>
  <c r="G176" i="161"/>
  <c r="G175" i="161" s="1"/>
  <c r="G145" i="161"/>
  <c r="G141" i="161"/>
  <c r="G136" i="161"/>
  <c r="G135" i="161" s="1"/>
  <c r="G105" i="161"/>
  <c r="G101" i="161"/>
  <c r="G96" i="161"/>
  <c r="G95" i="161" s="1"/>
  <c r="G65" i="161"/>
  <c r="G61" i="161"/>
  <c r="G56" i="161"/>
  <c r="G55" i="161" s="1"/>
  <c r="G25" i="161"/>
  <c r="G513" i="161" s="1"/>
  <c r="G21" i="161"/>
  <c r="G509" i="161" s="1"/>
  <c r="G16" i="161"/>
  <c r="G504" i="161" s="1"/>
  <c r="G522" i="64"/>
  <c r="G521" i="64"/>
  <c r="G520" i="64"/>
  <c r="G519" i="64"/>
  <c r="G518" i="64"/>
  <c r="G517" i="64"/>
  <c r="G516" i="64"/>
  <c r="G515" i="64"/>
  <c r="G514" i="64"/>
  <c r="G512" i="64"/>
  <c r="G511" i="64"/>
  <c r="G510" i="64"/>
  <c r="G508" i="64"/>
  <c r="G507" i="64"/>
  <c r="G506" i="64"/>
  <c r="G505" i="64"/>
  <c r="G472" i="64"/>
  <c r="G468" i="64"/>
  <c r="G463" i="64"/>
  <c r="G462" i="64" s="1"/>
  <c r="G428" i="64"/>
  <c r="G424" i="64"/>
  <c r="G419" i="64"/>
  <c r="G418" i="64" s="1"/>
  <c r="G388" i="64"/>
  <c r="G384" i="64"/>
  <c r="G379" i="64"/>
  <c r="G378" i="64" s="1"/>
  <c r="G346" i="64"/>
  <c r="G342" i="64"/>
  <c r="G337" i="64"/>
  <c r="G336" i="64" s="1"/>
  <c r="G305" i="64"/>
  <c r="G301" i="64"/>
  <c r="G296" i="64"/>
  <c r="G295" i="64" s="1"/>
  <c r="G265" i="64"/>
  <c r="G261" i="64"/>
  <c r="G256" i="64"/>
  <c r="G255" i="64" s="1"/>
  <c r="G225" i="64"/>
  <c r="G221" i="64"/>
  <c r="G216" i="64"/>
  <c r="G215" i="64" s="1"/>
  <c r="G185" i="64"/>
  <c r="G181" i="64"/>
  <c r="G176" i="64"/>
  <c r="G175" i="64" s="1"/>
  <c r="G145" i="64"/>
  <c r="G141" i="64"/>
  <c r="G136" i="64"/>
  <c r="G135" i="64" s="1"/>
  <c r="G105" i="64"/>
  <c r="G101" i="64"/>
  <c r="G96" i="64"/>
  <c r="G95" i="64" s="1"/>
  <c r="G65" i="64"/>
  <c r="G61" i="64"/>
  <c r="G56" i="64"/>
  <c r="G55" i="64" s="1"/>
  <c r="G25" i="64"/>
  <c r="G513" i="64" s="1"/>
  <c r="G21" i="64"/>
  <c r="G509" i="64" s="1"/>
  <c r="G16" i="64"/>
  <c r="G504" i="64" s="1"/>
  <c r="G503" i="121" l="1"/>
  <c r="G15" i="64"/>
  <c r="G503" i="64" s="1"/>
  <c r="G15" i="161"/>
  <c r="G503" i="161" s="1"/>
  <c r="G504" i="66"/>
  <c r="G513" i="66"/>
  <c r="G15" i="122"/>
  <c r="G503" i="122" s="1"/>
  <c r="R503" i="168"/>
  <c r="K503" i="168"/>
  <c r="L503" i="168"/>
  <c r="C503" i="168"/>
  <c r="G15" i="66"/>
  <c r="G503" i="66" s="1"/>
  <c r="R387" i="163"/>
  <c r="R390" i="163"/>
  <c r="Q522" i="167" l="1"/>
  <c r="P522" i="167"/>
  <c r="M522" i="167"/>
  <c r="L522" i="167"/>
  <c r="J522" i="167"/>
  <c r="I522" i="167"/>
  <c r="F522" i="167"/>
  <c r="E522" i="167"/>
  <c r="D522" i="167"/>
  <c r="C522" i="167"/>
  <c r="S521" i="167"/>
  <c r="Q521" i="167"/>
  <c r="P521" i="167"/>
  <c r="M521" i="167"/>
  <c r="L521" i="167"/>
  <c r="J521" i="167"/>
  <c r="I521" i="167"/>
  <c r="F521" i="167"/>
  <c r="E521" i="167"/>
  <c r="D521" i="167"/>
  <c r="C521" i="167"/>
  <c r="S520" i="167"/>
  <c r="Q520" i="167"/>
  <c r="P520" i="167"/>
  <c r="M520" i="167"/>
  <c r="L520" i="167"/>
  <c r="J520" i="167"/>
  <c r="I520" i="167"/>
  <c r="F520" i="167"/>
  <c r="E520" i="167"/>
  <c r="D520" i="167"/>
  <c r="C520" i="167"/>
  <c r="S519" i="167"/>
  <c r="Q519" i="167"/>
  <c r="P519" i="167"/>
  <c r="M519" i="167"/>
  <c r="L519" i="167"/>
  <c r="J519" i="167"/>
  <c r="I519" i="167"/>
  <c r="F519" i="167"/>
  <c r="E519" i="167"/>
  <c r="D519" i="167"/>
  <c r="C519" i="167"/>
  <c r="S518" i="167"/>
  <c r="Q518" i="167"/>
  <c r="P518" i="167"/>
  <c r="M518" i="167"/>
  <c r="L518" i="167"/>
  <c r="J518" i="167"/>
  <c r="I518" i="167"/>
  <c r="F518" i="167"/>
  <c r="E518" i="167"/>
  <c r="D518" i="167"/>
  <c r="C518" i="167"/>
  <c r="S517" i="167"/>
  <c r="Q517" i="167"/>
  <c r="P517" i="167"/>
  <c r="M517" i="167"/>
  <c r="L517" i="167"/>
  <c r="J517" i="167"/>
  <c r="I517" i="167"/>
  <c r="F517" i="167"/>
  <c r="E517" i="167"/>
  <c r="D517" i="167"/>
  <c r="C517" i="167"/>
  <c r="Q516" i="167"/>
  <c r="P516" i="167"/>
  <c r="M516" i="167"/>
  <c r="L516" i="167"/>
  <c r="J516" i="167"/>
  <c r="I516" i="167"/>
  <c r="F516" i="167"/>
  <c r="E516" i="167"/>
  <c r="D516" i="167"/>
  <c r="C516" i="167"/>
  <c r="Q515" i="167"/>
  <c r="P515" i="167"/>
  <c r="M515" i="167"/>
  <c r="L515" i="167"/>
  <c r="J515" i="167"/>
  <c r="I515" i="167"/>
  <c r="F515" i="167"/>
  <c r="E515" i="167"/>
  <c r="D515" i="167"/>
  <c r="C515" i="167"/>
  <c r="Q514" i="167"/>
  <c r="P514" i="167"/>
  <c r="M514" i="167"/>
  <c r="L514" i="167"/>
  <c r="J514" i="167"/>
  <c r="I514" i="167"/>
  <c r="F514" i="167"/>
  <c r="E514" i="167"/>
  <c r="D514" i="167"/>
  <c r="C514" i="167"/>
  <c r="Q512" i="167"/>
  <c r="P512" i="167"/>
  <c r="M512" i="167"/>
  <c r="L512" i="167"/>
  <c r="J512" i="167"/>
  <c r="I512" i="167"/>
  <c r="F512" i="167"/>
  <c r="E512" i="167"/>
  <c r="D512" i="167"/>
  <c r="C512" i="167"/>
  <c r="Q511" i="167"/>
  <c r="P511" i="167"/>
  <c r="N511" i="167"/>
  <c r="M511" i="167"/>
  <c r="L511" i="167"/>
  <c r="J511" i="167"/>
  <c r="I511" i="167"/>
  <c r="G511" i="167"/>
  <c r="F511" i="167"/>
  <c r="E511" i="167"/>
  <c r="D511" i="167"/>
  <c r="C511" i="167"/>
  <c r="Q510" i="167"/>
  <c r="P510" i="167"/>
  <c r="N510" i="167"/>
  <c r="M510" i="167"/>
  <c r="L510" i="167"/>
  <c r="J510" i="167"/>
  <c r="I510" i="167"/>
  <c r="G510" i="167"/>
  <c r="F510" i="167"/>
  <c r="E510" i="167"/>
  <c r="D510" i="167"/>
  <c r="C510" i="167"/>
  <c r="Q508" i="167"/>
  <c r="P508" i="167"/>
  <c r="O508" i="167"/>
  <c r="N508" i="167"/>
  <c r="M508" i="167"/>
  <c r="L508" i="167"/>
  <c r="J508" i="167"/>
  <c r="I508" i="167"/>
  <c r="H508" i="167"/>
  <c r="G508" i="167"/>
  <c r="F508" i="167"/>
  <c r="E508" i="167"/>
  <c r="D508" i="167"/>
  <c r="C508" i="167"/>
  <c r="Q507" i="167"/>
  <c r="P507" i="167"/>
  <c r="O507" i="167"/>
  <c r="N507" i="167"/>
  <c r="M507" i="167"/>
  <c r="L507" i="167"/>
  <c r="J507" i="167"/>
  <c r="I507" i="167"/>
  <c r="H507" i="167"/>
  <c r="G507" i="167"/>
  <c r="F507" i="167"/>
  <c r="E507" i="167"/>
  <c r="D507" i="167"/>
  <c r="C507" i="167"/>
  <c r="Q506" i="167"/>
  <c r="P506" i="167"/>
  <c r="O506" i="167"/>
  <c r="N506" i="167"/>
  <c r="M506" i="167"/>
  <c r="L506" i="167"/>
  <c r="J506" i="167"/>
  <c r="I506" i="167"/>
  <c r="H506" i="167"/>
  <c r="G506" i="167"/>
  <c r="F506" i="167"/>
  <c r="E506" i="167"/>
  <c r="D506" i="167"/>
  <c r="C506" i="167"/>
  <c r="Q505" i="167"/>
  <c r="P505" i="167"/>
  <c r="O505" i="167"/>
  <c r="N505" i="167"/>
  <c r="M505" i="167"/>
  <c r="L505" i="167"/>
  <c r="J505" i="167"/>
  <c r="I505" i="167"/>
  <c r="H505" i="167"/>
  <c r="G505" i="167"/>
  <c r="F505" i="167"/>
  <c r="E505" i="167"/>
  <c r="D505" i="167"/>
  <c r="C505" i="167"/>
  <c r="E503" i="167"/>
  <c r="D503" i="167"/>
  <c r="R481" i="167"/>
  <c r="K481" i="167"/>
  <c r="R480" i="167"/>
  <c r="K480" i="167"/>
  <c r="R479" i="167"/>
  <c r="K479" i="167"/>
  <c r="R478" i="167"/>
  <c r="K478" i="167"/>
  <c r="R477" i="167"/>
  <c r="K477" i="167"/>
  <c r="R476" i="167"/>
  <c r="K476" i="167"/>
  <c r="R475" i="167"/>
  <c r="K475" i="167"/>
  <c r="R474" i="167"/>
  <c r="K474" i="167"/>
  <c r="R473" i="167"/>
  <c r="K473" i="167"/>
  <c r="Q472" i="167"/>
  <c r="P472" i="167"/>
  <c r="M472" i="167"/>
  <c r="L472" i="167"/>
  <c r="J472" i="167"/>
  <c r="I472" i="167"/>
  <c r="F472" i="167"/>
  <c r="E472" i="167"/>
  <c r="D472" i="167"/>
  <c r="C472" i="167"/>
  <c r="R471" i="167"/>
  <c r="K471" i="167"/>
  <c r="R470" i="167"/>
  <c r="K470" i="167"/>
  <c r="R469" i="167"/>
  <c r="K469" i="167"/>
  <c r="Q468" i="167"/>
  <c r="P468" i="167"/>
  <c r="N468" i="167"/>
  <c r="M468" i="167"/>
  <c r="L468" i="167"/>
  <c r="J468" i="167"/>
  <c r="I468" i="167"/>
  <c r="G468" i="167"/>
  <c r="F468" i="167"/>
  <c r="K468" i="167" s="1"/>
  <c r="E468" i="167"/>
  <c r="D468" i="167"/>
  <c r="C468" i="167"/>
  <c r="R467" i="167"/>
  <c r="K467" i="167"/>
  <c r="R466" i="167"/>
  <c r="K466" i="167"/>
  <c r="R465" i="167"/>
  <c r="K465" i="167"/>
  <c r="R464" i="167"/>
  <c r="K464" i="167"/>
  <c r="Q463" i="167"/>
  <c r="P463" i="167"/>
  <c r="O463" i="167"/>
  <c r="N463" i="167"/>
  <c r="M463" i="167"/>
  <c r="L463" i="167"/>
  <c r="J463" i="167"/>
  <c r="I463" i="167"/>
  <c r="H463" i="167"/>
  <c r="G463" i="167"/>
  <c r="F463" i="167"/>
  <c r="E463" i="167"/>
  <c r="D463" i="167"/>
  <c r="C463" i="167"/>
  <c r="Q462" i="167"/>
  <c r="P462" i="167"/>
  <c r="O462" i="167"/>
  <c r="N462" i="167"/>
  <c r="M462" i="167"/>
  <c r="L462" i="167"/>
  <c r="J462" i="167"/>
  <c r="I462" i="167"/>
  <c r="H462" i="167"/>
  <c r="G462" i="167"/>
  <c r="F462" i="167"/>
  <c r="C462" i="167"/>
  <c r="R437" i="167"/>
  <c r="K437" i="167"/>
  <c r="R436" i="167"/>
  <c r="K436" i="167"/>
  <c r="R435" i="167"/>
  <c r="K435" i="167"/>
  <c r="R434" i="167"/>
  <c r="K434" i="167"/>
  <c r="R433" i="167"/>
  <c r="K433" i="167"/>
  <c r="R432" i="167"/>
  <c r="K432" i="167"/>
  <c r="R431" i="167"/>
  <c r="K431" i="167"/>
  <c r="R430" i="167"/>
  <c r="K430" i="167"/>
  <c r="R429" i="167"/>
  <c r="K429" i="167"/>
  <c r="Q428" i="167"/>
  <c r="P428" i="167"/>
  <c r="M428" i="167"/>
  <c r="L428" i="167"/>
  <c r="F428" i="167"/>
  <c r="E428" i="167"/>
  <c r="D428" i="167"/>
  <c r="C428" i="167"/>
  <c r="R427" i="167"/>
  <c r="K427" i="167"/>
  <c r="R426" i="167"/>
  <c r="K426" i="167"/>
  <c r="R425" i="167"/>
  <c r="K425" i="167"/>
  <c r="Q424" i="167"/>
  <c r="P424" i="167"/>
  <c r="N424" i="167"/>
  <c r="M424" i="167"/>
  <c r="L424" i="167"/>
  <c r="R424" i="167" s="1"/>
  <c r="I424" i="167"/>
  <c r="G424" i="167"/>
  <c r="F424" i="167"/>
  <c r="E424" i="167"/>
  <c r="D424" i="167"/>
  <c r="C424" i="167"/>
  <c r="K424" i="167" s="1"/>
  <c r="R423" i="167"/>
  <c r="K423" i="167"/>
  <c r="R422" i="167"/>
  <c r="K422" i="167"/>
  <c r="R421" i="167"/>
  <c r="K421" i="167"/>
  <c r="R420" i="167"/>
  <c r="K420" i="167"/>
  <c r="Q419" i="167"/>
  <c r="P419" i="167"/>
  <c r="P418" i="167" s="1"/>
  <c r="O419" i="167"/>
  <c r="N419" i="167"/>
  <c r="N418" i="167" s="1"/>
  <c r="M419" i="167"/>
  <c r="L419" i="167"/>
  <c r="R419" i="167" s="1"/>
  <c r="I419" i="167"/>
  <c r="I418" i="167" s="1"/>
  <c r="H419" i="167"/>
  <c r="H418" i="167" s="1"/>
  <c r="G419" i="167"/>
  <c r="G418" i="167" s="1"/>
  <c r="F419" i="167"/>
  <c r="C419" i="167"/>
  <c r="Q418" i="167"/>
  <c r="O418" i="167"/>
  <c r="M418" i="167"/>
  <c r="F418" i="167"/>
  <c r="R397" i="167"/>
  <c r="K397" i="167"/>
  <c r="R396" i="167"/>
  <c r="K396" i="167"/>
  <c r="R395" i="167"/>
  <c r="K395" i="167"/>
  <c r="R394" i="167"/>
  <c r="K394" i="167"/>
  <c r="R393" i="167"/>
  <c r="K393" i="167"/>
  <c r="R392" i="167"/>
  <c r="K392" i="167"/>
  <c r="R391" i="167"/>
  <c r="K391" i="167"/>
  <c r="R390" i="167"/>
  <c r="K390" i="167"/>
  <c r="R389" i="167"/>
  <c r="K389" i="167"/>
  <c r="Q388" i="167"/>
  <c r="P388" i="167"/>
  <c r="M388" i="167"/>
  <c r="L388" i="167"/>
  <c r="R388" i="167" s="1"/>
  <c r="J388" i="167"/>
  <c r="I388" i="167"/>
  <c r="F388" i="167"/>
  <c r="E388" i="167"/>
  <c r="D388" i="167"/>
  <c r="C388" i="167"/>
  <c r="K388" i="167" s="1"/>
  <c r="R387" i="167"/>
  <c r="K387" i="167"/>
  <c r="R386" i="167"/>
  <c r="K386" i="167"/>
  <c r="R385" i="167"/>
  <c r="K385" i="167"/>
  <c r="Q384" i="167"/>
  <c r="P384" i="167"/>
  <c r="N384" i="167"/>
  <c r="M384" i="167"/>
  <c r="L384" i="167"/>
  <c r="J384" i="167"/>
  <c r="I384" i="167"/>
  <c r="G384" i="167"/>
  <c r="F384" i="167"/>
  <c r="E384" i="167"/>
  <c r="D384" i="167"/>
  <c r="C384" i="167"/>
  <c r="K384" i="167" s="1"/>
  <c r="R383" i="167"/>
  <c r="K383" i="167"/>
  <c r="R382" i="167"/>
  <c r="K382" i="167"/>
  <c r="R381" i="167"/>
  <c r="K381" i="167"/>
  <c r="R380" i="167"/>
  <c r="K380" i="167"/>
  <c r="Q379" i="167"/>
  <c r="P379" i="167"/>
  <c r="O379" i="167"/>
  <c r="N379" i="167"/>
  <c r="M379" i="167"/>
  <c r="L379" i="167"/>
  <c r="R379" i="167" s="1"/>
  <c r="J379" i="167"/>
  <c r="I379" i="167"/>
  <c r="H379" i="167"/>
  <c r="G379" i="167"/>
  <c r="F379" i="167"/>
  <c r="E379" i="167"/>
  <c r="D379" i="167"/>
  <c r="C379" i="167"/>
  <c r="K379" i="167" s="1"/>
  <c r="Q378" i="167"/>
  <c r="P378" i="167"/>
  <c r="O378" i="167"/>
  <c r="N378" i="167"/>
  <c r="M378" i="167"/>
  <c r="L378" i="167"/>
  <c r="R378" i="167" s="1"/>
  <c r="J378" i="167"/>
  <c r="I378" i="167"/>
  <c r="H378" i="167"/>
  <c r="G378" i="167"/>
  <c r="F378" i="167"/>
  <c r="C378" i="167"/>
  <c r="K378" i="167" s="1"/>
  <c r="R355" i="167"/>
  <c r="K355" i="167"/>
  <c r="R354" i="167"/>
  <c r="K354" i="167"/>
  <c r="R353" i="167"/>
  <c r="K353" i="167"/>
  <c r="R352" i="167"/>
  <c r="K352" i="167"/>
  <c r="R351" i="167"/>
  <c r="K351" i="167"/>
  <c r="R350" i="167"/>
  <c r="K350" i="167"/>
  <c r="R349" i="167"/>
  <c r="K349" i="167"/>
  <c r="R348" i="167"/>
  <c r="K348" i="167"/>
  <c r="R347" i="167"/>
  <c r="K347" i="167"/>
  <c r="Q346" i="167"/>
  <c r="P346" i="167"/>
  <c r="M346" i="167"/>
  <c r="L346" i="167"/>
  <c r="R346" i="167" s="1"/>
  <c r="J346" i="167"/>
  <c r="I346" i="167"/>
  <c r="F346" i="167"/>
  <c r="E346" i="167"/>
  <c r="D346" i="167"/>
  <c r="C346" i="167"/>
  <c r="K346" i="167" s="1"/>
  <c r="R345" i="167"/>
  <c r="K345" i="167"/>
  <c r="R344" i="167"/>
  <c r="K344" i="167"/>
  <c r="R343" i="167"/>
  <c r="K343" i="167"/>
  <c r="Q342" i="167"/>
  <c r="P342" i="167"/>
  <c r="N342" i="167"/>
  <c r="M342" i="167"/>
  <c r="R342" i="167" s="1"/>
  <c r="L342" i="167"/>
  <c r="J342" i="167"/>
  <c r="I342" i="167"/>
  <c r="G342" i="167"/>
  <c r="F342" i="167"/>
  <c r="E342" i="167"/>
  <c r="D342" i="167"/>
  <c r="C342" i="167"/>
  <c r="R341" i="167"/>
  <c r="K341" i="167"/>
  <c r="R340" i="167"/>
  <c r="K340" i="167"/>
  <c r="R339" i="167"/>
  <c r="K339" i="167"/>
  <c r="R338" i="167"/>
  <c r="K338" i="167"/>
  <c r="Q337" i="167"/>
  <c r="P337" i="167"/>
  <c r="P336" i="167" s="1"/>
  <c r="O337" i="167"/>
  <c r="N337" i="167"/>
  <c r="N336" i="167" s="1"/>
  <c r="M337" i="167"/>
  <c r="L337" i="167"/>
  <c r="R337" i="167" s="1"/>
  <c r="J337" i="167"/>
  <c r="I337" i="167"/>
  <c r="I336" i="167" s="1"/>
  <c r="H337" i="167"/>
  <c r="G337" i="167"/>
  <c r="G336" i="167" s="1"/>
  <c r="F337" i="167"/>
  <c r="E337" i="167"/>
  <c r="D337" i="167"/>
  <c r="C337" i="167"/>
  <c r="K337" i="167" s="1"/>
  <c r="Q336" i="167"/>
  <c r="O336" i="167"/>
  <c r="M336" i="167"/>
  <c r="J336" i="167"/>
  <c r="H336" i="167"/>
  <c r="F336" i="167"/>
  <c r="R314" i="167"/>
  <c r="K314" i="167"/>
  <c r="R313" i="167"/>
  <c r="K313" i="167"/>
  <c r="R312" i="167"/>
  <c r="K312" i="167"/>
  <c r="R311" i="167"/>
  <c r="K311" i="167"/>
  <c r="R310" i="167"/>
  <c r="K310" i="167"/>
  <c r="R309" i="167"/>
  <c r="K309" i="167"/>
  <c r="R308" i="167"/>
  <c r="K308" i="167"/>
  <c r="R307" i="167"/>
  <c r="K307" i="167"/>
  <c r="R306" i="167"/>
  <c r="K306" i="167"/>
  <c r="Q305" i="167"/>
  <c r="P305" i="167"/>
  <c r="M305" i="167"/>
  <c r="L305" i="167"/>
  <c r="J305" i="167"/>
  <c r="I305" i="167"/>
  <c r="F305" i="167"/>
  <c r="E305" i="167"/>
  <c r="D305" i="167"/>
  <c r="C305" i="167"/>
  <c r="R304" i="167"/>
  <c r="K304" i="167"/>
  <c r="R303" i="167"/>
  <c r="K303" i="167"/>
  <c r="R302" i="167"/>
  <c r="K302" i="167"/>
  <c r="Q301" i="167"/>
  <c r="P301" i="167"/>
  <c r="N301" i="167"/>
  <c r="M301" i="167"/>
  <c r="L301" i="167"/>
  <c r="J301" i="167"/>
  <c r="I301" i="167"/>
  <c r="G301" i="167"/>
  <c r="F301" i="167"/>
  <c r="K301" i="167" s="1"/>
  <c r="E301" i="167"/>
  <c r="D301" i="167"/>
  <c r="C301" i="167"/>
  <c r="R300" i="167"/>
  <c r="K300" i="167"/>
  <c r="R299" i="167"/>
  <c r="K299" i="167"/>
  <c r="R298" i="167"/>
  <c r="K298" i="167"/>
  <c r="R297" i="167"/>
  <c r="K297" i="167"/>
  <c r="Q296" i="167"/>
  <c r="P296" i="167"/>
  <c r="O296" i="167"/>
  <c r="N296" i="167"/>
  <c r="M296" i="167"/>
  <c r="L296" i="167"/>
  <c r="J296" i="167"/>
  <c r="I296" i="167"/>
  <c r="H296" i="167"/>
  <c r="G296" i="167"/>
  <c r="F296" i="167"/>
  <c r="E296" i="167"/>
  <c r="D296" i="167"/>
  <c r="C296" i="167"/>
  <c r="Q295" i="167"/>
  <c r="P295" i="167"/>
  <c r="O295" i="167"/>
  <c r="N295" i="167"/>
  <c r="M295" i="167"/>
  <c r="L295" i="167"/>
  <c r="J295" i="167"/>
  <c r="I295" i="167"/>
  <c r="H295" i="167"/>
  <c r="G295" i="167"/>
  <c r="F295" i="167"/>
  <c r="C295" i="167"/>
  <c r="R274" i="167"/>
  <c r="K274" i="167"/>
  <c r="R273" i="167"/>
  <c r="K273" i="167"/>
  <c r="R272" i="167"/>
  <c r="K272" i="167"/>
  <c r="R271" i="167"/>
  <c r="K271" i="167"/>
  <c r="R270" i="167"/>
  <c r="K270" i="167"/>
  <c r="R269" i="167"/>
  <c r="K269" i="167"/>
  <c r="R268" i="167"/>
  <c r="K268" i="167"/>
  <c r="R267" i="167"/>
  <c r="K267" i="167"/>
  <c r="R266" i="167"/>
  <c r="K266" i="167"/>
  <c r="Q265" i="167"/>
  <c r="P265" i="167"/>
  <c r="M265" i="167"/>
  <c r="L265" i="167"/>
  <c r="J265" i="167"/>
  <c r="I265" i="167"/>
  <c r="F265" i="167"/>
  <c r="E265" i="167"/>
  <c r="D265" i="167"/>
  <c r="C265" i="167"/>
  <c r="R264" i="167"/>
  <c r="K264" i="167"/>
  <c r="R263" i="167"/>
  <c r="K263" i="167"/>
  <c r="R262" i="167"/>
  <c r="K262" i="167"/>
  <c r="Q261" i="167"/>
  <c r="P261" i="167"/>
  <c r="N261" i="167"/>
  <c r="M261" i="167"/>
  <c r="L261" i="167"/>
  <c r="R261" i="167" s="1"/>
  <c r="J261" i="167"/>
  <c r="I261" i="167"/>
  <c r="G261" i="167"/>
  <c r="F261" i="167"/>
  <c r="E261" i="167"/>
  <c r="D261" i="167"/>
  <c r="C261" i="167"/>
  <c r="R260" i="167"/>
  <c r="K260" i="167"/>
  <c r="R259" i="167"/>
  <c r="K259" i="167"/>
  <c r="R258" i="167"/>
  <c r="K258" i="167"/>
  <c r="R257" i="167"/>
  <c r="K257" i="167"/>
  <c r="Q256" i="167"/>
  <c r="P256" i="167"/>
  <c r="O256" i="167"/>
  <c r="N256" i="167"/>
  <c r="M256" i="167"/>
  <c r="L256" i="167"/>
  <c r="J256" i="167"/>
  <c r="I256" i="167"/>
  <c r="H256" i="167"/>
  <c r="G256" i="167"/>
  <c r="F256" i="167"/>
  <c r="E256" i="167"/>
  <c r="D256" i="167"/>
  <c r="C256" i="167"/>
  <c r="Q255" i="167"/>
  <c r="P255" i="167"/>
  <c r="O255" i="167"/>
  <c r="N255" i="167"/>
  <c r="M255" i="167"/>
  <c r="L255" i="167"/>
  <c r="J255" i="167"/>
  <c r="I255" i="167"/>
  <c r="H255" i="167"/>
  <c r="G255" i="167"/>
  <c r="F255" i="167"/>
  <c r="C255" i="167"/>
  <c r="R234" i="167"/>
  <c r="K234" i="167"/>
  <c r="R233" i="167"/>
  <c r="K233" i="167"/>
  <c r="R232" i="167"/>
  <c r="K232" i="167"/>
  <c r="R231" i="167"/>
  <c r="K231" i="167"/>
  <c r="R230" i="167"/>
  <c r="K230" i="167"/>
  <c r="R229" i="167"/>
  <c r="K229" i="167"/>
  <c r="R228" i="167"/>
  <c r="K228" i="167"/>
  <c r="R227" i="167"/>
  <c r="K227" i="167"/>
  <c r="R226" i="167"/>
  <c r="K226" i="167"/>
  <c r="Q225" i="167"/>
  <c r="P225" i="167"/>
  <c r="M225" i="167"/>
  <c r="L225" i="167"/>
  <c r="J225" i="167"/>
  <c r="I225" i="167"/>
  <c r="F225" i="167"/>
  <c r="E225" i="167"/>
  <c r="D225" i="167"/>
  <c r="C225" i="167"/>
  <c r="R224" i="167"/>
  <c r="K224" i="167"/>
  <c r="R223" i="167"/>
  <c r="K223" i="167"/>
  <c r="R222" i="167"/>
  <c r="K222" i="167"/>
  <c r="Q221" i="167"/>
  <c r="P221" i="167"/>
  <c r="N221" i="167"/>
  <c r="M221" i="167"/>
  <c r="L221" i="167"/>
  <c r="J221" i="167"/>
  <c r="I221" i="167"/>
  <c r="G221" i="167"/>
  <c r="F221" i="167"/>
  <c r="K221" i="167" s="1"/>
  <c r="E221" i="167"/>
  <c r="D221" i="167"/>
  <c r="C221" i="167"/>
  <c r="R220" i="167"/>
  <c r="K220" i="167"/>
  <c r="R219" i="167"/>
  <c r="K219" i="167"/>
  <c r="R218" i="167"/>
  <c r="K218" i="167"/>
  <c r="R217" i="167"/>
  <c r="K217" i="167"/>
  <c r="Q216" i="167"/>
  <c r="P216" i="167"/>
  <c r="O216" i="167"/>
  <c r="N216" i="167"/>
  <c r="M216" i="167"/>
  <c r="L216" i="167"/>
  <c r="J216" i="167"/>
  <c r="I216" i="167"/>
  <c r="H216" i="167"/>
  <c r="G216" i="167"/>
  <c r="F216" i="167"/>
  <c r="E216" i="167"/>
  <c r="D216" i="167"/>
  <c r="C216" i="167"/>
  <c r="Q215" i="167"/>
  <c r="P215" i="167"/>
  <c r="O215" i="167"/>
  <c r="N215" i="167"/>
  <c r="M215" i="167"/>
  <c r="L215" i="167"/>
  <c r="J215" i="167"/>
  <c r="I215" i="167"/>
  <c r="H215" i="167"/>
  <c r="G215" i="167"/>
  <c r="F215" i="167"/>
  <c r="C215" i="167"/>
  <c r="R194" i="167"/>
  <c r="K194" i="167"/>
  <c r="R193" i="167"/>
  <c r="K193" i="167"/>
  <c r="R192" i="167"/>
  <c r="K192" i="167"/>
  <c r="R191" i="167"/>
  <c r="K191" i="167"/>
  <c r="R190" i="167"/>
  <c r="K190" i="167"/>
  <c r="R189" i="167"/>
  <c r="K189" i="167"/>
  <c r="R188" i="167"/>
  <c r="K188" i="167"/>
  <c r="R187" i="167"/>
  <c r="K187" i="167"/>
  <c r="R186" i="167"/>
  <c r="K186" i="167"/>
  <c r="Q185" i="167"/>
  <c r="P185" i="167"/>
  <c r="M185" i="167"/>
  <c r="L185" i="167"/>
  <c r="J185" i="167"/>
  <c r="I185" i="167"/>
  <c r="F185" i="167"/>
  <c r="E185" i="167"/>
  <c r="D185" i="167"/>
  <c r="C185" i="167"/>
  <c r="R184" i="167"/>
  <c r="K184" i="167"/>
  <c r="R183" i="167"/>
  <c r="K183" i="167"/>
  <c r="R182" i="167"/>
  <c r="K182" i="167"/>
  <c r="Q181" i="167"/>
  <c r="P181" i="167"/>
  <c r="N181" i="167"/>
  <c r="M181" i="167"/>
  <c r="L181" i="167"/>
  <c r="R181" i="167" s="1"/>
  <c r="J181" i="167"/>
  <c r="I181" i="167"/>
  <c r="G181" i="167"/>
  <c r="F181" i="167"/>
  <c r="E181" i="167"/>
  <c r="D181" i="167"/>
  <c r="C181" i="167"/>
  <c r="R180" i="167"/>
  <c r="K180" i="167"/>
  <c r="R179" i="167"/>
  <c r="K179" i="167"/>
  <c r="R178" i="167"/>
  <c r="K178" i="167"/>
  <c r="R177" i="167"/>
  <c r="K177" i="167"/>
  <c r="Q176" i="167"/>
  <c r="P176" i="167"/>
  <c r="O176" i="167"/>
  <c r="N176" i="167"/>
  <c r="M176" i="167"/>
  <c r="L176" i="167"/>
  <c r="J176" i="167"/>
  <c r="I176" i="167"/>
  <c r="H176" i="167"/>
  <c r="G176" i="167"/>
  <c r="F176" i="167"/>
  <c r="E176" i="167"/>
  <c r="D176" i="167"/>
  <c r="C176" i="167"/>
  <c r="Q175" i="167"/>
  <c r="P175" i="167"/>
  <c r="O175" i="167"/>
  <c r="N175" i="167"/>
  <c r="M175" i="167"/>
  <c r="L175" i="167"/>
  <c r="J175" i="167"/>
  <c r="I175" i="167"/>
  <c r="H175" i="167"/>
  <c r="G175" i="167"/>
  <c r="F175" i="167"/>
  <c r="C175" i="167"/>
  <c r="R154" i="167"/>
  <c r="K154" i="167"/>
  <c r="R153" i="167"/>
  <c r="K153" i="167"/>
  <c r="R152" i="167"/>
  <c r="K152" i="167"/>
  <c r="R151" i="167"/>
  <c r="K151" i="167"/>
  <c r="R150" i="167"/>
  <c r="K150" i="167"/>
  <c r="R149" i="167"/>
  <c r="K149" i="167"/>
  <c r="R148" i="167"/>
  <c r="K148" i="167"/>
  <c r="R147" i="167"/>
  <c r="K147" i="167"/>
  <c r="R146" i="167"/>
  <c r="K146" i="167"/>
  <c r="R145" i="167"/>
  <c r="Q145" i="167"/>
  <c r="P145" i="167"/>
  <c r="M145" i="167"/>
  <c r="L145" i="167"/>
  <c r="J145" i="167"/>
  <c r="I145" i="167"/>
  <c r="F145" i="167"/>
  <c r="E145" i="167"/>
  <c r="D145" i="167"/>
  <c r="C145" i="167"/>
  <c r="K145" i="167" s="1"/>
  <c r="R144" i="167"/>
  <c r="K144" i="167"/>
  <c r="R143" i="167"/>
  <c r="K143" i="167"/>
  <c r="R142" i="167"/>
  <c r="K142" i="167"/>
  <c r="Q141" i="167"/>
  <c r="P141" i="167"/>
  <c r="N141" i="167"/>
  <c r="M141" i="167"/>
  <c r="R141" i="167" s="1"/>
  <c r="L141" i="167"/>
  <c r="J141" i="167"/>
  <c r="I141" i="167"/>
  <c r="G141" i="167"/>
  <c r="F141" i="167"/>
  <c r="E141" i="167"/>
  <c r="D141" i="167"/>
  <c r="C141" i="167"/>
  <c r="R140" i="167"/>
  <c r="K140" i="167"/>
  <c r="R139" i="167"/>
  <c r="K139" i="167"/>
  <c r="R138" i="167"/>
  <c r="K138" i="167"/>
  <c r="R137" i="167"/>
  <c r="K137" i="167"/>
  <c r="Q136" i="167"/>
  <c r="P136" i="167"/>
  <c r="O136" i="167"/>
  <c r="N136" i="167"/>
  <c r="M136" i="167"/>
  <c r="L136" i="167"/>
  <c r="R136" i="167" s="1"/>
  <c r="J136" i="167"/>
  <c r="I136" i="167"/>
  <c r="H136" i="167"/>
  <c r="G136" i="167"/>
  <c r="F136" i="167"/>
  <c r="E136" i="167"/>
  <c r="D136" i="167"/>
  <c r="C136" i="167"/>
  <c r="K136" i="167" s="1"/>
  <c r="Q135" i="167"/>
  <c r="P135" i="167"/>
  <c r="O135" i="167"/>
  <c r="N135" i="167"/>
  <c r="M135" i="167"/>
  <c r="L135" i="167"/>
  <c r="R135" i="167" s="1"/>
  <c r="J135" i="167"/>
  <c r="I135" i="167"/>
  <c r="H135" i="167"/>
  <c r="G135" i="167"/>
  <c r="F135" i="167"/>
  <c r="C135" i="167"/>
  <c r="K135" i="167" s="1"/>
  <c r="R114" i="167"/>
  <c r="K114" i="167"/>
  <c r="R113" i="167"/>
  <c r="K113" i="167"/>
  <c r="R112" i="167"/>
  <c r="K112" i="167"/>
  <c r="R111" i="167"/>
  <c r="K111" i="167"/>
  <c r="R110" i="167"/>
  <c r="K110" i="167"/>
  <c r="R109" i="167"/>
  <c r="K109" i="167"/>
  <c r="R108" i="167"/>
  <c r="K108" i="167"/>
  <c r="R107" i="167"/>
  <c r="K107" i="167"/>
  <c r="R106" i="167"/>
  <c r="K106" i="167"/>
  <c r="Q105" i="167"/>
  <c r="P105" i="167"/>
  <c r="M105" i="167"/>
  <c r="L105" i="167"/>
  <c r="R105" i="167" s="1"/>
  <c r="J105" i="167"/>
  <c r="I105" i="167"/>
  <c r="F105" i="167"/>
  <c r="E105" i="167"/>
  <c r="D105" i="167"/>
  <c r="C105" i="167"/>
  <c r="K105" i="167" s="1"/>
  <c r="R104" i="167"/>
  <c r="K104" i="167"/>
  <c r="R103" i="167"/>
  <c r="K103" i="167"/>
  <c r="R102" i="167"/>
  <c r="K102" i="167"/>
  <c r="Q101" i="167"/>
  <c r="P101" i="167"/>
  <c r="N101" i="167"/>
  <c r="M101" i="167"/>
  <c r="L101" i="167"/>
  <c r="J101" i="167"/>
  <c r="I101" i="167"/>
  <c r="G101" i="167"/>
  <c r="F101" i="167"/>
  <c r="E101" i="167"/>
  <c r="D101" i="167"/>
  <c r="C101" i="167"/>
  <c r="K101" i="167" s="1"/>
  <c r="R100" i="167"/>
  <c r="K100" i="167"/>
  <c r="R99" i="167"/>
  <c r="K99" i="167"/>
  <c r="R98" i="167"/>
  <c r="K98" i="167"/>
  <c r="R97" i="167"/>
  <c r="K97" i="167"/>
  <c r="Q96" i="167"/>
  <c r="P96" i="167"/>
  <c r="O96" i="167"/>
  <c r="N96" i="167"/>
  <c r="M96" i="167"/>
  <c r="L96" i="167"/>
  <c r="R96" i="167" s="1"/>
  <c r="J96" i="167"/>
  <c r="I96" i="167"/>
  <c r="H96" i="167"/>
  <c r="G96" i="167"/>
  <c r="F96" i="167"/>
  <c r="E96" i="167"/>
  <c r="D96" i="167"/>
  <c r="C96" i="167"/>
  <c r="K96" i="167" s="1"/>
  <c r="Q95" i="167"/>
  <c r="P95" i="167"/>
  <c r="O95" i="167"/>
  <c r="N95" i="167"/>
  <c r="M95" i="167"/>
  <c r="L95" i="167"/>
  <c r="R95" i="167" s="1"/>
  <c r="J95" i="167"/>
  <c r="I95" i="167"/>
  <c r="H95" i="167"/>
  <c r="G95" i="167"/>
  <c r="F95" i="167"/>
  <c r="C95" i="167"/>
  <c r="K95" i="167" s="1"/>
  <c r="U87" i="167"/>
  <c r="U127" i="167" s="1"/>
  <c r="U167" i="167" s="1"/>
  <c r="U207" i="167" s="1"/>
  <c r="U247" i="167" s="1"/>
  <c r="U287" i="167" s="1"/>
  <c r="U328" i="167" s="1"/>
  <c r="U370" i="167" s="1"/>
  <c r="U410" i="167" s="1"/>
  <c r="U454" i="167" s="1"/>
  <c r="R74" i="167"/>
  <c r="K74" i="167"/>
  <c r="R73" i="167"/>
  <c r="K73" i="167"/>
  <c r="R72" i="167"/>
  <c r="K72" i="167"/>
  <c r="R71" i="167"/>
  <c r="K71" i="167"/>
  <c r="R70" i="167"/>
  <c r="K70" i="167"/>
  <c r="R69" i="167"/>
  <c r="K69" i="167"/>
  <c r="R68" i="167"/>
  <c r="K68" i="167"/>
  <c r="R67" i="167"/>
  <c r="K67" i="167"/>
  <c r="R66" i="167"/>
  <c r="K66" i="167"/>
  <c r="P65" i="167"/>
  <c r="M65" i="167"/>
  <c r="L65" i="167"/>
  <c r="J65" i="167"/>
  <c r="I65" i="167"/>
  <c r="F65" i="167"/>
  <c r="E65" i="167"/>
  <c r="D65" i="167"/>
  <c r="C65" i="167"/>
  <c r="R64" i="167"/>
  <c r="K64" i="167"/>
  <c r="R63" i="167"/>
  <c r="K63" i="167"/>
  <c r="R62" i="167"/>
  <c r="K62" i="167"/>
  <c r="Q61" i="167"/>
  <c r="P61" i="167"/>
  <c r="N61" i="167"/>
  <c r="M61" i="167"/>
  <c r="L61" i="167"/>
  <c r="J61" i="167"/>
  <c r="I61" i="167"/>
  <c r="G61" i="167"/>
  <c r="F61" i="167"/>
  <c r="K61" i="167" s="1"/>
  <c r="E61" i="167"/>
  <c r="D61" i="167"/>
  <c r="C61" i="167"/>
  <c r="R60" i="167"/>
  <c r="K60" i="167"/>
  <c r="R59" i="167"/>
  <c r="K59" i="167"/>
  <c r="R58" i="167"/>
  <c r="K58" i="167"/>
  <c r="R57" i="167"/>
  <c r="K57" i="167"/>
  <c r="Q56" i="167"/>
  <c r="P56" i="167"/>
  <c r="O56" i="167"/>
  <c r="N56" i="167"/>
  <c r="M56" i="167"/>
  <c r="L56" i="167"/>
  <c r="J56" i="167"/>
  <c r="I56" i="167"/>
  <c r="H56" i="167"/>
  <c r="G56" i="167"/>
  <c r="F56" i="167"/>
  <c r="E56" i="167"/>
  <c r="D56" i="167"/>
  <c r="C56" i="167"/>
  <c r="Q55" i="167"/>
  <c r="P55" i="167"/>
  <c r="O55" i="167"/>
  <c r="N55" i="167"/>
  <c r="M55" i="167"/>
  <c r="L55" i="167"/>
  <c r="J55" i="167"/>
  <c r="I55" i="167"/>
  <c r="H55" i="167"/>
  <c r="G55" i="167"/>
  <c r="F55" i="167"/>
  <c r="C55" i="167"/>
  <c r="U48" i="167"/>
  <c r="U88" i="167" s="1"/>
  <c r="T48" i="167"/>
  <c r="T88" i="167" s="1"/>
  <c r="T128" i="167" s="1"/>
  <c r="T168" i="167" s="1"/>
  <c r="T208" i="167" s="1"/>
  <c r="T248" i="167" s="1"/>
  <c r="T288" i="167" s="1"/>
  <c r="T329" i="167" s="1"/>
  <c r="T371" i="167" s="1"/>
  <c r="T411" i="167" s="1"/>
  <c r="T455" i="167" s="1"/>
  <c r="R48" i="167"/>
  <c r="R88" i="167" s="1"/>
  <c r="U47" i="167"/>
  <c r="U495" i="167" s="1"/>
  <c r="T47" i="167"/>
  <c r="T87" i="167" s="1"/>
  <c r="R47" i="167"/>
  <c r="R495" i="167" s="1"/>
  <c r="R34" i="167"/>
  <c r="R522" i="167" s="1"/>
  <c r="K34" i="167"/>
  <c r="R33" i="167"/>
  <c r="R521" i="167" s="1"/>
  <c r="K33" i="167"/>
  <c r="R32" i="167"/>
  <c r="R520" i="167" s="1"/>
  <c r="K32" i="167"/>
  <c r="R31" i="167"/>
  <c r="R519" i="167" s="1"/>
  <c r="K31" i="167"/>
  <c r="R30" i="167"/>
  <c r="R518" i="167" s="1"/>
  <c r="K30" i="167"/>
  <c r="R29" i="167"/>
  <c r="R517" i="167" s="1"/>
  <c r="K29" i="167"/>
  <c r="R28" i="167"/>
  <c r="R516" i="167" s="1"/>
  <c r="K28" i="167"/>
  <c r="R27" i="167"/>
  <c r="R515" i="167" s="1"/>
  <c r="K27" i="167"/>
  <c r="R26" i="167"/>
  <c r="R514" i="167" s="1"/>
  <c r="K26" i="167"/>
  <c r="Q25" i="167"/>
  <c r="Q513" i="167" s="1"/>
  <c r="P25" i="167"/>
  <c r="P513" i="167" s="1"/>
  <c r="M25" i="167"/>
  <c r="M513" i="167" s="1"/>
  <c r="L25" i="167"/>
  <c r="L513" i="167" s="1"/>
  <c r="J25" i="167"/>
  <c r="J513" i="167" s="1"/>
  <c r="I25" i="167"/>
  <c r="I513" i="167" s="1"/>
  <c r="F25" i="167"/>
  <c r="F513" i="167" s="1"/>
  <c r="E25" i="167"/>
  <c r="D25" i="167"/>
  <c r="C25" i="167"/>
  <c r="C513" i="167" s="1"/>
  <c r="R24" i="167"/>
  <c r="R512" i="167" s="1"/>
  <c r="K24" i="167"/>
  <c r="K512" i="167" s="1"/>
  <c r="R23" i="167"/>
  <c r="R511" i="167" s="1"/>
  <c r="K23" i="167"/>
  <c r="K511" i="167" s="1"/>
  <c r="R22" i="167"/>
  <c r="R510" i="167" s="1"/>
  <c r="K22" i="167"/>
  <c r="K510" i="167" s="1"/>
  <c r="Q21" i="167"/>
  <c r="Q509" i="167" s="1"/>
  <c r="P21" i="167"/>
  <c r="P509" i="167" s="1"/>
  <c r="N21" i="167"/>
  <c r="N509" i="167" s="1"/>
  <c r="M21" i="167"/>
  <c r="M509" i="167" s="1"/>
  <c r="L21" i="167"/>
  <c r="L509" i="167" s="1"/>
  <c r="J21" i="167"/>
  <c r="J509" i="167" s="1"/>
  <c r="I21" i="167"/>
  <c r="I509" i="167" s="1"/>
  <c r="G21" i="167"/>
  <c r="G509" i="167" s="1"/>
  <c r="F21" i="167"/>
  <c r="F509" i="167" s="1"/>
  <c r="C21" i="167"/>
  <c r="C509" i="167" s="1"/>
  <c r="R20" i="167"/>
  <c r="R508" i="167" s="1"/>
  <c r="K20" i="167"/>
  <c r="K508" i="167" s="1"/>
  <c r="R19" i="167"/>
  <c r="R507" i="167" s="1"/>
  <c r="K19" i="167"/>
  <c r="K507" i="167" s="1"/>
  <c r="R18" i="167"/>
  <c r="R506" i="167" s="1"/>
  <c r="K18" i="167"/>
  <c r="K506" i="167" s="1"/>
  <c r="R17" i="167"/>
  <c r="R505" i="167" s="1"/>
  <c r="K17" i="167"/>
  <c r="K505" i="167" s="1"/>
  <c r="Q16" i="167"/>
  <c r="Q504" i="167" s="1"/>
  <c r="P16" i="167"/>
  <c r="P504" i="167" s="1"/>
  <c r="O16" i="167"/>
  <c r="O504" i="167" s="1"/>
  <c r="N16" i="167"/>
  <c r="N504" i="167" s="1"/>
  <c r="M16" i="167"/>
  <c r="M504" i="167" s="1"/>
  <c r="L16" i="167"/>
  <c r="L504" i="167" s="1"/>
  <c r="J16" i="167"/>
  <c r="J504" i="167" s="1"/>
  <c r="I16" i="167"/>
  <c r="I504" i="167" s="1"/>
  <c r="H16" i="167"/>
  <c r="H504" i="167" s="1"/>
  <c r="G16" i="167"/>
  <c r="G504" i="167" s="1"/>
  <c r="F16" i="167"/>
  <c r="F504" i="167" s="1"/>
  <c r="E16" i="167"/>
  <c r="D16" i="167"/>
  <c r="C16" i="167"/>
  <c r="C504" i="167" s="1"/>
  <c r="Q15" i="167"/>
  <c r="Q503" i="167" s="1"/>
  <c r="P15" i="167"/>
  <c r="O15" i="167"/>
  <c r="O503" i="167" s="1"/>
  <c r="N15" i="167"/>
  <c r="M15" i="167"/>
  <c r="M503" i="167" s="1"/>
  <c r="L15" i="167"/>
  <c r="J15" i="167"/>
  <c r="J503" i="167" s="1"/>
  <c r="I15" i="167"/>
  <c r="H15" i="167"/>
  <c r="G15" i="167"/>
  <c r="F15" i="167"/>
  <c r="F503" i="167" s="1"/>
  <c r="C15" i="167"/>
  <c r="Q8" i="167"/>
  <c r="Q329" i="167" s="1"/>
  <c r="Q7" i="167"/>
  <c r="Q328" i="167" s="1"/>
  <c r="Q207" i="167" s="1"/>
  <c r="Q127" i="167" s="1"/>
  <c r="Q370" i="167" s="1"/>
  <c r="Q247" i="167" s="1"/>
  <c r="Q287" i="167" s="1"/>
  <c r="Q167" i="167" s="1"/>
  <c r="Q454" i="167" s="1"/>
  <c r="Q410" i="167" s="1"/>
  <c r="Q47" i="167" s="1"/>
  <c r="H503" i="167" l="1"/>
  <c r="G503" i="167"/>
  <c r="I503" i="167"/>
  <c r="K514" i="167"/>
  <c r="K515" i="167"/>
  <c r="K516" i="167"/>
  <c r="K517" i="167"/>
  <c r="K518" i="167"/>
  <c r="K519" i="167"/>
  <c r="K520" i="167"/>
  <c r="K521" i="167"/>
  <c r="K522" i="167"/>
  <c r="K55" i="167"/>
  <c r="R55" i="167"/>
  <c r="K56" i="167"/>
  <c r="R56" i="167"/>
  <c r="R61" i="167"/>
  <c r="K65" i="167"/>
  <c r="R65" i="167"/>
  <c r="R101" i="167"/>
  <c r="K141" i="167"/>
  <c r="K175" i="167"/>
  <c r="R175" i="167"/>
  <c r="K176" i="167"/>
  <c r="R176" i="167"/>
  <c r="K181" i="167"/>
  <c r="K185" i="167"/>
  <c r="R185" i="167"/>
  <c r="K215" i="167"/>
  <c r="R215" i="167"/>
  <c r="K216" i="167"/>
  <c r="R216" i="167"/>
  <c r="R221" i="167"/>
  <c r="K225" i="167"/>
  <c r="R225" i="167"/>
  <c r="K255" i="167"/>
  <c r="R255" i="167"/>
  <c r="K256" i="167"/>
  <c r="R256" i="167"/>
  <c r="K261" i="167"/>
  <c r="K265" i="167"/>
  <c r="R265" i="167"/>
  <c r="K295" i="167"/>
  <c r="R295" i="167"/>
  <c r="K296" i="167"/>
  <c r="R296" i="167"/>
  <c r="R301" i="167"/>
  <c r="K305" i="167"/>
  <c r="R305" i="167"/>
  <c r="C336" i="167"/>
  <c r="K342" i="167"/>
  <c r="R384" i="167"/>
  <c r="K419" i="167"/>
  <c r="K428" i="167"/>
  <c r="R428" i="167"/>
  <c r="K462" i="167"/>
  <c r="R462" i="167"/>
  <c r="K463" i="167"/>
  <c r="R463" i="167"/>
  <c r="R468" i="167"/>
  <c r="K472" i="167"/>
  <c r="R472" i="167"/>
  <c r="T495" i="167"/>
  <c r="T127" i="167"/>
  <c r="T167" i="167" s="1"/>
  <c r="T207" i="167" s="1"/>
  <c r="T247" i="167" s="1"/>
  <c r="T287" i="167" s="1"/>
  <c r="T328" i="167" s="1"/>
  <c r="T370" i="167" s="1"/>
  <c r="T410" i="167" s="1"/>
  <c r="T454" i="167" s="1"/>
  <c r="R496" i="167"/>
  <c r="R128" i="167"/>
  <c r="R168" i="167" s="1"/>
  <c r="R208" i="167" s="1"/>
  <c r="R248" i="167" s="1"/>
  <c r="R288" i="167" s="1"/>
  <c r="R329" i="167" s="1"/>
  <c r="R371" i="167" s="1"/>
  <c r="R411" i="167" s="1"/>
  <c r="R455" i="167" s="1"/>
  <c r="U496" i="167"/>
  <c r="U128" i="167"/>
  <c r="U168" i="167" s="1"/>
  <c r="U208" i="167" s="1"/>
  <c r="U248" i="167" s="1"/>
  <c r="U288" i="167" s="1"/>
  <c r="U329" i="167" s="1"/>
  <c r="U371" i="167" s="1"/>
  <c r="U411" i="167" s="1"/>
  <c r="U455" i="167" s="1"/>
  <c r="N503" i="167"/>
  <c r="P503" i="167"/>
  <c r="R15" i="167"/>
  <c r="R16" i="167"/>
  <c r="R504" i="167" s="1"/>
  <c r="K21" i="167"/>
  <c r="K509" i="167" s="1"/>
  <c r="R21" i="167"/>
  <c r="R509" i="167" s="1"/>
  <c r="R25" i="167"/>
  <c r="R513" i="167" s="1"/>
  <c r="D504" i="167"/>
  <c r="D509" i="167"/>
  <c r="D513" i="167"/>
  <c r="K336" i="167"/>
  <c r="L336" i="167"/>
  <c r="R336" i="167" s="1"/>
  <c r="K15" i="167"/>
  <c r="K16" i="167"/>
  <c r="K504" i="167" s="1"/>
  <c r="K25" i="167"/>
  <c r="K513" i="167" s="1"/>
  <c r="R87" i="167"/>
  <c r="R127" i="167" s="1"/>
  <c r="R167" i="167" s="1"/>
  <c r="R207" i="167" s="1"/>
  <c r="R247" i="167" s="1"/>
  <c r="R287" i="167" s="1"/>
  <c r="R328" i="167" s="1"/>
  <c r="R370" i="167" s="1"/>
  <c r="R410" i="167" s="1"/>
  <c r="R454" i="167" s="1"/>
  <c r="E504" i="167"/>
  <c r="E509" i="167"/>
  <c r="E513" i="167"/>
  <c r="C418" i="167"/>
  <c r="K418" i="167" s="1"/>
  <c r="L418" i="167"/>
  <c r="R418" i="167" s="1"/>
  <c r="F522" i="122"/>
  <c r="F521" i="122"/>
  <c r="F520" i="122"/>
  <c r="F519" i="122"/>
  <c r="F518" i="122"/>
  <c r="F517" i="122"/>
  <c r="F516" i="122"/>
  <c r="F515" i="122"/>
  <c r="F514" i="122"/>
  <c r="F512" i="122"/>
  <c r="F511" i="122"/>
  <c r="F510" i="122"/>
  <c r="F508" i="122"/>
  <c r="F507" i="122"/>
  <c r="F506" i="122"/>
  <c r="F505" i="122"/>
  <c r="F472" i="122"/>
  <c r="F468" i="122"/>
  <c r="F463" i="122"/>
  <c r="F462" i="122" s="1"/>
  <c r="F388" i="122"/>
  <c r="F384" i="122"/>
  <c r="F379" i="122"/>
  <c r="F378" i="122" s="1"/>
  <c r="F346" i="122"/>
  <c r="F342" i="122"/>
  <c r="F337" i="122"/>
  <c r="F336" i="122" s="1"/>
  <c r="F305" i="122"/>
  <c r="F301" i="122"/>
  <c r="F296" i="122"/>
  <c r="F295" i="122" s="1"/>
  <c r="F265" i="122"/>
  <c r="F261" i="122"/>
  <c r="F256" i="122"/>
  <c r="F255" i="122" s="1"/>
  <c r="F225" i="122"/>
  <c r="F221" i="122"/>
  <c r="F216" i="122"/>
  <c r="F215" i="122" s="1"/>
  <c r="F185" i="122"/>
  <c r="F181" i="122"/>
  <c r="F176" i="122"/>
  <c r="F175" i="122" s="1"/>
  <c r="F145" i="122"/>
  <c r="F141" i="122"/>
  <c r="F136" i="122"/>
  <c r="F135" i="122" s="1"/>
  <c r="F105" i="122"/>
  <c r="F101" i="122"/>
  <c r="F96" i="122"/>
  <c r="F95" i="122" s="1"/>
  <c r="F65" i="122"/>
  <c r="F61" i="122"/>
  <c r="F56" i="122"/>
  <c r="F55" i="122" s="1"/>
  <c r="F25" i="122"/>
  <c r="F513" i="122" s="1"/>
  <c r="F21" i="122"/>
  <c r="F509" i="122" s="1"/>
  <c r="F16" i="122"/>
  <c r="F504" i="122" s="1"/>
  <c r="F522" i="121"/>
  <c r="F521" i="121"/>
  <c r="F520" i="121"/>
  <c r="F519" i="121"/>
  <c r="F518" i="121"/>
  <c r="F517" i="121"/>
  <c r="F516" i="121"/>
  <c r="F515" i="121"/>
  <c r="F514" i="121"/>
  <c r="F512" i="121"/>
  <c r="F511" i="121"/>
  <c r="F510" i="121"/>
  <c r="F508" i="121"/>
  <c r="F507" i="121"/>
  <c r="F506" i="121"/>
  <c r="F505" i="121"/>
  <c r="F472" i="121"/>
  <c r="F468" i="121"/>
  <c r="F463" i="121"/>
  <c r="F462" i="121" s="1"/>
  <c r="F428" i="121"/>
  <c r="F424" i="121"/>
  <c r="F419" i="121"/>
  <c r="F418" i="121" s="1"/>
  <c r="F388" i="121"/>
  <c r="F384" i="121"/>
  <c r="F379" i="121"/>
  <c r="F378" i="121" s="1"/>
  <c r="F346" i="121"/>
  <c r="F342" i="121"/>
  <c r="F337" i="121"/>
  <c r="F336" i="121" s="1"/>
  <c r="F305" i="121"/>
  <c r="F301" i="121"/>
  <c r="F296" i="121"/>
  <c r="F295" i="121" s="1"/>
  <c r="F265" i="121"/>
  <c r="F261" i="121"/>
  <c r="F256" i="121"/>
  <c r="F255" i="121" s="1"/>
  <c r="F225" i="121"/>
  <c r="F221" i="121"/>
  <c r="F216" i="121"/>
  <c r="F215" i="121" s="1"/>
  <c r="F185" i="121"/>
  <c r="F181" i="121"/>
  <c r="F176" i="121"/>
  <c r="F175" i="121" s="1"/>
  <c r="F145" i="121"/>
  <c r="F141" i="121"/>
  <c r="F136" i="121"/>
  <c r="F135" i="121" s="1"/>
  <c r="F105" i="121"/>
  <c r="F101" i="121"/>
  <c r="F96" i="121"/>
  <c r="F95" i="121" s="1"/>
  <c r="F65" i="121"/>
  <c r="F61" i="121"/>
  <c r="F56" i="121"/>
  <c r="F55" i="121" s="1"/>
  <c r="F25" i="121"/>
  <c r="F513" i="121" s="1"/>
  <c r="F21" i="121"/>
  <c r="F509" i="121" s="1"/>
  <c r="F16" i="121"/>
  <c r="F504" i="121" s="1"/>
  <c r="F522" i="120"/>
  <c r="F521" i="120"/>
  <c r="F520" i="120"/>
  <c r="F519" i="120"/>
  <c r="F518" i="120"/>
  <c r="F517" i="120"/>
  <c r="F516" i="120"/>
  <c r="F515" i="120"/>
  <c r="F514" i="120"/>
  <c r="F512" i="120"/>
  <c r="F511" i="120"/>
  <c r="F510" i="120"/>
  <c r="F508" i="120"/>
  <c r="F507" i="120"/>
  <c r="F506" i="120"/>
  <c r="F505" i="120"/>
  <c r="F472" i="120"/>
  <c r="F468" i="120"/>
  <c r="F463" i="120"/>
  <c r="F462" i="120" s="1"/>
  <c r="F424" i="120"/>
  <c r="F419" i="120"/>
  <c r="F418" i="120" s="1"/>
  <c r="F388" i="120"/>
  <c r="F384" i="120"/>
  <c r="F379" i="120"/>
  <c r="F378" i="120" s="1"/>
  <c r="F346" i="120"/>
  <c r="F342" i="120"/>
  <c r="F337" i="120"/>
  <c r="F336" i="120"/>
  <c r="F305" i="120"/>
  <c r="F301" i="120"/>
  <c r="F296" i="120"/>
  <c r="F295" i="120"/>
  <c r="F265" i="120"/>
  <c r="F261" i="120"/>
  <c r="F256" i="120"/>
  <c r="F255" i="120"/>
  <c r="F225" i="120"/>
  <c r="F221" i="120"/>
  <c r="F216" i="120"/>
  <c r="F215" i="120"/>
  <c r="F185" i="120"/>
  <c r="F181" i="120"/>
  <c r="F176" i="120"/>
  <c r="F175" i="120"/>
  <c r="F145" i="120"/>
  <c r="F141" i="120"/>
  <c r="F136" i="120"/>
  <c r="F135" i="120"/>
  <c r="F105" i="120"/>
  <c r="F101" i="120"/>
  <c r="F96" i="120"/>
  <c r="F95" i="120"/>
  <c r="F65" i="120"/>
  <c r="F61" i="120"/>
  <c r="F56" i="120"/>
  <c r="F55" i="120"/>
  <c r="F25" i="120"/>
  <c r="F21" i="120"/>
  <c r="F509" i="120" s="1"/>
  <c r="F16" i="120"/>
  <c r="F15" i="120"/>
  <c r="F522" i="66"/>
  <c r="F521" i="66"/>
  <c r="F520" i="66"/>
  <c r="F519" i="66"/>
  <c r="F518" i="66"/>
  <c r="F517" i="66"/>
  <c r="F516" i="66"/>
  <c r="F515" i="66"/>
  <c r="F514" i="66"/>
  <c r="F512" i="66"/>
  <c r="F511" i="66"/>
  <c r="F510" i="66"/>
  <c r="F508" i="66"/>
  <c r="F507" i="66"/>
  <c r="F506" i="66"/>
  <c r="F505" i="66"/>
  <c r="F472" i="66"/>
  <c r="F468" i="66"/>
  <c r="F463" i="66"/>
  <c r="F462" i="66"/>
  <c r="F428" i="66"/>
  <c r="F424" i="66"/>
  <c r="F419" i="66"/>
  <c r="F418" i="66"/>
  <c r="F388" i="66"/>
  <c r="F384" i="66"/>
  <c r="F379" i="66"/>
  <c r="F378" i="66" s="1"/>
  <c r="F346" i="66"/>
  <c r="F342" i="66"/>
  <c r="F337" i="66"/>
  <c r="F336" i="66" s="1"/>
  <c r="F305" i="66"/>
  <c r="F301" i="66"/>
  <c r="F296" i="66"/>
  <c r="F295" i="66" s="1"/>
  <c r="F265" i="66"/>
  <c r="F261" i="66"/>
  <c r="F256" i="66"/>
  <c r="F255" i="66" s="1"/>
  <c r="F225" i="66"/>
  <c r="F221" i="66"/>
  <c r="F216" i="66"/>
  <c r="F215" i="66"/>
  <c r="F185" i="66"/>
  <c r="F181" i="66"/>
  <c r="F176" i="66"/>
  <c r="F175" i="66" s="1"/>
  <c r="F145" i="66"/>
  <c r="F141" i="66"/>
  <c r="F136" i="66"/>
  <c r="F135" i="66" s="1"/>
  <c r="F105" i="66"/>
  <c r="F101" i="66"/>
  <c r="F96" i="66"/>
  <c r="F95" i="66" s="1"/>
  <c r="F61" i="66"/>
  <c r="F56" i="66"/>
  <c r="F55" i="66" s="1"/>
  <c r="F25" i="66"/>
  <c r="F513" i="66" s="1"/>
  <c r="F21" i="66"/>
  <c r="F16" i="66"/>
  <c r="F504" i="66" s="1"/>
  <c r="F8" i="66"/>
  <c r="F329" i="66" s="1"/>
  <c r="F7" i="66"/>
  <c r="F328" i="66" s="1"/>
  <c r="F207" i="66" s="1"/>
  <c r="F127" i="66" s="1"/>
  <c r="F370" i="66" s="1"/>
  <c r="F247" i="66" s="1"/>
  <c r="F287" i="66" s="1"/>
  <c r="F167" i="66" s="1"/>
  <c r="F454" i="66" s="1"/>
  <c r="F410" i="66" s="1"/>
  <c r="F47" i="66" s="1"/>
  <c r="F522" i="161"/>
  <c r="F521" i="161"/>
  <c r="F520" i="161"/>
  <c r="F519" i="161"/>
  <c r="F518" i="161"/>
  <c r="F517" i="161"/>
  <c r="F516" i="161"/>
  <c r="F515" i="161"/>
  <c r="F514" i="161"/>
  <c r="F512" i="161"/>
  <c r="F511" i="161"/>
  <c r="F510" i="161"/>
  <c r="F508" i="161"/>
  <c r="F507" i="161"/>
  <c r="F506" i="161"/>
  <c r="F505" i="161"/>
  <c r="F472" i="161"/>
  <c r="F468" i="161"/>
  <c r="F463" i="161"/>
  <c r="F462" i="161"/>
  <c r="F428" i="161"/>
  <c r="F424" i="161"/>
  <c r="F419" i="161"/>
  <c r="F418" i="161"/>
  <c r="F388" i="161"/>
  <c r="F384" i="161"/>
  <c r="F379" i="161"/>
  <c r="F378" i="161"/>
  <c r="F346" i="161"/>
  <c r="F342" i="161"/>
  <c r="F337" i="161"/>
  <c r="F336" i="161"/>
  <c r="F305" i="161"/>
  <c r="F301" i="161"/>
  <c r="F296" i="161"/>
  <c r="F295" i="161"/>
  <c r="F265" i="161"/>
  <c r="F261" i="161"/>
  <c r="F256" i="161"/>
  <c r="F255" i="161"/>
  <c r="F225" i="161"/>
  <c r="F221" i="161"/>
  <c r="F216" i="161"/>
  <c r="F215" i="161"/>
  <c r="F185" i="161"/>
  <c r="F181" i="161"/>
  <c r="F176" i="161"/>
  <c r="F175" i="161"/>
  <c r="F145" i="161"/>
  <c r="F141" i="161"/>
  <c r="F136" i="161"/>
  <c r="F135" i="161"/>
  <c r="F105" i="161"/>
  <c r="F101" i="161"/>
  <c r="F96" i="161"/>
  <c r="F95" i="161"/>
  <c r="F65" i="161"/>
  <c r="F61" i="161"/>
  <c r="F56" i="161"/>
  <c r="F55" i="161"/>
  <c r="F25" i="161"/>
  <c r="F513" i="161" s="1"/>
  <c r="F21" i="161"/>
  <c r="F509" i="161" s="1"/>
  <c r="F16" i="161"/>
  <c r="F504" i="161" s="1"/>
  <c r="F15" i="161"/>
  <c r="F503" i="161" s="1"/>
  <c r="F522" i="64"/>
  <c r="F521" i="64"/>
  <c r="F520" i="64"/>
  <c r="F519" i="64"/>
  <c r="F518" i="64"/>
  <c r="F517" i="64"/>
  <c r="F516" i="64"/>
  <c r="F515" i="64"/>
  <c r="F514" i="64"/>
  <c r="F512" i="64"/>
  <c r="F511" i="64"/>
  <c r="F510" i="64"/>
  <c r="F508" i="64"/>
  <c r="F507" i="64"/>
  <c r="F506" i="64"/>
  <c r="F505" i="64"/>
  <c r="F472" i="64"/>
  <c r="F468" i="64"/>
  <c r="F463" i="64"/>
  <c r="F462" i="64" s="1"/>
  <c r="F428" i="64"/>
  <c r="F424" i="64"/>
  <c r="F419" i="64"/>
  <c r="F418" i="64" s="1"/>
  <c r="F388" i="64"/>
  <c r="F384" i="64"/>
  <c r="F379" i="64"/>
  <c r="F378" i="64" s="1"/>
  <c r="F346" i="64"/>
  <c r="F342" i="64"/>
  <c r="F337" i="64"/>
  <c r="F336" i="64" s="1"/>
  <c r="F305" i="64"/>
  <c r="F301" i="64"/>
  <c r="F296" i="64"/>
  <c r="F295" i="64" s="1"/>
  <c r="F265" i="64"/>
  <c r="F261" i="64"/>
  <c r="F256" i="64"/>
  <c r="F255" i="64" s="1"/>
  <c r="F225" i="64"/>
  <c r="F221" i="64"/>
  <c r="F216" i="64"/>
  <c r="F215" i="64" s="1"/>
  <c r="F185" i="64"/>
  <c r="F181" i="64"/>
  <c r="F176" i="64"/>
  <c r="F175" i="64" s="1"/>
  <c r="F145" i="64"/>
  <c r="F141" i="64"/>
  <c r="F136" i="64"/>
  <c r="F135" i="64" s="1"/>
  <c r="F105" i="64"/>
  <c r="F101" i="64"/>
  <c r="F96" i="64"/>
  <c r="F95" i="64" s="1"/>
  <c r="F65" i="64"/>
  <c r="F61" i="64"/>
  <c r="F56" i="64"/>
  <c r="F55" i="64" s="1"/>
  <c r="F25" i="64"/>
  <c r="F513" i="64" s="1"/>
  <c r="F21" i="64"/>
  <c r="F16" i="64"/>
  <c r="F504" i="64" s="1"/>
  <c r="F503" i="120" l="1"/>
  <c r="F15" i="64"/>
  <c r="F503" i="64" s="1"/>
  <c r="F509" i="64"/>
  <c r="F509" i="66"/>
  <c r="F504" i="120"/>
  <c r="F513" i="120"/>
  <c r="F15" i="121"/>
  <c r="F503" i="121" s="1"/>
  <c r="F15" i="122"/>
  <c r="F503" i="122" s="1"/>
  <c r="C503" i="167"/>
  <c r="R503" i="167"/>
  <c r="K503" i="167"/>
  <c r="L503" i="167"/>
  <c r="F15" i="66"/>
  <c r="F503" i="66" s="1"/>
  <c r="Q522" i="166" l="1"/>
  <c r="P522" i="166"/>
  <c r="M522" i="166"/>
  <c r="L522" i="166"/>
  <c r="J522" i="166"/>
  <c r="I522" i="166"/>
  <c r="F522" i="166"/>
  <c r="E522" i="166"/>
  <c r="D522" i="166"/>
  <c r="C522" i="166"/>
  <c r="S521" i="166"/>
  <c r="Q521" i="166"/>
  <c r="P521" i="166"/>
  <c r="M521" i="166"/>
  <c r="L521" i="166"/>
  <c r="J521" i="166"/>
  <c r="I521" i="166"/>
  <c r="F521" i="166"/>
  <c r="E521" i="166"/>
  <c r="D521" i="166"/>
  <c r="C521" i="166"/>
  <c r="S520" i="166"/>
  <c r="Q520" i="166"/>
  <c r="P520" i="166"/>
  <c r="M520" i="166"/>
  <c r="L520" i="166"/>
  <c r="J520" i="166"/>
  <c r="I520" i="166"/>
  <c r="F520" i="166"/>
  <c r="E520" i="166"/>
  <c r="D520" i="166"/>
  <c r="C520" i="166"/>
  <c r="S519" i="166"/>
  <c r="Q519" i="166"/>
  <c r="P519" i="166"/>
  <c r="M519" i="166"/>
  <c r="L519" i="166"/>
  <c r="J519" i="166"/>
  <c r="I519" i="166"/>
  <c r="F519" i="166"/>
  <c r="E519" i="166"/>
  <c r="D519" i="166"/>
  <c r="C519" i="166"/>
  <c r="S518" i="166"/>
  <c r="Q518" i="166"/>
  <c r="P518" i="166"/>
  <c r="M518" i="166"/>
  <c r="L518" i="166"/>
  <c r="J518" i="166"/>
  <c r="I518" i="166"/>
  <c r="F518" i="166"/>
  <c r="E518" i="166"/>
  <c r="D518" i="166"/>
  <c r="C518" i="166"/>
  <c r="S517" i="166"/>
  <c r="Q517" i="166"/>
  <c r="P517" i="166"/>
  <c r="M517" i="166"/>
  <c r="L517" i="166"/>
  <c r="J517" i="166"/>
  <c r="I517" i="166"/>
  <c r="F517" i="166"/>
  <c r="E517" i="166"/>
  <c r="D517" i="166"/>
  <c r="C517" i="166"/>
  <c r="Q516" i="166"/>
  <c r="P516" i="166"/>
  <c r="M516" i="166"/>
  <c r="L516" i="166"/>
  <c r="J516" i="166"/>
  <c r="I516" i="166"/>
  <c r="F516" i="166"/>
  <c r="E516" i="166"/>
  <c r="D516" i="166"/>
  <c r="C516" i="166"/>
  <c r="Q515" i="166"/>
  <c r="P515" i="166"/>
  <c r="M515" i="166"/>
  <c r="L515" i="166"/>
  <c r="J515" i="166"/>
  <c r="I515" i="166"/>
  <c r="F515" i="166"/>
  <c r="E515" i="166"/>
  <c r="D515" i="166"/>
  <c r="C515" i="166"/>
  <c r="Q514" i="166"/>
  <c r="P514" i="166"/>
  <c r="M514" i="166"/>
  <c r="L514" i="166"/>
  <c r="J514" i="166"/>
  <c r="I514" i="166"/>
  <c r="F514" i="166"/>
  <c r="E514" i="166"/>
  <c r="D514" i="166"/>
  <c r="C514" i="166"/>
  <c r="Q512" i="166"/>
  <c r="P512" i="166"/>
  <c r="M512" i="166"/>
  <c r="L512" i="166"/>
  <c r="J512" i="166"/>
  <c r="I512" i="166"/>
  <c r="F512" i="166"/>
  <c r="E512" i="166"/>
  <c r="D512" i="166"/>
  <c r="C512" i="166"/>
  <c r="Q511" i="166"/>
  <c r="P511" i="166"/>
  <c r="N511" i="166"/>
  <c r="M511" i="166"/>
  <c r="L511" i="166"/>
  <c r="J511" i="166"/>
  <c r="I511" i="166"/>
  <c r="G511" i="166"/>
  <c r="F511" i="166"/>
  <c r="E511" i="166"/>
  <c r="D511" i="166"/>
  <c r="C511" i="166"/>
  <c r="Q510" i="166"/>
  <c r="P510" i="166"/>
  <c r="N510" i="166"/>
  <c r="M510" i="166"/>
  <c r="L510" i="166"/>
  <c r="J510" i="166"/>
  <c r="I510" i="166"/>
  <c r="G510" i="166"/>
  <c r="F510" i="166"/>
  <c r="E510" i="166"/>
  <c r="D510" i="166"/>
  <c r="C510" i="166"/>
  <c r="Q508" i="166"/>
  <c r="P508" i="166"/>
  <c r="O508" i="166"/>
  <c r="N508" i="166"/>
  <c r="M508" i="166"/>
  <c r="L508" i="166"/>
  <c r="J508" i="166"/>
  <c r="I508" i="166"/>
  <c r="H508" i="166"/>
  <c r="G508" i="166"/>
  <c r="F508" i="166"/>
  <c r="E508" i="166"/>
  <c r="D508" i="166"/>
  <c r="C508" i="166"/>
  <c r="Q507" i="166"/>
  <c r="P507" i="166"/>
  <c r="O507" i="166"/>
  <c r="N507" i="166"/>
  <c r="M507" i="166"/>
  <c r="L507" i="166"/>
  <c r="J507" i="166"/>
  <c r="I507" i="166"/>
  <c r="H507" i="166"/>
  <c r="G507" i="166"/>
  <c r="F507" i="166"/>
  <c r="E507" i="166"/>
  <c r="D507" i="166"/>
  <c r="C507" i="166"/>
  <c r="Q506" i="166"/>
  <c r="P506" i="166"/>
  <c r="O506" i="166"/>
  <c r="N506" i="166"/>
  <c r="M506" i="166"/>
  <c r="L506" i="166"/>
  <c r="J506" i="166"/>
  <c r="I506" i="166"/>
  <c r="H506" i="166"/>
  <c r="G506" i="166"/>
  <c r="F506" i="166"/>
  <c r="E506" i="166"/>
  <c r="D506" i="166"/>
  <c r="C506" i="166"/>
  <c r="Q505" i="166"/>
  <c r="P505" i="166"/>
  <c r="O505" i="166"/>
  <c r="N505" i="166"/>
  <c r="M505" i="166"/>
  <c r="L505" i="166"/>
  <c r="J505" i="166"/>
  <c r="I505" i="166"/>
  <c r="H505" i="166"/>
  <c r="G505" i="166"/>
  <c r="F505" i="166"/>
  <c r="E505" i="166"/>
  <c r="D505" i="166"/>
  <c r="C505" i="166"/>
  <c r="E503" i="166"/>
  <c r="D503" i="166"/>
  <c r="R481" i="166"/>
  <c r="K481" i="166"/>
  <c r="R480" i="166"/>
  <c r="K480" i="166"/>
  <c r="R479" i="166"/>
  <c r="K479" i="166"/>
  <c r="R478" i="166"/>
  <c r="K478" i="166"/>
  <c r="R477" i="166"/>
  <c r="K477" i="166"/>
  <c r="R476" i="166"/>
  <c r="K476" i="166"/>
  <c r="R475" i="166"/>
  <c r="K475" i="166"/>
  <c r="R474" i="166"/>
  <c r="K474" i="166"/>
  <c r="R473" i="166"/>
  <c r="K473" i="166"/>
  <c r="Q472" i="166"/>
  <c r="P472" i="166"/>
  <c r="M472" i="166"/>
  <c r="L472" i="166"/>
  <c r="J472" i="166"/>
  <c r="I472" i="166"/>
  <c r="F472" i="166"/>
  <c r="E472" i="166"/>
  <c r="D472" i="166"/>
  <c r="C472" i="166"/>
  <c r="K472" i="166" s="1"/>
  <c r="R471" i="166"/>
  <c r="K471" i="166"/>
  <c r="R470" i="166"/>
  <c r="K470" i="166"/>
  <c r="R469" i="166"/>
  <c r="K469" i="166"/>
  <c r="Q468" i="166"/>
  <c r="P468" i="166"/>
  <c r="N468" i="166"/>
  <c r="M468" i="166"/>
  <c r="R468" i="166" s="1"/>
  <c r="L468" i="166"/>
  <c r="J468" i="166"/>
  <c r="I468" i="166"/>
  <c r="G468" i="166"/>
  <c r="F468" i="166"/>
  <c r="E468" i="166"/>
  <c r="D468" i="166"/>
  <c r="C468" i="166"/>
  <c r="R467" i="166"/>
  <c r="K467" i="166"/>
  <c r="R466" i="166"/>
  <c r="K466" i="166"/>
  <c r="R465" i="166"/>
  <c r="K465" i="166"/>
  <c r="R464" i="166"/>
  <c r="K464" i="166"/>
  <c r="Q463" i="166"/>
  <c r="P463" i="166"/>
  <c r="O463" i="166"/>
  <c r="N463" i="166"/>
  <c r="M463" i="166"/>
  <c r="L463" i="166"/>
  <c r="R463" i="166" s="1"/>
  <c r="J463" i="166"/>
  <c r="I463" i="166"/>
  <c r="H463" i="166"/>
  <c r="G463" i="166"/>
  <c r="F463" i="166"/>
  <c r="E463" i="166"/>
  <c r="D463" i="166"/>
  <c r="C463" i="166"/>
  <c r="K463" i="166" s="1"/>
  <c r="Q462" i="166"/>
  <c r="P462" i="166"/>
  <c r="O462" i="166"/>
  <c r="N462" i="166"/>
  <c r="M462" i="166"/>
  <c r="L462" i="166"/>
  <c r="R462" i="166" s="1"/>
  <c r="J462" i="166"/>
  <c r="I462" i="166"/>
  <c r="H462" i="166"/>
  <c r="G462" i="166"/>
  <c r="F462" i="166"/>
  <c r="C462" i="166"/>
  <c r="K462" i="166" s="1"/>
  <c r="R437" i="166"/>
  <c r="K437" i="166"/>
  <c r="R436" i="166"/>
  <c r="K436" i="166"/>
  <c r="R435" i="166"/>
  <c r="K435" i="166"/>
  <c r="R434" i="166"/>
  <c r="K434" i="166"/>
  <c r="R433" i="166"/>
  <c r="K433" i="166"/>
  <c r="R432" i="166"/>
  <c r="K432" i="166"/>
  <c r="R431" i="166"/>
  <c r="K431" i="166"/>
  <c r="R430" i="166"/>
  <c r="K430" i="166"/>
  <c r="R429" i="166"/>
  <c r="K429" i="166"/>
  <c r="Q428" i="166"/>
  <c r="P428" i="166"/>
  <c r="M428" i="166"/>
  <c r="L428" i="166"/>
  <c r="R428" i="166" s="1"/>
  <c r="F428" i="166"/>
  <c r="E428" i="166"/>
  <c r="K428" i="166" s="1"/>
  <c r="D428" i="166"/>
  <c r="C428" i="166"/>
  <c r="R427" i="166"/>
  <c r="K427" i="166"/>
  <c r="R426" i="166"/>
  <c r="K426" i="166"/>
  <c r="R425" i="166"/>
  <c r="K425" i="166"/>
  <c r="Q424" i="166"/>
  <c r="P424" i="166"/>
  <c r="N424" i="166"/>
  <c r="M424" i="166"/>
  <c r="L424" i="166"/>
  <c r="I424" i="166"/>
  <c r="G424" i="166"/>
  <c r="F424" i="166"/>
  <c r="E424" i="166"/>
  <c r="D424" i="166"/>
  <c r="C424" i="166"/>
  <c r="R423" i="166"/>
  <c r="K423" i="166"/>
  <c r="R422" i="166"/>
  <c r="K422" i="166"/>
  <c r="R421" i="166"/>
  <c r="K421" i="166"/>
  <c r="R420" i="166"/>
  <c r="K420" i="166"/>
  <c r="Q419" i="166"/>
  <c r="Q418" i="166" s="1"/>
  <c r="P419" i="166"/>
  <c r="P418" i="166" s="1"/>
  <c r="O419" i="166"/>
  <c r="N419" i="166"/>
  <c r="N418" i="166" s="1"/>
  <c r="M419" i="166"/>
  <c r="M418" i="166" s="1"/>
  <c r="L419" i="166"/>
  <c r="I419" i="166"/>
  <c r="I418" i="166" s="1"/>
  <c r="H419" i="166"/>
  <c r="G419" i="166"/>
  <c r="G418" i="166" s="1"/>
  <c r="F419" i="166"/>
  <c r="C419" i="166"/>
  <c r="K419" i="166" s="1"/>
  <c r="O418" i="166"/>
  <c r="H418" i="166"/>
  <c r="F418" i="166"/>
  <c r="R397" i="166"/>
  <c r="K397" i="166"/>
  <c r="R396" i="166"/>
  <c r="K396" i="166"/>
  <c r="R395" i="166"/>
  <c r="K395" i="166"/>
  <c r="R394" i="166"/>
  <c r="K394" i="166"/>
  <c r="R393" i="166"/>
  <c r="K393" i="166"/>
  <c r="R392" i="166"/>
  <c r="K392" i="166"/>
  <c r="R391" i="166"/>
  <c r="K391" i="166"/>
  <c r="R390" i="166"/>
  <c r="K390" i="166"/>
  <c r="R389" i="166"/>
  <c r="K389" i="166"/>
  <c r="Q388" i="166"/>
  <c r="P388" i="166"/>
  <c r="M388" i="166"/>
  <c r="L388" i="166"/>
  <c r="J388" i="166"/>
  <c r="I388" i="166"/>
  <c r="F388" i="166"/>
  <c r="E388" i="166"/>
  <c r="D388" i="166"/>
  <c r="C388" i="166"/>
  <c r="R387" i="166"/>
  <c r="K387" i="166"/>
  <c r="R386" i="166"/>
  <c r="K386" i="166"/>
  <c r="R385" i="166"/>
  <c r="K385" i="166"/>
  <c r="Q384" i="166"/>
  <c r="P384" i="166"/>
  <c r="N384" i="166"/>
  <c r="M384" i="166"/>
  <c r="L384" i="166"/>
  <c r="J384" i="166"/>
  <c r="I384" i="166"/>
  <c r="G384" i="166"/>
  <c r="F384" i="166"/>
  <c r="E384" i="166"/>
  <c r="D384" i="166"/>
  <c r="C384" i="166"/>
  <c r="R383" i="166"/>
  <c r="K383" i="166"/>
  <c r="R382" i="166"/>
  <c r="K382" i="166"/>
  <c r="R381" i="166"/>
  <c r="K381" i="166"/>
  <c r="R380" i="166"/>
  <c r="K380" i="166"/>
  <c r="Q379" i="166"/>
  <c r="P379" i="166"/>
  <c r="O379" i="166"/>
  <c r="N379" i="166"/>
  <c r="M379" i="166"/>
  <c r="L379" i="166"/>
  <c r="J379" i="166"/>
  <c r="I379" i="166"/>
  <c r="H379" i="166"/>
  <c r="G379" i="166"/>
  <c r="F379" i="166"/>
  <c r="E379" i="166"/>
  <c r="D379" i="166"/>
  <c r="C379" i="166"/>
  <c r="Q378" i="166"/>
  <c r="P378" i="166"/>
  <c r="O378" i="166"/>
  <c r="N378" i="166"/>
  <c r="M378" i="166"/>
  <c r="L378" i="166"/>
  <c r="J378" i="166"/>
  <c r="I378" i="166"/>
  <c r="H378" i="166"/>
  <c r="G378" i="166"/>
  <c r="F378" i="166"/>
  <c r="C378" i="166"/>
  <c r="R355" i="166"/>
  <c r="K355" i="166"/>
  <c r="R354" i="166"/>
  <c r="K354" i="166"/>
  <c r="R353" i="166"/>
  <c r="K353" i="166"/>
  <c r="R352" i="166"/>
  <c r="K352" i="166"/>
  <c r="R351" i="166"/>
  <c r="K351" i="166"/>
  <c r="R350" i="166"/>
  <c r="K350" i="166"/>
  <c r="R349" i="166"/>
  <c r="K349" i="166"/>
  <c r="R348" i="166"/>
  <c r="K348" i="166"/>
  <c r="R347" i="166"/>
  <c r="K347" i="166"/>
  <c r="Q346" i="166"/>
  <c r="P346" i="166"/>
  <c r="M346" i="166"/>
  <c r="L346" i="166"/>
  <c r="J346" i="166"/>
  <c r="I346" i="166"/>
  <c r="F346" i="166"/>
  <c r="E346" i="166"/>
  <c r="D346" i="166"/>
  <c r="C346" i="166"/>
  <c r="R345" i="166"/>
  <c r="K345" i="166"/>
  <c r="R344" i="166"/>
  <c r="K344" i="166"/>
  <c r="R343" i="166"/>
  <c r="K343" i="166"/>
  <c r="Q342" i="166"/>
  <c r="P342" i="166"/>
  <c r="N342" i="166"/>
  <c r="M342" i="166"/>
  <c r="L342" i="166"/>
  <c r="J342" i="166"/>
  <c r="I342" i="166"/>
  <c r="G342" i="166"/>
  <c r="F342" i="166"/>
  <c r="K342" i="166" s="1"/>
  <c r="E342" i="166"/>
  <c r="D342" i="166"/>
  <c r="C342" i="166"/>
  <c r="R341" i="166"/>
  <c r="K341" i="166"/>
  <c r="R340" i="166"/>
  <c r="K340" i="166"/>
  <c r="R339" i="166"/>
  <c r="K339" i="166"/>
  <c r="R338" i="166"/>
  <c r="K338" i="166"/>
  <c r="Q337" i="166"/>
  <c r="P337" i="166"/>
  <c r="P336" i="166" s="1"/>
  <c r="O337" i="166"/>
  <c r="O336" i="166" s="1"/>
  <c r="N337" i="166"/>
  <c r="N336" i="166" s="1"/>
  <c r="M337" i="166"/>
  <c r="L337" i="166"/>
  <c r="J337" i="166"/>
  <c r="J336" i="166" s="1"/>
  <c r="I337" i="166"/>
  <c r="H337" i="166"/>
  <c r="H336" i="166" s="1"/>
  <c r="G337" i="166"/>
  <c r="F337" i="166"/>
  <c r="F336" i="166" s="1"/>
  <c r="E337" i="166"/>
  <c r="D337" i="166"/>
  <c r="C337" i="166"/>
  <c r="Q336" i="166"/>
  <c r="M336" i="166"/>
  <c r="I336" i="166"/>
  <c r="G336" i="166"/>
  <c r="C336" i="166"/>
  <c r="R314" i="166"/>
  <c r="K314" i="166"/>
  <c r="R313" i="166"/>
  <c r="K313" i="166"/>
  <c r="R312" i="166"/>
  <c r="K312" i="166"/>
  <c r="R311" i="166"/>
  <c r="K311" i="166"/>
  <c r="R310" i="166"/>
  <c r="K310" i="166"/>
  <c r="R309" i="166"/>
  <c r="K309" i="166"/>
  <c r="R308" i="166"/>
  <c r="K308" i="166"/>
  <c r="R307" i="166"/>
  <c r="K307" i="166"/>
  <c r="R306" i="166"/>
  <c r="K306" i="166"/>
  <c r="Q305" i="166"/>
  <c r="P305" i="166"/>
  <c r="M305" i="166"/>
  <c r="L305" i="166"/>
  <c r="R305" i="166" s="1"/>
  <c r="J305" i="166"/>
  <c r="I305" i="166"/>
  <c r="F305" i="166"/>
  <c r="E305" i="166"/>
  <c r="D305" i="166"/>
  <c r="C305" i="166"/>
  <c r="K305" i="166" s="1"/>
  <c r="R304" i="166"/>
  <c r="K304" i="166"/>
  <c r="R303" i="166"/>
  <c r="K303" i="166"/>
  <c r="R302" i="166"/>
  <c r="K302" i="166"/>
  <c r="Q301" i="166"/>
  <c r="P301" i="166"/>
  <c r="N301" i="166"/>
  <c r="M301" i="166"/>
  <c r="R301" i="166" s="1"/>
  <c r="L301" i="166"/>
  <c r="J301" i="166"/>
  <c r="I301" i="166"/>
  <c r="G301" i="166"/>
  <c r="F301" i="166"/>
  <c r="E301" i="166"/>
  <c r="D301" i="166"/>
  <c r="C301" i="166"/>
  <c r="R300" i="166"/>
  <c r="K300" i="166"/>
  <c r="R299" i="166"/>
  <c r="K299" i="166"/>
  <c r="R298" i="166"/>
  <c r="K298" i="166"/>
  <c r="R297" i="166"/>
  <c r="K297" i="166"/>
  <c r="Q296" i="166"/>
  <c r="P296" i="166"/>
  <c r="O296" i="166"/>
  <c r="N296" i="166"/>
  <c r="M296" i="166"/>
  <c r="L296" i="166"/>
  <c r="R296" i="166" s="1"/>
  <c r="J296" i="166"/>
  <c r="I296" i="166"/>
  <c r="H296" i="166"/>
  <c r="G296" i="166"/>
  <c r="F296" i="166"/>
  <c r="E296" i="166"/>
  <c r="D296" i="166"/>
  <c r="C296" i="166"/>
  <c r="K296" i="166" s="1"/>
  <c r="Q295" i="166"/>
  <c r="P295" i="166"/>
  <c r="O295" i="166"/>
  <c r="N295" i="166"/>
  <c r="M295" i="166"/>
  <c r="L295" i="166"/>
  <c r="R295" i="166" s="1"/>
  <c r="J295" i="166"/>
  <c r="I295" i="166"/>
  <c r="H295" i="166"/>
  <c r="G295" i="166"/>
  <c r="F295" i="166"/>
  <c r="C295" i="166"/>
  <c r="K295" i="166" s="1"/>
  <c r="R274" i="166"/>
  <c r="K274" i="166"/>
  <c r="R273" i="166"/>
  <c r="K273" i="166"/>
  <c r="R272" i="166"/>
  <c r="K272" i="166"/>
  <c r="R271" i="166"/>
  <c r="K271" i="166"/>
  <c r="R270" i="166"/>
  <c r="K270" i="166"/>
  <c r="R269" i="166"/>
  <c r="K269" i="166"/>
  <c r="R268" i="166"/>
  <c r="K268" i="166"/>
  <c r="R267" i="166"/>
  <c r="K267" i="166"/>
  <c r="R266" i="166"/>
  <c r="K266" i="166"/>
  <c r="Q265" i="166"/>
  <c r="P265" i="166"/>
  <c r="M265" i="166"/>
  <c r="L265" i="166"/>
  <c r="R265" i="166" s="1"/>
  <c r="J265" i="166"/>
  <c r="I265" i="166"/>
  <c r="F265" i="166"/>
  <c r="E265" i="166"/>
  <c r="D265" i="166"/>
  <c r="C265" i="166"/>
  <c r="K265" i="166" s="1"/>
  <c r="R264" i="166"/>
  <c r="K264" i="166"/>
  <c r="R263" i="166"/>
  <c r="K263" i="166"/>
  <c r="R262" i="166"/>
  <c r="K262" i="166"/>
  <c r="Q261" i="166"/>
  <c r="P261" i="166"/>
  <c r="N261" i="166"/>
  <c r="M261" i="166"/>
  <c r="L261" i="166"/>
  <c r="J261" i="166"/>
  <c r="I261" i="166"/>
  <c r="G261" i="166"/>
  <c r="F261" i="166"/>
  <c r="E261" i="166"/>
  <c r="D261" i="166"/>
  <c r="C261" i="166"/>
  <c r="K261" i="166" s="1"/>
  <c r="R260" i="166"/>
  <c r="K260" i="166"/>
  <c r="R259" i="166"/>
  <c r="K259" i="166"/>
  <c r="R258" i="166"/>
  <c r="K258" i="166"/>
  <c r="R257" i="166"/>
  <c r="K257" i="166"/>
  <c r="Q256" i="166"/>
  <c r="P256" i="166"/>
  <c r="O256" i="166"/>
  <c r="N256" i="166"/>
  <c r="M256" i="166"/>
  <c r="L256" i="166"/>
  <c r="R256" i="166" s="1"/>
  <c r="J256" i="166"/>
  <c r="I256" i="166"/>
  <c r="H256" i="166"/>
  <c r="G256" i="166"/>
  <c r="F256" i="166"/>
  <c r="E256" i="166"/>
  <c r="D256" i="166"/>
  <c r="C256" i="166"/>
  <c r="K256" i="166" s="1"/>
  <c r="Q255" i="166"/>
  <c r="P255" i="166"/>
  <c r="O255" i="166"/>
  <c r="N255" i="166"/>
  <c r="M255" i="166"/>
  <c r="L255" i="166"/>
  <c r="R255" i="166" s="1"/>
  <c r="J255" i="166"/>
  <c r="I255" i="166"/>
  <c r="H255" i="166"/>
  <c r="G255" i="166"/>
  <c r="F255" i="166"/>
  <c r="C255" i="166"/>
  <c r="K255" i="166" s="1"/>
  <c r="R234" i="166"/>
  <c r="K234" i="166"/>
  <c r="R233" i="166"/>
  <c r="K233" i="166"/>
  <c r="R232" i="166"/>
  <c r="K232" i="166"/>
  <c r="R231" i="166"/>
  <c r="K231" i="166"/>
  <c r="R230" i="166"/>
  <c r="K230" i="166"/>
  <c r="R229" i="166"/>
  <c r="K229" i="166"/>
  <c r="R228" i="166"/>
  <c r="K228" i="166"/>
  <c r="R227" i="166"/>
  <c r="K227" i="166"/>
  <c r="R226" i="166"/>
  <c r="K226" i="166"/>
  <c r="Q225" i="166"/>
  <c r="P225" i="166"/>
  <c r="M225" i="166"/>
  <c r="L225" i="166"/>
  <c r="R225" i="166" s="1"/>
  <c r="J225" i="166"/>
  <c r="I225" i="166"/>
  <c r="F225" i="166"/>
  <c r="E225" i="166"/>
  <c r="D225" i="166"/>
  <c r="C225" i="166"/>
  <c r="K225" i="166" s="1"/>
  <c r="R224" i="166"/>
  <c r="K224" i="166"/>
  <c r="R223" i="166"/>
  <c r="K223" i="166"/>
  <c r="R222" i="166"/>
  <c r="K222" i="166"/>
  <c r="Q221" i="166"/>
  <c r="P221" i="166"/>
  <c r="N221" i="166"/>
  <c r="M221" i="166"/>
  <c r="R221" i="166" s="1"/>
  <c r="L221" i="166"/>
  <c r="J221" i="166"/>
  <c r="I221" i="166"/>
  <c r="G221" i="166"/>
  <c r="F221" i="166"/>
  <c r="E221" i="166"/>
  <c r="D221" i="166"/>
  <c r="C221" i="166"/>
  <c r="R220" i="166"/>
  <c r="K220" i="166"/>
  <c r="R219" i="166"/>
  <c r="K219" i="166"/>
  <c r="R218" i="166"/>
  <c r="K218" i="166"/>
  <c r="R217" i="166"/>
  <c r="K217" i="166"/>
  <c r="Q216" i="166"/>
  <c r="P216" i="166"/>
  <c r="O216" i="166"/>
  <c r="N216" i="166"/>
  <c r="M216" i="166"/>
  <c r="L216" i="166"/>
  <c r="R216" i="166" s="1"/>
  <c r="J216" i="166"/>
  <c r="I216" i="166"/>
  <c r="H216" i="166"/>
  <c r="G216" i="166"/>
  <c r="F216" i="166"/>
  <c r="E216" i="166"/>
  <c r="D216" i="166"/>
  <c r="C216" i="166"/>
  <c r="K216" i="166" s="1"/>
  <c r="Q215" i="166"/>
  <c r="P215" i="166"/>
  <c r="O215" i="166"/>
  <c r="N215" i="166"/>
  <c r="M215" i="166"/>
  <c r="L215" i="166"/>
  <c r="R215" i="166" s="1"/>
  <c r="J215" i="166"/>
  <c r="I215" i="166"/>
  <c r="H215" i="166"/>
  <c r="G215" i="166"/>
  <c r="F215" i="166"/>
  <c r="C215" i="166"/>
  <c r="K215" i="166" s="1"/>
  <c r="R194" i="166"/>
  <c r="K194" i="166"/>
  <c r="R193" i="166"/>
  <c r="K193" i="166"/>
  <c r="R192" i="166"/>
  <c r="K192" i="166"/>
  <c r="R191" i="166"/>
  <c r="K191" i="166"/>
  <c r="R190" i="166"/>
  <c r="K190" i="166"/>
  <c r="R189" i="166"/>
  <c r="K189" i="166"/>
  <c r="R188" i="166"/>
  <c r="K188" i="166"/>
  <c r="R187" i="166"/>
  <c r="K187" i="166"/>
  <c r="R186" i="166"/>
  <c r="K186" i="166"/>
  <c r="Q185" i="166"/>
  <c r="P185" i="166"/>
  <c r="M185" i="166"/>
  <c r="L185" i="166"/>
  <c r="R185" i="166" s="1"/>
  <c r="J185" i="166"/>
  <c r="I185" i="166"/>
  <c r="F185" i="166"/>
  <c r="E185" i="166"/>
  <c r="D185" i="166"/>
  <c r="C185" i="166"/>
  <c r="K185" i="166" s="1"/>
  <c r="R184" i="166"/>
  <c r="K184" i="166"/>
  <c r="R183" i="166"/>
  <c r="K183" i="166"/>
  <c r="R182" i="166"/>
  <c r="K182" i="166"/>
  <c r="Q181" i="166"/>
  <c r="P181" i="166"/>
  <c r="N181" i="166"/>
  <c r="M181" i="166"/>
  <c r="L181" i="166"/>
  <c r="J181" i="166"/>
  <c r="I181" i="166"/>
  <c r="G181" i="166"/>
  <c r="F181" i="166"/>
  <c r="E181" i="166"/>
  <c r="D181" i="166"/>
  <c r="C181" i="166"/>
  <c r="K181" i="166" s="1"/>
  <c r="R180" i="166"/>
  <c r="K180" i="166"/>
  <c r="R179" i="166"/>
  <c r="K179" i="166"/>
  <c r="R178" i="166"/>
  <c r="K178" i="166"/>
  <c r="R177" i="166"/>
  <c r="K177" i="166"/>
  <c r="Q176" i="166"/>
  <c r="P176" i="166"/>
  <c r="O176" i="166"/>
  <c r="N176" i="166"/>
  <c r="M176" i="166"/>
  <c r="L176" i="166"/>
  <c r="R176" i="166" s="1"/>
  <c r="J176" i="166"/>
  <c r="I176" i="166"/>
  <c r="H176" i="166"/>
  <c r="G176" i="166"/>
  <c r="F176" i="166"/>
  <c r="E176" i="166"/>
  <c r="D176" i="166"/>
  <c r="C176" i="166"/>
  <c r="K176" i="166" s="1"/>
  <c r="Q175" i="166"/>
  <c r="P175" i="166"/>
  <c r="O175" i="166"/>
  <c r="N175" i="166"/>
  <c r="M175" i="166"/>
  <c r="L175" i="166"/>
  <c r="R175" i="166" s="1"/>
  <c r="J175" i="166"/>
  <c r="I175" i="166"/>
  <c r="H175" i="166"/>
  <c r="G175" i="166"/>
  <c r="F175" i="166"/>
  <c r="C175" i="166"/>
  <c r="K175" i="166" s="1"/>
  <c r="R154" i="166"/>
  <c r="K154" i="166"/>
  <c r="R153" i="166"/>
  <c r="K153" i="166"/>
  <c r="R152" i="166"/>
  <c r="K152" i="166"/>
  <c r="R151" i="166"/>
  <c r="K151" i="166"/>
  <c r="R150" i="166"/>
  <c r="K150" i="166"/>
  <c r="R149" i="166"/>
  <c r="K149" i="166"/>
  <c r="R148" i="166"/>
  <c r="K148" i="166"/>
  <c r="R147" i="166"/>
  <c r="K147" i="166"/>
  <c r="R146" i="166"/>
  <c r="K146" i="166"/>
  <c r="R145" i="166"/>
  <c r="Q145" i="166"/>
  <c r="P145" i="166"/>
  <c r="M145" i="166"/>
  <c r="L145" i="166"/>
  <c r="J145" i="166"/>
  <c r="I145" i="166"/>
  <c r="F145" i="166"/>
  <c r="E145" i="166"/>
  <c r="D145" i="166"/>
  <c r="C145" i="166"/>
  <c r="R144" i="166"/>
  <c r="K144" i="166"/>
  <c r="R143" i="166"/>
  <c r="K143" i="166"/>
  <c r="R142" i="166"/>
  <c r="K142" i="166"/>
  <c r="Q141" i="166"/>
  <c r="P141" i="166"/>
  <c r="N141" i="166"/>
  <c r="M141" i="166"/>
  <c r="L141" i="166"/>
  <c r="J141" i="166"/>
  <c r="I141" i="166"/>
  <c r="G141" i="166"/>
  <c r="F141" i="166"/>
  <c r="K141" i="166" s="1"/>
  <c r="E141" i="166"/>
  <c r="D141" i="166"/>
  <c r="C141" i="166"/>
  <c r="R140" i="166"/>
  <c r="K140" i="166"/>
  <c r="R139" i="166"/>
  <c r="K139" i="166"/>
  <c r="R138" i="166"/>
  <c r="K138" i="166"/>
  <c r="R137" i="166"/>
  <c r="K137" i="166"/>
  <c r="Q136" i="166"/>
  <c r="P136" i="166"/>
  <c r="O136" i="166"/>
  <c r="N136" i="166"/>
  <c r="M136" i="166"/>
  <c r="L136" i="166"/>
  <c r="J136" i="166"/>
  <c r="I136" i="166"/>
  <c r="H136" i="166"/>
  <c r="G136" i="166"/>
  <c r="F136" i="166"/>
  <c r="E136" i="166"/>
  <c r="D136" i="166"/>
  <c r="C136" i="166"/>
  <c r="Q135" i="166"/>
  <c r="P135" i="166"/>
  <c r="O135" i="166"/>
  <c r="N135" i="166"/>
  <c r="M135" i="166"/>
  <c r="L135" i="166"/>
  <c r="J135" i="166"/>
  <c r="I135" i="166"/>
  <c r="H135" i="166"/>
  <c r="G135" i="166"/>
  <c r="F135" i="166"/>
  <c r="C135" i="166"/>
  <c r="R114" i="166"/>
  <c r="K114" i="166"/>
  <c r="R113" i="166"/>
  <c r="K113" i="166"/>
  <c r="R112" i="166"/>
  <c r="K112" i="166"/>
  <c r="R111" i="166"/>
  <c r="K111" i="166"/>
  <c r="R110" i="166"/>
  <c r="K110" i="166"/>
  <c r="R109" i="166"/>
  <c r="K109" i="166"/>
  <c r="R108" i="166"/>
  <c r="K108" i="166"/>
  <c r="R107" i="166"/>
  <c r="K107" i="166"/>
  <c r="R106" i="166"/>
  <c r="K106" i="166"/>
  <c r="Q105" i="166"/>
  <c r="P105" i="166"/>
  <c r="M105" i="166"/>
  <c r="L105" i="166"/>
  <c r="J105" i="166"/>
  <c r="I105" i="166"/>
  <c r="F105" i="166"/>
  <c r="E105" i="166"/>
  <c r="D105" i="166"/>
  <c r="C105" i="166"/>
  <c r="R104" i="166"/>
  <c r="K104" i="166"/>
  <c r="R103" i="166"/>
  <c r="K103" i="166"/>
  <c r="R102" i="166"/>
  <c r="K102" i="166"/>
  <c r="Q101" i="166"/>
  <c r="P101" i="166"/>
  <c r="N101" i="166"/>
  <c r="M101" i="166"/>
  <c r="L101" i="166"/>
  <c r="R101" i="166" s="1"/>
  <c r="J101" i="166"/>
  <c r="I101" i="166"/>
  <c r="G101" i="166"/>
  <c r="F101" i="166"/>
  <c r="E101" i="166"/>
  <c r="D101" i="166"/>
  <c r="C101" i="166"/>
  <c r="R100" i="166"/>
  <c r="K100" i="166"/>
  <c r="R99" i="166"/>
  <c r="K99" i="166"/>
  <c r="R98" i="166"/>
  <c r="K98" i="166"/>
  <c r="R97" i="166"/>
  <c r="K97" i="166"/>
  <c r="Q96" i="166"/>
  <c r="P96" i="166"/>
  <c r="O96" i="166"/>
  <c r="N96" i="166"/>
  <c r="M96" i="166"/>
  <c r="L96" i="166"/>
  <c r="J96" i="166"/>
  <c r="I96" i="166"/>
  <c r="H96" i="166"/>
  <c r="G96" i="166"/>
  <c r="F96" i="166"/>
  <c r="E96" i="166"/>
  <c r="D96" i="166"/>
  <c r="C96" i="166"/>
  <c r="Q95" i="166"/>
  <c r="P95" i="166"/>
  <c r="O95" i="166"/>
  <c r="N95" i="166"/>
  <c r="M95" i="166"/>
  <c r="L95" i="166"/>
  <c r="J95" i="166"/>
  <c r="I95" i="166"/>
  <c r="H95" i="166"/>
  <c r="G95" i="166"/>
  <c r="F95" i="166"/>
  <c r="C95" i="166"/>
  <c r="R74" i="166"/>
  <c r="K74" i="166"/>
  <c r="R73" i="166"/>
  <c r="K73" i="166"/>
  <c r="R72" i="166"/>
  <c r="K72" i="166"/>
  <c r="R71" i="166"/>
  <c r="K71" i="166"/>
  <c r="R70" i="166"/>
  <c r="K70" i="166"/>
  <c r="R69" i="166"/>
  <c r="K69" i="166"/>
  <c r="R68" i="166"/>
  <c r="K68" i="166"/>
  <c r="R67" i="166"/>
  <c r="K67" i="166"/>
  <c r="R66" i="166"/>
  <c r="K66" i="166"/>
  <c r="P65" i="166"/>
  <c r="M65" i="166"/>
  <c r="L65" i="166"/>
  <c r="R65" i="166" s="1"/>
  <c r="J65" i="166"/>
  <c r="I65" i="166"/>
  <c r="F65" i="166"/>
  <c r="E65" i="166"/>
  <c r="D65" i="166"/>
  <c r="C65" i="166"/>
  <c r="K65" i="166" s="1"/>
  <c r="R64" i="166"/>
  <c r="K64" i="166"/>
  <c r="R63" i="166"/>
  <c r="K63" i="166"/>
  <c r="R62" i="166"/>
  <c r="K62" i="166"/>
  <c r="Q61" i="166"/>
  <c r="P61" i="166"/>
  <c r="N61" i="166"/>
  <c r="M61" i="166"/>
  <c r="R61" i="166" s="1"/>
  <c r="L61" i="166"/>
  <c r="J61" i="166"/>
  <c r="I61" i="166"/>
  <c r="G61" i="166"/>
  <c r="F61" i="166"/>
  <c r="E61" i="166"/>
  <c r="D61" i="166"/>
  <c r="C61" i="166"/>
  <c r="R60" i="166"/>
  <c r="K60" i="166"/>
  <c r="R59" i="166"/>
  <c r="K59" i="166"/>
  <c r="R58" i="166"/>
  <c r="K58" i="166"/>
  <c r="R57" i="166"/>
  <c r="K57" i="166"/>
  <c r="Q56" i="166"/>
  <c r="P56" i="166"/>
  <c r="O56" i="166"/>
  <c r="N56" i="166"/>
  <c r="M56" i="166"/>
  <c r="L56" i="166"/>
  <c r="R56" i="166" s="1"/>
  <c r="J56" i="166"/>
  <c r="I56" i="166"/>
  <c r="H56" i="166"/>
  <c r="G56" i="166"/>
  <c r="F56" i="166"/>
  <c r="E56" i="166"/>
  <c r="D56" i="166"/>
  <c r="C56" i="166"/>
  <c r="K56" i="166" s="1"/>
  <c r="Q55" i="166"/>
  <c r="P55" i="166"/>
  <c r="O55" i="166"/>
  <c r="N55" i="166"/>
  <c r="M55" i="166"/>
  <c r="L55" i="166"/>
  <c r="R55" i="166" s="1"/>
  <c r="J55" i="166"/>
  <c r="I55" i="166"/>
  <c r="H55" i="166"/>
  <c r="G55" i="166"/>
  <c r="F55" i="166"/>
  <c r="C55" i="166"/>
  <c r="K55" i="166" s="1"/>
  <c r="U48" i="166"/>
  <c r="U88" i="166" s="1"/>
  <c r="T48" i="166"/>
  <c r="T88" i="166" s="1"/>
  <c r="T128" i="166" s="1"/>
  <c r="T168" i="166" s="1"/>
  <c r="T208" i="166" s="1"/>
  <c r="T248" i="166" s="1"/>
  <c r="T288" i="166" s="1"/>
  <c r="T329" i="166" s="1"/>
  <c r="T371" i="166" s="1"/>
  <c r="T411" i="166" s="1"/>
  <c r="T455" i="166" s="1"/>
  <c r="R48" i="166"/>
  <c r="R88" i="166" s="1"/>
  <c r="U47" i="166"/>
  <c r="U495" i="166" s="1"/>
  <c r="T47" i="166"/>
  <c r="T87" i="166" s="1"/>
  <c r="R47" i="166"/>
  <c r="R495" i="166" s="1"/>
  <c r="R34" i="166"/>
  <c r="K34" i="166"/>
  <c r="K522" i="166" s="1"/>
  <c r="R33" i="166"/>
  <c r="K33" i="166"/>
  <c r="K521" i="166" s="1"/>
  <c r="R32" i="166"/>
  <c r="K32" i="166"/>
  <c r="K520" i="166" s="1"/>
  <c r="R31" i="166"/>
  <c r="K31" i="166"/>
  <c r="K519" i="166" s="1"/>
  <c r="R30" i="166"/>
  <c r="K30" i="166"/>
  <c r="K518" i="166" s="1"/>
  <c r="R29" i="166"/>
  <c r="K29" i="166"/>
  <c r="K517" i="166" s="1"/>
  <c r="R28" i="166"/>
  <c r="K28" i="166"/>
  <c r="K516" i="166" s="1"/>
  <c r="R27" i="166"/>
  <c r="K27" i="166"/>
  <c r="K515" i="166" s="1"/>
  <c r="R26" i="166"/>
  <c r="K26" i="166"/>
  <c r="K514" i="166" s="1"/>
  <c r="Q25" i="166"/>
  <c r="P25" i="166"/>
  <c r="P513" i="166" s="1"/>
  <c r="M25" i="166"/>
  <c r="L25" i="166"/>
  <c r="L513" i="166" s="1"/>
  <c r="J25" i="166"/>
  <c r="I25" i="166"/>
  <c r="I513" i="166" s="1"/>
  <c r="F25" i="166"/>
  <c r="E25" i="166"/>
  <c r="D25" i="166"/>
  <c r="C25" i="166"/>
  <c r="C513" i="166" s="1"/>
  <c r="R24" i="166"/>
  <c r="K24" i="166"/>
  <c r="K512" i="166" s="1"/>
  <c r="R23" i="166"/>
  <c r="K23" i="166"/>
  <c r="K511" i="166" s="1"/>
  <c r="R22" i="166"/>
  <c r="K22" i="166"/>
  <c r="K510" i="166" s="1"/>
  <c r="Q21" i="166"/>
  <c r="P21" i="166"/>
  <c r="P509" i="166" s="1"/>
  <c r="N21" i="166"/>
  <c r="M21" i="166"/>
  <c r="L21" i="166"/>
  <c r="J21" i="166"/>
  <c r="J509" i="166" s="1"/>
  <c r="I21" i="166"/>
  <c r="G21" i="166"/>
  <c r="G509" i="166" s="1"/>
  <c r="F21" i="166"/>
  <c r="C21" i="166"/>
  <c r="C509" i="166" s="1"/>
  <c r="R20" i="166"/>
  <c r="K20" i="166"/>
  <c r="K508" i="166" s="1"/>
  <c r="R19" i="166"/>
  <c r="K19" i="166"/>
  <c r="K507" i="166" s="1"/>
  <c r="R18" i="166"/>
  <c r="K18" i="166"/>
  <c r="K506" i="166" s="1"/>
  <c r="R17" i="166"/>
  <c r="K17" i="166"/>
  <c r="K505" i="166" s="1"/>
  <c r="Q16" i="166"/>
  <c r="Q504" i="166" s="1"/>
  <c r="P16" i="166"/>
  <c r="P504" i="166" s="1"/>
  <c r="O16" i="166"/>
  <c r="O504" i="166" s="1"/>
  <c r="N16" i="166"/>
  <c r="N504" i="166" s="1"/>
  <c r="M16" i="166"/>
  <c r="M504" i="166" s="1"/>
  <c r="L16" i="166"/>
  <c r="L504" i="166" s="1"/>
  <c r="J16" i="166"/>
  <c r="J504" i="166" s="1"/>
  <c r="I16" i="166"/>
  <c r="I504" i="166" s="1"/>
  <c r="H16" i="166"/>
  <c r="H504" i="166" s="1"/>
  <c r="G16" i="166"/>
  <c r="G504" i="166" s="1"/>
  <c r="F16" i="166"/>
  <c r="F504" i="166" s="1"/>
  <c r="E16" i="166"/>
  <c r="D16" i="166"/>
  <c r="C16" i="166"/>
  <c r="C504" i="166" s="1"/>
  <c r="Q15" i="166"/>
  <c r="P15" i="166"/>
  <c r="O15" i="166"/>
  <c r="N15" i="166"/>
  <c r="M15" i="166"/>
  <c r="L15" i="166"/>
  <c r="J15" i="166"/>
  <c r="I15" i="166"/>
  <c r="I503" i="166" s="1"/>
  <c r="H15" i="166"/>
  <c r="G15" i="166"/>
  <c r="G503" i="166" s="1"/>
  <c r="F15" i="166"/>
  <c r="C15" i="166"/>
  <c r="Q8" i="166"/>
  <c r="Q329" i="166" s="1"/>
  <c r="Q7" i="166"/>
  <c r="Q328" i="166" s="1"/>
  <c r="Q207" i="166" s="1"/>
  <c r="Q127" i="166" s="1"/>
  <c r="Q370" i="166" s="1"/>
  <c r="Q247" i="166" s="1"/>
  <c r="Q287" i="166" s="1"/>
  <c r="Q167" i="166" s="1"/>
  <c r="Q454" i="166" s="1"/>
  <c r="Q410" i="166" s="1"/>
  <c r="Q47" i="166" s="1"/>
  <c r="F503" i="166" l="1"/>
  <c r="H503" i="166"/>
  <c r="J503" i="166"/>
  <c r="M503" i="166"/>
  <c r="O503" i="166"/>
  <c r="Q503" i="166"/>
  <c r="R506" i="166"/>
  <c r="R507" i="166"/>
  <c r="R508" i="166"/>
  <c r="F509" i="166"/>
  <c r="I509" i="166"/>
  <c r="L509" i="166"/>
  <c r="N509" i="166"/>
  <c r="Q509" i="166"/>
  <c r="R510" i="166"/>
  <c r="R511" i="166"/>
  <c r="R512" i="166"/>
  <c r="F513" i="166"/>
  <c r="J513" i="166"/>
  <c r="M513" i="166"/>
  <c r="Q513" i="166"/>
  <c r="R514" i="166"/>
  <c r="R516" i="166"/>
  <c r="R517" i="166"/>
  <c r="R518" i="166"/>
  <c r="R519" i="166"/>
  <c r="R520" i="166"/>
  <c r="R521" i="166"/>
  <c r="R522" i="166"/>
  <c r="K61" i="166"/>
  <c r="K95" i="166"/>
  <c r="R95" i="166"/>
  <c r="K96" i="166"/>
  <c r="R96" i="166"/>
  <c r="K101" i="166"/>
  <c r="K105" i="166"/>
  <c r="R105" i="166"/>
  <c r="K135" i="166"/>
  <c r="R135" i="166"/>
  <c r="K136" i="166"/>
  <c r="R136" i="166"/>
  <c r="R141" i="166"/>
  <c r="K145" i="166"/>
  <c r="R181" i="166"/>
  <c r="K221" i="166"/>
  <c r="R261" i="166"/>
  <c r="K301" i="166"/>
  <c r="K337" i="166"/>
  <c r="R337" i="166"/>
  <c r="R342" i="166"/>
  <c r="K346" i="166"/>
  <c r="R346" i="166"/>
  <c r="K378" i="166"/>
  <c r="R378" i="166"/>
  <c r="K379" i="166"/>
  <c r="R379" i="166"/>
  <c r="K384" i="166"/>
  <c r="K388" i="166"/>
  <c r="R388" i="166"/>
  <c r="R419" i="166"/>
  <c r="K424" i="166"/>
  <c r="R424" i="166"/>
  <c r="K468" i="166"/>
  <c r="R472" i="166"/>
  <c r="M509" i="166"/>
  <c r="R384" i="166"/>
  <c r="R515" i="166"/>
  <c r="R505" i="166"/>
  <c r="T495" i="166"/>
  <c r="T127" i="166"/>
  <c r="T167" i="166" s="1"/>
  <c r="T207" i="166" s="1"/>
  <c r="T247" i="166" s="1"/>
  <c r="T287" i="166" s="1"/>
  <c r="T328" i="166" s="1"/>
  <c r="T370" i="166" s="1"/>
  <c r="T410" i="166" s="1"/>
  <c r="T454" i="166" s="1"/>
  <c r="R496" i="166"/>
  <c r="R128" i="166"/>
  <c r="R168" i="166" s="1"/>
  <c r="R208" i="166" s="1"/>
  <c r="R248" i="166" s="1"/>
  <c r="R288" i="166" s="1"/>
  <c r="R329" i="166" s="1"/>
  <c r="R371" i="166" s="1"/>
  <c r="R411" i="166" s="1"/>
  <c r="R455" i="166" s="1"/>
  <c r="U496" i="166"/>
  <c r="U128" i="166"/>
  <c r="U168" i="166" s="1"/>
  <c r="U208" i="166" s="1"/>
  <c r="U248" i="166" s="1"/>
  <c r="U288" i="166" s="1"/>
  <c r="U329" i="166" s="1"/>
  <c r="U371" i="166" s="1"/>
  <c r="U411" i="166" s="1"/>
  <c r="U455" i="166" s="1"/>
  <c r="P503" i="166"/>
  <c r="R15" i="166"/>
  <c r="R16" i="166"/>
  <c r="R504" i="166" s="1"/>
  <c r="K21" i="166"/>
  <c r="K509" i="166" s="1"/>
  <c r="R21" i="166"/>
  <c r="D504" i="166"/>
  <c r="D509" i="166"/>
  <c r="D513" i="166"/>
  <c r="K336" i="166"/>
  <c r="L336" i="166"/>
  <c r="R336" i="166" s="1"/>
  <c r="N503" i="166"/>
  <c r="R25" i="166"/>
  <c r="R513" i="166" s="1"/>
  <c r="K15" i="166"/>
  <c r="K16" i="166"/>
  <c r="K504" i="166" s="1"/>
  <c r="K25" i="166"/>
  <c r="K513" i="166" s="1"/>
  <c r="R87" i="166"/>
  <c r="R127" i="166" s="1"/>
  <c r="R167" i="166" s="1"/>
  <c r="R207" i="166" s="1"/>
  <c r="R247" i="166" s="1"/>
  <c r="R287" i="166" s="1"/>
  <c r="R328" i="166" s="1"/>
  <c r="R370" i="166" s="1"/>
  <c r="R410" i="166" s="1"/>
  <c r="R454" i="166" s="1"/>
  <c r="U87" i="166"/>
  <c r="U127" i="166" s="1"/>
  <c r="U167" i="166" s="1"/>
  <c r="U207" i="166" s="1"/>
  <c r="U247" i="166" s="1"/>
  <c r="U287" i="166" s="1"/>
  <c r="U328" i="166" s="1"/>
  <c r="U370" i="166" s="1"/>
  <c r="U410" i="166" s="1"/>
  <c r="U454" i="166" s="1"/>
  <c r="E504" i="166"/>
  <c r="E509" i="166"/>
  <c r="E513" i="166"/>
  <c r="C418" i="166"/>
  <c r="K418" i="166" s="1"/>
  <c r="L418" i="166"/>
  <c r="R418" i="166" s="1"/>
  <c r="E522" i="122"/>
  <c r="E521" i="122"/>
  <c r="E520" i="122"/>
  <c r="E519" i="122"/>
  <c r="E518" i="122"/>
  <c r="E517" i="122"/>
  <c r="E516" i="122"/>
  <c r="E515" i="122"/>
  <c r="E514" i="122"/>
  <c r="E512" i="122"/>
  <c r="E511" i="122"/>
  <c r="E510" i="122"/>
  <c r="E508" i="122"/>
  <c r="E507" i="122"/>
  <c r="E506" i="122"/>
  <c r="E505" i="122"/>
  <c r="E472" i="122"/>
  <c r="E468" i="122"/>
  <c r="E463" i="122"/>
  <c r="E462" i="122" s="1"/>
  <c r="E388" i="122"/>
  <c r="E384" i="122"/>
  <c r="E379" i="122"/>
  <c r="E378" i="122" s="1"/>
  <c r="E346" i="122"/>
  <c r="E342" i="122"/>
  <c r="E337" i="122"/>
  <c r="E336" i="122"/>
  <c r="E305" i="122"/>
  <c r="E301" i="122"/>
  <c r="E296" i="122"/>
  <c r="E295" i="122"/>
  <c r="E265" i="122"/>
  <c r="E261" i="122"/>
  <c r="E256" i="122"/>
  <c r="E255" i="122"/>
  <c r="E225" i="122"/>
  <c r="E221" i="122"/>
  <c r="E216" i="122"/>
  <c r="E215" i="122"/>
  <c r="E185" i="122"/>
  <c r="E181" i="122"/>
  <c r="E176" i="122"/>
  <c r="E175" i="122"/>
  <c r="E145" i="122"/>
  <c r="E141" i="122"/>
  <c r="E136" i="122"/>
  <c r="E135" i="122"/>
  <c r="E105" i="122"/>
  <c r="E101" i="122"/>
  <c r="E96" i="122"/>
  <c r="E95" i="122"/>
  <c r="E65" i="122"/>
  <c r="E61" i="122"/>
  <c r="E56" i="122"/>
  <c r="E55" i="122"/>
  <c r="E25" i="122"/>
  <c r="E513" i="122" s="1"/>
  <c r="E21" i="122"/>
  <c r="E509" i="122" s="1"/>
  <c r="E16" i="122"/>
  <c r="E504" i="122" s="1"/>
  <c r="E15" i="122"/>
  <c r="E503" i="122" s="1"/>
  <c r="D522" i="122"/>
  <c r="D521" i="122"/>
  <c r="D520" i="122"/>
  <c r="D519" i="122"/>
  <c r="D518" i="122"/>
  <c r="D517" i="122"/>
  <c r="D516" i="122"/>
  <c r="D515" i="122"/>
  <c r="D514" i="122"/>
  <c r="D512" i="122"/>
  <c r="D511" i="122"/>
  <c r="D510" i="122"/>
  <c r="D508" i="122"/>
  <c r="D507" i="122"/>
  <c r="D506" i="122"/>
  <c r="D505" i="122"/>
  <c r="D472" i="122"/>
  <c r="D468" i="122"/>
  <c r="D463" i="122"/>
  <c r="D462" i="122" s="1"/>
  <c r="D388" i="122"/>
  <c r="D384" i="122"/>
  <c r="D379" i="122"/>
  <c r="D378" i="122" s="1"/>
  <c r="D346" i="122"/>
  <c r="D342" i="122"/>
  <c r="D337" i="122"/>
  <c r="D336" i="122" s="1"/>
  <c r="D305" i="122"/>
  <c r="D301" i="122"/>
  <c r="D296" i="122"/>
  <c r="D295" i="122" s="1"/>
  <c r="D265" i="122"/>
  <c r="D261" i="122"/>
  <c r="D256" i="122"/>
  <c r="D255" i="122" s="1"/>
  <c r="D225" i="122"/>
  <c r="D221" i="122"/>
  <c r="D216" i="122"/>
  <c r="D215" i="122" s="1"/>
  <c r="D185" i="122"/>
  <c r="D181" i="122"/>
  <c r="D176" i="122"/>
  <c r="D175" i="122" s="1"/>
  <c r="D145" i="122"/>
  <c r="D141" i="122"/>
  <c r="D136" i="122"/>
  <c r="D135" i="122" s="1"/>
  <c r="D105" i="122"/>
  <c r="D101" i="122"/>
  <c r="D96" i="122"/>
  <c r="D95" i="122" s="1"/>
  <c r="D65" i="122"/>
  <c r="D61" i="122"/>
  <c r="D56" i="122"/>
  <c r="D55" i="122" s="1"/>
  <c r="D25" i="122"/>
  <c r="D513" i="122" s="1"/>
  <c r="D21" i="122"/>
  <c r="D509" i="122" s="1"/>
  <c r="D16" i="122"/>
  <c r="D504" i="122" s="1"/>
  <c r="E522" i="121"/>
  <c r="E521" i="121"/>
  <c r="E520" i="121"/>
  <c r="E519" i="121"/>
  <c r="E518" i="121"/>
  <c r="E517" i="121"/>
  <c r="E516" i="121"/>
  <c r="E515" i="121"/>
  <c r="E514" i="121"/>
  <c r="E512" i="121"/>
  <c r="E511" i="121"/>
  <c r="E510" i="121"/>
  <c r="E508" i="121"/>
  <c r="E507" i="121"/>
  <c r="E506" i="121"/>
  <c r="E505" i="121"/>
  <c r="E472" i="121"/>
  <c r="E468" i="121"/>
  <c r="E463" i="121"/>
  <c r="E462" i="121" s="1"/>
  <c r="E428" i="121"/>
  <c r="E424" i="121"/>
  <c r="E419" i="121"/>
  <c r="E418" i="121" s="1"/>
  <c r="E388" i="121"/>
  <c r="E384" i="121"/>
  <c r="E379" i="121"/>
  <c r="E378" i="121" s="1"/>
  <c r="E346" i="121"/>
  <c r="E342" i="121"/>
  <c r="E337" i="121"/>
  <c r="E336" i="121" s="1"/>
  <c r="E305" i="121"/>
  <c r="E301" i="121"/>
  <c r="E296" i="121"/>
  <c r="E295" i="121" s="1"/>
  <c r="E265" i="121"/>
  <c r="E261" i="121"/>
  <c r="E256" i="121"/>
  <c r="E255" i="121" s="1"/>
  <c r="E225" i="121"/>
  <c r="E221" i="121"/>
  <c r="E216" i="121"/>
  <c r="E215" i="121" s="1"/>
  <c r="E185" i="121"/>
  <c r="E181" i="121"/>
  <c r="E176" i="121"/>
  <c r="E175" i="121" s="1"/>
  <c r="E145" i="121"/>
  <c r="E141" i="121"/>
  <c r="E136" i="121"/>
  <c r="E135" i="121" s="1"/>
  <c r="E105" i="121"/>
  <c r="E101" i="121"/>
  <c r="E96" i="121"/>
  <c r="E95" i="121" s="1"/>
  <c r="E65" i="121"/>
  <c r="E61" i="121"/>
  <c r="E56" i="121"/>
  <c r="E55" i="121" s="1"/>
  <c r="E25" i="121"/>
  <c r="E513" i="121" s="1"/>
  <c r="E21" i="121"/>
  <c r="E16" i="121"/>
  <c r="E504" i="121" s="1"/>
  <c r="D522" i="121"/>
  <c r="D521" i="121"/>
  <c r="D520" i="121"/>
  <c r="D519" i="121"/>
  <c r="D518" i="121"/>
  <c r="D517" i="121"/>
  <c r="D516" i="121"/>
  <c r="D515" i="121"/>
  <c r="D514" i="121"/>
  <c r="D512" i="121"/>
  <c r="D511" i="121"/>
  <c r="D510" i="121"/>
  <c r="D508" i="121"/>
  <c r="D507" i="121"/>
  <c r="D506" i="121"/>
  <c r="D505" i="121"/>
  <c r="D472" i="121"/>
  <c r="D468" i="121"/>
  <c r="D463" i="121"/>
  <c r="D462" i="121" s="1"/>
  <c r="D428" i="121"/>
  <c r="D424" i="121"/>
  <c r="D419" i="121"/>
  <c r="D418" i="121" s="1"/>
  <c r="D388" i="121"/>
  <c r="D384" i="121"/>
  <c r="D379" i="121"/>
  <c r="D378" i="121" s="1"/>
  <c r="D346" i="121"/>
  <c r="D342" i="121"/>
  <c r="D337" i="121"/>
  <c r="D336" i="121" s="1"/>
  <c r="D305" i="121"/>
  <c r="D301" i="121"/>
  <c r="D296" i="121"/>
  <c r="D295" i="121" s="1"/>
  <c r="D265" i="121"/>
  <c r="D261" i="121"/>
  <c r="D256" i="121"/>
  <c r="D255" i="121" s="1"/>
  <c r="D225" i="121"/>
  <c r="D221" i="121"/>
  <c r="D216" i="121"/>
  <c r="D215" i="121" s="1"/>
  <c r="D185" i="121"/>
  <c r="D181" i="121"/>
  <c r="D176" i="121"/>
  <c r="D175" i="121" s="1"/>
  <c r="D145" i="121"/>
  <c r="D141" i="121"/>
  <c r="D136" i="121"/>
  <c r="D135" i="121" s="1"/>
  <c r="D105" i="121"/>
  <c r="D101" i="121"/>
  <c r="D96" i="121"/>
  <c r="D95" i="121" s="1"/>
  <c r="D65" i="121"/>
  <c r="D61" i="121"/>
  <c r="D56" i="121"/>
  <c r="D55" i="121" s="1"/>
  <c r="D25" i="121"/>
  <c r="D513" i="121" s="1"/>
  <c r="D21" i="121"/>
  <c r="D16" i="121"/>
  <c r="D504" i="121" s="1"/>
  <c r="E522" i="120"/>
  <c r="E521" i="120"/>
  <c r="E520" i="120"/>
  <c r="E519" i="120"/>
  <c r="E518" i="120"/>
  <c r="E517" i="120"/>
  <c r="E516" i="120"/>
  <c r="E515" i="120"/>
  <c r="E514" i="120"/>
  <c r="E512" i="120"/>
  <c r="E511" i="120"/>
  <c r="E510" i="120"/>
  <c r="E508" i="120"/>
  <c r="E507" i="120"/>
  <c r="E506" i="120"/>
  <c r="E505" i="120"/>
  <c r="E472" i="120"/>
  <c r="E468" i="120"/>
  <c r="E463" i="120"/>
  <c r="E462" i="120" s="1"/>
  <c r="E424" i="120"/>
  <c r="E419" i="120"/>
  <c r="E418" i="120" s="1"/>
  <c r="E388" i="120"/>
  <c r="E384" i="120"/>
  <c r="E379" i="120"/>
  <c r="E378" i="120" s="1"/>
  <c r="E346" i="120"/>
  <c r="E342" i="120"/>
  <c r="E337" i="120"/>
  <c r="E336" i="120" s="1"/>
  <c r="E305" i="120"/>
  <c r="E301" i="120"/>
  <c r="E296" i="120"/>
  <c r="E295" i="120" s="1"/>
  <c r="E265" i="120"/>
  <c r="E261" i="120"/>
  <c r="E256" i="120"/>
  <c r="E255" i="120" s="1"/>
  <c r="E225" i="120"/>
  <c r="E221" i="120"/>
  <c r="E216" i="120"/>
  <c r="E215" i="120" s="1"/>
  <c r="E185" i="120"/>
  <c r="E181" i="120"/>
  <c r="E176" i="120"/>
  <c r="E175" i="120" s="1"/>
  <c r="E145" i="120"/>
  <c r="E141" i="120"/>
  <c r="E136" i="120"/>
  <c r="E135" i="120" s="1"/>
  <c r="E105" i="120"/>
  <c r="E101" i="120"/>
  <c r="E96" i="120"/>
  <c r="E95" i="120" s="1"/>
  <c r="E65" i="120"/>
  <c r="E61" i="120"/>
  <c r="E56" i="120"/>
  <c r="E55" i="120" s="1"/>
  <c r="E25" i="120"/>
  <c r="E513" i="120" s="1"/>
  <c r="E21" i="120"/>
  <c r="E16" i="120"/>
  <c r="E504" i="120" s="1"/>
  <c r="D522" i="120"/>
  <c r="D521" i="120"/>
  <c r="D520" i="120"/>
  <c r="D519" i="120"/>
  <c r="D518" i="120"/>
  <c r="D517" i="120"/>
  <c r="D516" i="120"/>
  <c r="D515" i="120"/>
  <c r="D514" i="120"/>
  <c r="D512" i="120"/>
  <c r="D511" i="120"/>
  <c r="D510" i="120"/>
  <c r="D508" i="120"/>
  <c r="D507" i="120"/>
  <c r="D506" i="120"/>
  <c r="D505" i="120"/>
  <c r="D472" i="120"/>
  <c r="D468" i="120"/>
  <c r="D463" i="120"/>
  <c r="D462" i="120" s="1"/>
  <c r="D424" i="120"/>
  <c r="D419" i="120"/>
  <c r="D418" i="120" s="1"/>
  <c r="D388" i="120"/>
  <c r="D384" i="120"/>
  <c r="D379" i="120"/>
  <c r="D378" i="120" s="1"/>
  <c r="D346" i="120"/>
  <c r="D342" i="120"/>
  <c r="D337" i="120"/>
  <c r="D336" i="120" s="1"/>
  <c r="D305" i="120"/>
  <c r="D301" i="120"/>
  <c r="D296" i="120"/>
  <c r="D295" i="120" s="1"/>
  <c r="D265" i="120"/>
  <c r="D261" i="120"/>
  <c r="D256" i="120"/>
  <c r="D255" i="120" s="1"/>
  <c r="D225" i="120"/>
  <c r="D221" i="120"/>
  <c r="D216" i="120"/>
  <c r="D215" i="120" s="1"/>
  <c r="D185" i="120"/>
  <c r="D181" i="120"/>
  <c r="D176" i="120"/>
  <c r="D175" i="120" s="1"/>
  <c r="D145" i="120"/>
  <c r="D141" i="120"/>
  <c r="D136" i="120"/>
  <c r="D135" i="120" s="1"/>
  <c r="D105" i="120"/>
  <c r="D101" i="120"/>
  <c r="D96" i="120"/>
  <c r="D95" i="120" s="1"/>
  <c r="D65" i="120"/>
  <c r="D61" i="120"/>
  <c r="D56" i="120"/>
  <c r="D55" i="120" s="1"/>
  <c r="D25" i="120"/>
  <c r="D513" i="120" s="1"/>
  <c r="D21" i="120"/>
  <c r="D16" i="120"/>
  <c r="D504" i="120" s="1"/>
  <c r="E522" i="66"/>
  <c r="E521" i="66"/>
  <c r="E520" i="66"/>
  <c r="E519" i="66"/>
  <c r="E518" i="66"/>
  <c r="E517" i="66"/>
  <c r="E516" i="66"/>
  <c r="E515" i="66"/>
  <c r="E514" i="66"/>
  <c r="E512" i="66"/>
  <c r="E511" i="66"/>
  <c r="E510" i="66"/>
  <c r="E508" i="66"/>
  <c r="E507" i="66"/>
  <c r="E506" i="66"/>
  <c r="E505" i="66"/>
  <c r="E472" i="66"/>
  <c r="E468" i="66"/>
  <c r="E463" i="66"/>
  <c r="E462" i="66" s="1"/>
  <c r="E428" i="66"/>
  <c r="E424" i="66"/>
  <c r="E419" i="66"/>
  <c r="E418" i="66" s="1"/>
  <c r="E388" i="66"/>
  <c r="E384" i="66"/>
  <c r="E379" i="66"/>
  <c r="E378" i="66"/>
  <c r="E346" i="66"/>
  <c r="E342" i="66"/>
  <c r="E337" i="66"/>
  <c r="E336" i="66" s="1"/>
  <c r="E305" i="66"/>
  <c r="E301" i="66"/>
  <c r="E296" i="66"/>
  <c r="E295" i="66" s="1"/>
  <c r="E265" i="66"/>
  <c r="E261" i="66"/>
  <c r="E256" i="66"/>
  <c r="E255" i="66" s="1"/>
  <c r="E225" i="66"/>
  <c r="E221" i="66"/>
  <c r="E216" i="66"/>
  <c r="E215" i="66" s="1"/>
  <c r="E185" i="66"/>
  <c r="E181" i="66"/>
  <c r="E176" i="66"/>
  <c r="E175" i="66"/>
  <c r="E145" i="66"/>
  <c r="E141" i="66"/>
  <c r="E136" i="66"/>
  <c r="E135" i="66" s="1"/>
  <c r="E105" i="66"/>
  <c r="E101" i="66"/>
  <c r="E96" i="66"/>
  <c r="E95" i="66" s="1"/>
  <c r="E61" i="66"/>
  <c r="E56" i="66"/>
  <c r="E55" i="66" s="1"/>
  <c r="E25" i="66"/>
  <c r="E21" i="66"/>
  <c r="E16" i="66"/>
  <c r="E504" i="66" s="1"/>
  <c r="E8" i="66"/>
  <c r="E329" i="66" s="1"/>
  <c r="E7" i="66"/>
  <c r="E328" i="66" s="1"/>
  <c r="E207" i="66" s="1"/>
  <c r="E127" i="66" s="1"/>
  <c r="E370" i="66" s="1"/>
  <c r="E247" i="66" s="1"/>
  <c r="E287" i="66" s="1"/>
  <c r="E167" i="66" s="1"/>
  <c r="E454" i="66" s="1"/>
  <c r="E410" i="66" s="1"/>
  <c r="E47" i="66" s="1"/>
  <c r="D522" i="66"/>
  <c r="D521" i="66"/>
  <c r="D520" i="66"/>
  <c r="D519" i="66"/>
  <c r="D518" i="66"/>
  <c r="D517" i="66"/>
  <c r="D516" i="66"/>
  <c r="D515" i="66"/>
  <c r="D514" i="66"/>
  <c r="D512" i="66"/>
  <c r="D511" i="66"/>
  <c r="D510" i="66"/>
  <c r="D508" i="66"/>
  <c r="D507" i="66"/>
  <c r="D506" i="66"/>
  <c r="D505" i="66"/>
  <c r="D472" i="66"/>
  <c r="D468" i="66"/>
  <c r="D463" i="66"/>
  <c r="D462" i="66" s="1"/>
  <c r="D428" i="66"/>
  <c r="D424" i="66"/>
  <c r="D419" i="66"/>
  <c r="D418" i="66"/>
  <c r="D388" i="66"/>
  <c r="D384" i="66"/>
  <c r="D379" i="66"/>
  <c r="D378" i="66" s="1"/>
  <c r="D346" i="66"/>
  <c r="D342" i="66"/>
  <c r="D337" i="66"/>
  <c r="D336" i="66" s="1"/>
  <c r="D305" i="66"/>
  <c r="D301" i="66"/>
  <c r="D296" i="66"/>
  <c r="D295" i="66"/>
  <c r="D265" i="66"/>
  <c r="D261" i="66"/>
  <c r="D256" i="66"/>
  <c r="D255" i="66" s="1"/>
  <c r="D225" i="66"/>
  <c r="D221" i="66"/>
  <c r="D216" i="66"/>
  <c r="D215" i="66" s="1"/>
  <c r="D185" i="66"/>
  <c r="D181" i="66"/>
  <c r="D176" i="66"/>
  <c r="D175" i="66" s="1"/>
  <c r="D145" i="66"/>
  <c r="D141" i="66"/>
  <c r="D136" i="66"/>
  <c r="D135" i="66"/>
  <c r="D105" i="66"/>
  <c r="D101" i="66"/>
  <c r="D96" i="66"/>
  <c r="D95" i="66" s="1"/>
  <c r="D61" i="66"/>
  <c r="D56" i="66"/>
  <c r="D55" i="66"/>
  <c r="D25" i="66"/>
  <c r="D21" i="66"/>
  <c r="D509" i="66" s="1"/>
  <c r="D16" i="66"/>
  <c r="D15" i="66" s="1"/>
  <c r="D8" i="66"/>
  <c r="D329" i="66" s="1"/>
  <c r="D7" i="66"/>
  <c r="D328" i="66" s="1"/>
  <c r="D207" i="66" s="1"/>
  <c r="D127" i="66" s="1"/>
  <c r="D370" i="66" s="1"/>
  <c r="D247" i="66" s="1"/>
  <c r="D287" i="66" s="1"/>
  <c r="D167" i="66" s="1"/>
  <c r="D454" i="66" s="1"/>
  <c r="D410" i="66" s="1"/>
  <c r="D47" i="66" s="1"/>
  <c r="E522" i="161"/>
  <c r="E521" i="161"/>
  <c r="E520" i="161"/>
  <c r="E519" i="161"/>
  <c r="E518" i="161"/>
  <c r="E517" i="161"/>
  <c r="E516" i="161"/>
  <c r="E515" i="161"/>
  <c r="E514" i="161"/>
  <c r="E512" i="161"/>
  <c r="E511" i="161"/>
  <c r="E510" i="161"/>
  <c r="E508" i="161"/>
  <c r="E507" i="161"/>
  <c r="E506" i="161"/>
  <c r="E505" i="161"/>
  <c r="E472" i="161"/>
  <c r="E468" i="161"/>
  <c r="E463" i="161"/>
  <c r="E462" i="161" s="1"/>
  <c r="E428" i="161"/>
  <c r="E424" i="161"/>
  <c r="E419" i="161"/>
  <c r="E418" i="161" s="1"/>
  <c r="E388" i="161"/>
  <c r="E384" i="161"/>
  <c r="E379" i="161"/>
  <c r="E378" i="161" s="1"/>
  <c r="E346" i="161"/>
  <c r="E342" i="161"/>
  <c r="E337" i="161"/>
  <c r="E336" i="161" s="1"/>
  <c r="E305" i="161"/>
  <c r="E301" i="161"/>
  <c r="E296" i="161"/>
  <c r="E295" i="161" s="1"/>
  <c r="E265" i="161"/>
  <c r="E261" i="161"/>
  <c r="E256" i="161"/>
  <c r="E255" i="161" s="1"/>
  <c r="E225" i="161"/>
  <c r="E221" i="161"/>
  <c r="E216" i="161"/>
  <c r="E215" i="161" s="1"/>
  <c r="E185" i="161"/>
  <c r="E181" i="161"/>
  <c r="E176" i="161"/>
  <c r="E175" i="161" s="1"/>
  <c r="E145" i="161"/>
  <c r="E141" i="161"/>
  <c r="E136" i="161"/>
  <c r="E135" i="161" s="1"/>
  <c r="E105" i="161"/>
  <c r="E101" i="161"/>
  <c r="E96" i="161"/>
  <c r="E95" i="161" s="1"/>
  <c r="E65" i="161"/>
  <c r="E61" i="161"/>
  <c r="E56" i="161"/>
  <c r="E55" i="161" s="1"/>
  <c r="E25" i="161"/>
  <c r="E21" i="161"/>
  <c r="E509" i="161" s="1"/>
  <c r="E16" i="161"/>
  <c r="E15" i="161" s="1"/>
  <c r="E522" i="64"/>
  <c r="E521" i="64"/>
  <c r="E520" i="64"/>
  <c r="E519" i="64"/>
  <c r="E518" i="64"/>
  <c r="E517" i="64"/>
  <c r="E516" i="64"/>
  <c r="E515" i="64"/>
  <c r="E514" i="64"/>
  <c r="E512" i="64"/>
  <c r="E511" i="64"/>
  <c r="E510" i="64"/>
  <c r="E508" i="64"/>
  <c r="E507" i="64"/>
  <c r="E506" i="64"/>
  <c r="E505" i="64"/>
  <c r="E472" i="64"/>
  <c r="E468" i="64"/>
  <c r="E463" i="64"/>
  <c r="E462" i="64" s="1"/>
  <c r="E428" i="64"/>
  <c r="E424" i="64"/>
  <c r="E419" i="64"/>
  <c r="E418" i="64" s="1"/>
  <c r="E388" i="64"/>
  <c r="E384" i="64"/>
  <c r="E379" i="64"/>
  <c r="E378" i="64" s="1"/>
  <c r="E346" i="64"/>
  <c r="E342" i="64"/>
  <c r="E337" i="64"/>
  <c r="E336" i="64" s="1"/>
  <c r="E305" i="64"/>
  <c r="E301" i="64"/>
  <c r="E296" i="64"/>
  <c r="E295" i="64" s="1"/>
  <c r="E265" i="64"/>
  <c r="E261" i="64"/>
  <c r="E256" i="64"/>
  <c r="E255" i="64" s="1"/>
  <c r="E225" i="64"/>
  <c r="E221" i="64"/>
  <c r="E216" i="64"/>
  <c r="E215" i="64" s="1"/>
  <c r="E185" i="64"/>
  <c r="E181" i="64"/>
  <c r="E176" i="64"/>
  <c r="E175" i="64" s="1"/>
  <c r="E145" i="64"/>
  <c r="E141" i="64"/>
  <c r="E136" i="64"/>
  <c r="E135" i="64" s="1"/>
  <c r="E105" i="64"/>
  <c r="E101" i="64"/>
  <c r="E96" i="64"/>
  <c r="E95" i="64" s="1"/>
  <c r="E65" i="64"/>
  <c r="E61" i="64"/>
  <c r="E56" i="64"/>
  <c r="E55" i="64" s="1"/>
  <c r="E25" i="64"/>
  <c r="E513" i="64" s="1"/>
  <c r="E21" i="64"/>
  <c r="E509" i="64" s="1"/>
  <c r="E16" i="64"/>
  <c r="E504" i="64" s="1"/>
  <c r="E15" i="64" l="1"/>
  <c r="E503" i="64" s="1"/>
  <c r="E513" i="161"/>
  <c r="D513" i="66"/>
  <c r="E15" i="66"/>
  <c r="E503" i="66" s="1"/>
  <c r="E509" i="66"/>
  <c r="E513" i="66"/>
  <c r="D15" i="120"/>
  <c r="D503" i="120" s="1"/>
  <c r="D509" i="120"/>
  <c r="E15" i="120"/>
  <c r="E503" i="120" s="1"/>
  <c r="E509" i="120"/>
  <c r="D15" i="121"/>
  <c r="D503" i="121" s="1"/>
  <c r="D509" i="121"/>
  <c r="E15" i="121"/>
  <c r="E503" i="121" s="1"/>
  <c r="E509" i="121"/>
  <c r="D15" i="122"/>
  <c r="D503" i="122" s="1"/>
  <c r="R509" i="166"/>
  <c r="C503" i="166"/>
  <c r="K503" i="166"/>
  <c r="R503" i="166"/>
  <c r="L503" i="166"/>
  <c r="D503" i="66"/>
  <c r="D504" i="66"/>
  <c r="E503" i="161"/>
  <c r="E504" i="161"/>
  <c r="P512" i="163"/>
  <c r="P516" i="163"/>
  <c r="Q522" i="165" l="1"/>
  <c r="P522" i="165"/>
  <c r="M522" i="165"/>
  <c r="L522" i="165"/>
  <c r="J522" i="165"/>
  <c r="I522" i="165"/>
  <c r="F522" i="165"/>
  <c r="E522" i="165"/>
  <c r="D522" i="165"/>
  <c r="C522" i="165"/>
  <c r="S521" i="165"/>
  <c r="Q521" i="165"/>
  <c r="P521" i="165"/>
  <c r="M521" i="165"/>
  <c r="L521" i="165"/>
  <c r="J521" i="165"/>
  <c r="I521" i="165"/>
  <c r="F521" i="165"/>
  <c r="E521" i="165"/>
  <c r="D521" i="165"/>
  <c r="C521" i="165"/>
  <c r="S520" i="165"/>
  <c r="Q520" i="165"/>
  <c r="P520" i="165"/>
  <c r="M520" i="165"/>
  <c r="L520" i="165"/>
  <c r="J520" i="165"/>
  <c r="I520" i="165"/>
  <c r="F520" i="165"/>
  <c r="E520" i="165"/>
  <c r="D520" i="165"/>
  <c r="C520" i="165"/>
  <c r="S519" i="165"/>
  <c r="Q519" i="165"/>
  <c r="P519" i="165"/>
  <c r="M519" i="165"/>
  <c r="L519" i="165"/>
  <c r="J519" i="165"/>
  <c r="I519" i="165"/>
  <c r="F519" i="165"/>
  <c r="E519" i="165"/>
  <c r="D519" i="165"/>
  <c r="C519" i="165"/>
  <c r="S518" i="165"/>
  <c r="Q518" i="165"/>
  <c r="P518" i="165"/>
  <c r="M518" i="165"/>
  <c r="L518" i="165"/>
  <c r="J518" i="165"/>
  <c r="I518" i="165"/>
  <c r="F518" i="165"/>
  <c r="E518" i="165"/>
  <c r="D518" i="165"/>
  <c r="C518" i="165"/>
  <c r="S517" i="165"/>
  <c r="Q517" i="165"/>
  <c r="P517" i="165"/>
  <c r="M517" i="165"/>
  <c r="L517" i="165"/>
  <c r="J517" i="165"/>
  <c r="I517" i="165"/>
  <c r="F517" i="165"/>
  <c r="E517" i="165"/>
  <c r="D517" i="165"/>
  <c r="C517" i="165"/>
  <c r="Q516" i="165"/>
  <c r="P516" i="165"/>
  <c r="M516" i="165"/>
  <c r="L516" i="165"/>
  <c r="J516" i="165"/>
  <c r="I516" i="165"/>
  <c r="F516" i="165"/>
  <c r="E516" i="165"/>
  <c r="D516" i="165"/>
  <c r="C516" i="165"/>
  <c r="Q515" i="165"/>
  <c r="P515" i="165"/>
  <c r="M515" i="165"/>
  <c r="L515" i="165"/>
  <c r="J515" i="165"/>
  <c r="I515" i="165"/>
  <c r="F515" i="165"/>
  <c r="E515" i="165"/>
  <c r="D515" i="165"/>
  <c r="C515" i="165"/>
  <c r="Q514" i="165"/>
  <c r="P514" i="165"/>
  <c r="M514" i="165"/>
  <c r="L514" i="165"/>
  <c r="J514" i="165"/>
  <c r="I514" i="165"/>
  <c r="F514" i="165"/>
  <c r="E514" i="165"/>
  <c r="D514" i="165"/>
  <c r="C514" i="165"/>
  <c r="Q512" i="165"/>
  <c r="P512" i="165"/>
  <c r="M512" i="165"/>
  <c r="L512" i="165"/>
  <c r="J512" i="165"/>
  <c r="I512" i="165"/>
  <c r="F512" i="165"/>
  <c r="E512" i="165"/>
  <c r="D512" i="165"/>
  <c r="C512" i="165"/>
  <c r="Q511" i="165"/>
  <c r="P511" i="165"/>
  <c r="N511" i="165"/>
  <c r="M511" i="165"/>
  <c r="L511" i="165"/>
  <c r="J511" i="165"/>
  <c r="I511" i="165"/>
  <c r="G511" i="165"/>
  <c r="F511" i="165"/>
  <c r="E511" i="165"/>
  <c r="D511" i="165"/>
  <c r="C511" i="165"/>
  <c r="Q510" i="165"/>
  <c r="P510" i="165"/>
  <c r="N510" i="165"/>
  <c r="M510" i="165"/>
  <c r="L510" i="165"/>
  <c r="J510" i="165"/>
  <c r="I510" i="165"/>
  <c r="G510" i="165"/>
  <c r="F510" i="165"/>
  <c r="E510" i="165"/>
  <c r="D510" i="165"/>
  <c r="C510" i="165"/>
  <c r="Q508" i="165"/>
  <c r="P508" i="165"/>
  <c r="O508" i="165"/>
  <c r="N508" i="165"/>
  <c r="M508" i="165"/>
  <c r="L508" i="165"/>
  <c r="J508" i="165"/>
  <c r="I508" i="165"/>
  <c r="H508" i="165"/>
  <c r="G508" i="165"/>
  <c r="F508" i="165"/>
  <c r="E508" i="165"/>
  <c r="D508" i="165"/>
  <c r="C508" i="165"/>
  <c r="Q507" i="165"/>
  <c r="P507" i="165"/>
  <c r="O507" i="165"/>
  <c r="N507" i="165"/>
  <c r="M507" i="165"/>
  <c r="L507" i="165"/>
  <c r="J507" i="165"/>
  <c r="I507" i="165"/>
  <c r="H507" i="165"/>
  <c r="G507" i="165"/>
  <c r="F507" i="165"/>
  <c r="E507" i="165"/>
  <c r="D507" i="165"/>
  <c r="C507" i="165"/>
  <c r="Q506" i="165"/>
  <c r="P506" i="165"/>
  <c r="O506" i="165"/>
  <c r="N506" i="165"/>
  <c r="M506" i="165"/>
  <c r="L506" i="165"/>
  <c r="J506" i="165"/>
  <c r="I506" i="165"/>
  <c r="H506" i="165"/>
  <c r="G506" i="165"/>
  <c r="F506" i="165"/>
  <c r="E506" i="165"/>
  <c r="D506" i="165"/>
  <c r="C506" i="165"/>
  <c r="Q505" i="165"/>
  <c r="P505" i="165"/>
  <c r="O505" i="165"/>
  <c r="N505" i="165"/>
  <c r="M505" i="165"/>
  <c r="L505" i="165"/>
  <c r="J505" i="165"/>
  <c r="I505" i="165"/>
  <c r="H505" i="165"/>
  <c r="G505" i="165"/>
  <c r="F505" i="165"/>
  <c r="E505" i="165"/>
  <c r="D505" i="165"/>
  <c r="C505" i="165"/>
  <c r="E503" i="165"/>
  <c r="D503" i="165"/>
  <c r="R481" i="165"/>
  <c r="K481" i="165"/>
  <c r="R480" i="165"/>
  <c r="K480" i="165"/>
  <c r="R479" i="165"/>
  <c r="K479" i="165"/>
  <c r="R478" i="165"/>
  <c r="K478" i="165"/>
  <c r="R477" i="165"/>
  <c r="K477" i="165"/>
  <c r="R476" i="165"/>
  <c r="K476" i="165"/>
  <c r="R475" i="165"/>
  <c r="K475" i="165"/>
  <c r="R474" i="165"/>
  <c r="K474" i="165"/>
  <c r="R473" i="165"/>
  <c r="K473" i="165"/>
  <c r="Q472" i="165"/>
  <c r="P472" i="165"/>
  <c r="M472" i="165"/>
  <c r="L472" i="165"/>
  <c r="J472" i="165"/>
  <c r="I472" i="165"/>
  <c r="F472" i="165"/>
  <c r="E472" i="165"/>
  <c r="D472" i="165"/>
  <c r="C472" i="165"/>
  <c r="R471" i="165"/>
  <c r="K471" i="165"/>
  <c r="R470" i="165"/>
  <c r="K470" i="165"/>
  <c r="R469" i="165"/>
  <c r="K469" i="165"/>
  <c r="Q468" i="165"/>
  <c r="P468" i="165"/>
  <c r="N468" i="165"/>
  <c r="M468" i="165"/>
  <c r="L468" i="165"/>
  <c r="J468" i="165"/>
  <c r="I468" i="165"/>
  <c r="G468" i="165"/>
  <c r="F468" i="165"/>
  <c r="K468" i="165" s="1"/>
  <c r="E468" i="165"/>
  <c r="D468" i="165"/>
  <c r="C468" i="165"/>
  <c r="R467" i="165"/>
  <c r="K467" i="165"/>
  <c r="R466" i="165"/>
  <c r="K466" i="165"/>
  <c r="R465" i="165"/>
  <c r="K465" i="165"/>
  <c r="R464" i="165"/>
  <c r="K464" i="165"/>
  <c r="Q463" i="165"/>
  <c r="P463" i="165"/>
  <c r="O463" i="165"/>
  <c r="N463" i="165"/>
  <c r="M463" i="165"/>
  <c r="L463" i="165"/>
  <c r="J463" i="165"/>
  <c r="I463" i="165"/>
  <c r="H463" i="165"/>
  <c r="G463" i="165"/>
  <c r="F463" i="165"/>
  <c r="E463" i="165"/>
  <c r="D463" i="165"/>
  <c r="C463" i="165"/>
  <c r="Q462" i="165"/>
  <c r="P462" i="165"/>
  <c r="O462" i="165"/>
  <c r="N462" i="165"/>
  <c r="M462" i="165"/>
  <c r="L462" i="165"/>
  <c r="J462" i="165"/>
  <c r="I462" i="165"/>
  <c r="H462" i="165"/>
  <c r="G462" i="165"/>
  <c r="F462" i="165"/>
  <c r="C462" i="165"/>
  <c r="R437" i="165"/>
  <c r="K437" i="165"/>
  <c r="R436" i="165"/>
  <c r="K436" i="165"/>
  <c r="R435" i="165"/>
  <c r="K435" i="165"/>
  <c r="R434" i="165"/>
  <c r="K434" i="165"/>
  <c r="R433" i="165"/>
  <c r="K433" i="165"/>
  <c r="R432" i="165"/>
  <c r="K432" i="165"/>
  <c r="R431" i="165"/>
  <c r="K431" i="165"/>
  <c r="R430" i="165"/>
  <c r="K430" i="165"/>
  <c r="R429" i="165"/>
  <c r="K429" i="165"/>
  <c r="Q428" i="165"/>
  <c r="P428" i="165"/>
  <c r="M428" i="165"/>
  <c r="L428" i="165"/>
  <c r="F428" i="165"/>
  <c r="E428" i="165"/>
  <c r="D428" i="165"/>
  <c r="C428" i="165"/>
  <c r="R427" i="165"/>
  <c r="K427" i="165"/>
  <c r="R426" i="165"/>
  <c r="K426" i="165"/>
  <c r="R425" i="165"/>
  <c r="K425" i="165"/>
  <c r="Q424" i="165"/>
  <c r="P424" i="165"/>
  <c r="N424" i="165"/>
  <c r="M424" i="165"/>
  <c r="L424" i="165"/>
  <c r="R424" i="165" s="1"/>
  <c r="I424" i="165"/>
  <c r="G424" i="165"/>
  <c r="F424" i="165"/>
  <c r="E424" i="165"/>
  <c r="D424" i="165"/>
  <c r="C424" i="165"/>
  <c r="K424" i="165" s="1"/>
  <c r="R423" i="165"/>
  <c r="K423" i="165"/>
  <c r="R422" i="165"/>
  <c r="K422" i="165"/>
  <c r="R421" i="165"/>
  <c r="K421" i="165"/>
  <c r="R420" i="165"/>
  <c r="K420" i="165"/>
  <c r="Q419" i="165"/>
  <c r="P419" i="165"/>
  <c r="P418" i="165" s="1"/>
  <c r="O419" i="165"/>
  <c r="N419" i="165"/>
  <c r="N418" i="165" s="1"/>
  <c r="M419" i="165"/>
  <c r="L419" i="165"/>
  <c r="R419" i="165" s="1"/>
  <c r="I419" i="165"/>
  <c r="I418" i="165" s="1"/>
  <c r="H419" i="165"/>
  <c r="H418" i="165" s="1"/>
  <c r="G419" i="165"/>
  <c r="G418" i="165" s="1"/>
  <c r="F419" i="165"/>
  <c r="C419" i="165"/>
  <c r="Q418" i="165"/>
  <c r="O418" i="165"/>
  <c r="M418" i="165"/>
  <c r="F418" i="165"/>
  <c r="R397" i="165"/>
  <c r="K397" i="165"/>
  <c r="R396" i="165"/>
  <c r="K396" i="165"/>
  <c r="R395" i="165"/>
  <c r="K395" i="165"/>
  <c r="R394" i="165"/>
  <c r="K394" i="165"/>
  <c r="R393" i="165"/>
  <c r="K393" i="165"/>
  <c r="R392" i="165"/>
  <c r="K392" i="165"/>
  <c r="R391" i="165"/>
  <c r="K391" i="165"/>
  <c r="R390" i="165"/>
  <c r="K390" i="165"/>
  <c r="R389" i="165"/>
  <c r="K389" i="165"/>
  <c r="Q388" i="165"/>
  <c r="P388" i="165"/>
  <c r="M388" i="165"/>
  <c r="L388" i="165"/>
  <c r="R388" i="165" s="1"/>
  <c r="J388" i="165"/>
  <c r="I388" i="165"/>
  <c r="F388" i="165"/>
  <c r="E388" i="165"/>
  <c r="D388" i="165"/>
  <c r="C388" i="165"/>
  <c r="K388" i="165" s="1"/>
  <c r="R387" i="165"/>
  <c r="K387" i="165"/>
  <c r="R386" i="165"/>
  <c r="K386" i="165"/>
  <c r="R385" i="165"/>
  <c r="K385" i="165"/>
  <c r="Q384" i="165"/>
  <c r="P384" i="165"/>
  <c r="N384" i="165"/>
  <c r="M384" i="165"/>
  <c r="L384" i="165"/>
  <c r="J384" i="165"/>
  <c r="I384" i="165"/>
  <c r="G384" i="165"/>
  <c r="F384" i="165"/>
  <c r="E384" i="165"/>
  <c r="D384" i="165"/>
  <c r="C384" i="165"/>
  <c r="K384" i="165" s="1"/>
  <c r="R383" i="165"/>
  <c r="K383" i="165"/>
  <c r="R382" i="165"/>
  <c r="K382" i="165"/>
  <c r="R381" i="165"/>
  <c r="K381" i="165"/>
  <c r="R380" i="165"/>
  <c r="K380" i="165"/>
  <c r="Q379" i="165"/>
  <c r="P379" i="165"/>
  <c r="O379" i="165"/>
  <c r="N379" i="165"/>
  <c r="M379" i="165"/>
  <c r="L379" i="165"/>
  <c r="R379" i="165" s="1"/>
  <c r="J379" i="165"/>
  <c r="I379" i="165"/>
  <c r="H379" i="165"/>
  <c r="G379" i="165"/>
  <c r="F379" i="165"/>
  <c r="E379" i="165"/>
  <c r="D379" i="165"/>
  <c r="C379" i="165"/>
  <c r="K379" i="165" s="1"/>
  <c r="Q378" i="165"/>
  <c r="P378" i="165"/>
  <c r="O378" i="165"/>
  <c r="N378" i="165"/>
  <c r="M378" i="165"/>
  <c r="L378" i="165"/>
  <c r="R378" i="165" s="1"/>
  <c r="J378" i="165"/>
  <c r="I378" i="165"/>
  <c r="H378" i="165"/>
  <c r="G378" i="165"/>
  <c r="F378" i="165"/>
  <c r="C378" i="165"/>
  <c r="K378" i="165" s="1"/>
  <c r="R355" i="165"/>
  <c r="K355" i="165"/>
  <c r="R354" i="165"/>
  <c r="K354" i="165"/>
  <c r="R353" i="165"/>
  <c r="K353" i="165"/>
  <c r="R352" i="165"/>
  <c r="K352" i="165"/>
  <c r="R351" i="165"/>
  <c r="K351" i="165"/>
  <c r="R350" i="165"/>
  <c r="K350" i="165"/>
  <c r="R349" i="165"/>
  <c r="K349" i="165"/>
  <c r="R348" i="165"/>
  <c r="K348" i="165"/>
  <c r="R347" i="165"/>
  <c r="K347" i="165"/>
  <c r="Q346" i="165"/>
  <c r="P346" i="165"/>
  <c r="M346" i="165"/>
  <c r="L346" i="165"/>
  <c r="R346" i="165" s="1"/>
  <c r="J346" i="165"/>
  <c r="I346" i="165"/>
  <c r="F346" i="165"/>
  <c r="E346" i="165"/>
  <c r="D346" i="165"/>
  <c r="C346" i="165"/>
  <c r="K346" i="165" s="1"/>
  <c r="R345" i="165"/>
  <c r="K345" i="165"/>
  <c r="R344" i="165"/>
  <c r="K344" i="165"/>
  <c r="R343" i="165"/>
  <c r="K343" i="165"/>
  <c r="Q342" i="165"/>
  <c r="P342" i="165"/>
  <c r="N342" i="165"/>
  <c r="M342" i="165"/>
  <c r="R342" i="165" s="1"/>
  <c r="L342" i="165"/>
  <c r="J342" i="165"/>
  <c r="I342" i="165"/>
  <c r="G342" i="165"/>
  <c r="F342" i="165"/>
  <c r="E342" i="165"/>
  <c r="D342" i="165"/>
  <c r="C342" i="165"/>
  <c r="R341" i="165"/>
  <c r="K341" i="165"/>
  <c r="R340" i="165"/>
  <c r="K340" i="165"/>
  <c r="R339" i="165"/>
  <c r="K339" i="165"/>
  <c r="R338" i="165"/>
  <c r="K338" i="165"/>
  <c r="Q337" i="165"/>
  <c r="P337" i="165"/>
  <c r="O337" i="165"/>
  <c r="N337" i="165"/>
  <c r="M337" i="165"/>
  <c r="L337" i="165"/>
  <c r="R337" i="165" s="1"/>
  <c r="J337" i="165"/>
  <c r="J336" i="165" s="1"/>
  <c r="I337" i="165"/>
  <c r="I336" i="165" s="1"/>
  <c r="H337" i="165"/>
  <c r="H336" i="165" s="1"/>
  <c r="G337" i="165"/>
  <c r="F337" i="165"/>
  <c r="F336" i="165" s="1"/>
  <c r="E337" i="165"/>
  <c r="D337" i="165"/>
  <c r="C337" i="165"/>
  <c r="C336" i="165" s="1"/>
  <c r="Q336" i="165"/>
  <c r="P336" i="165"/>
  <c r="O336" i="165"/>
  <c r="N336" i="165"/>
  <c r="M336" i="165"/>
  <c r="L336" i="165"/>
  <c r="R336" i="165" s="1"/>
  <c r="G336" i="165"/>
  <c r="R314" i="165"/>
  <c r="K314" i="165"/>
  <c r="R313" i="165"/>
  <c r="K313" i="165"/>
  <c r="R312" i="165"/>
  <c r="K312" i="165"/>
  <c r="R311" i="165"/>
  <c r="K311" i="165"/>
  <c r="R310" i="165"/>
  <c r="K310" i="165"/>
  <c r="R309" i="165"/>
  <c r="K309" i="165"/>
  <c r="R308" i="165"/>
  <c r="K308" i="165"/>
  <c r="R307" i="165"/>
  <c r="K307" i="165"/>
  <c r="R306" i="165"/>
  <c r="K306" i="165"/>
  <c r="Q305" i="165"/>
  <c r="P305" i="165"/>
  <c r="M305" i="165"/>
  <c r="L305" i="165"/>
  <c r="J305" i="165"/>
  <c r="I305" i="165"/>
  <c r="F305" i="165"/>
  <c r="E305" i="165"/>
  <c r="D305" i="165"/>
  <c r="C305" i="165"/>
  <c r="R304" i="165"/>
  <c r="K304" i="165"/>
  <c r="R303" i="165"/>
  <c r="K303" i="165"/>
  <c r="R302" i="165"/>
  <c r="K302" i="165"/>
  <c r="Q301" i="165"/>
  <c r="P301" i="165"/>
  <c r="N301" i="165"/>
  <c r="M301" i="165"/>
  <c r="L301" i="165"/>
  <c r="R301" i="165" s="1"/>
  <c r="J301" i="165"/>
  <c r="I301" i="165"/>
  <c r="G301" i="165"/>
  <c r="F301" i="165"/>
  <c r="E301" i="165"/>
  <c r="D301" i="165"/>
  <c r="C301" i="165"/>
  <c r="R300" i="165"/>
  <c r="K300" i="165"/>
  <c r="R299" i="165"/>
  <c r="K299" i="165"/>
  <c r="R298" i="165"/>
  <c r="K298" i="165"/>
  <c r="R297" i="165"/>
  <c r="K297" i="165"/>
  <c r="Q296" i="165"/>
  <c r="P296" i="165"/>
  <c r="O296" i="165"/>
  <c r="N296" i="165"/>
  <c r="M296" i="165"/>
  <c r="L296" i="165"/>
  <c r="J296" i="165"/>
  <c r="I296" i="165"/>
  <c r="H296" i="165"/>
  <c r="G296" i="165"/>
  <c r="F296" i="165"/>
  <c r="E296" i="165"/>
  <c r="D296" i="165"/>
  <c r="C296" i="165"/>
  <c r="Q295" i="165"/>
  <c r="P295" i="165"/>
  <c r="O295" i="165"/>
  <c r="N295" i="165"/>
  <c r="M295" i="165"/>
  <c r="L295" i="165"/>
  <c r="J295" i="165"/>
  <c r="I295" i="165"/>
  <c r="H295" i="165"/>
  <c r="G295" i="165"/>
  <c r="F295" i="165"/>
  <c r="C295" i="165"/>
  <c r="R274" i="165"/>
  <c r="K274" i="165"/>
  <c r="R273" i="165"/>
  <c r="K273" i="165"/>
  <c r="R272" i="165"/>
  <c r="K272" i="165"/>
  <c r="R271" i="165"/>
  <c r="K271" i="165"/>
  <c r="R270" i="165"/>
  <c r="K270" i="165"/>
  <c r="R269" i="165"/>
  <c r="K269" i="165"/>
  <c r="R268" i="165"/>
  <c r="K268" i="165"/>
  <c r="R267" i="165"/>
  <c r="K267" i="165"/>
  <c r="R266" i="165"/>
  <c r="K266" i="165"/>
  <c r="Q265" i="165"/>
  <c r="P265" i="165"/>
  <c r="M265" i="165"/>
  <c r="L265" i="165"/>
  <c r="J265" i="165"/>
  <c r="I265" i="165"/>
  <c r="F265" i="165"/>
  <c r="E265" i="165"/>
  <c r="D265" i="165"/>
  <c r="C265" i="165"/>
  <c r="R264" i="165"/>
  <c r="K264" i="165"/>
  <c r="R263" i="165"/>
  <c r="K263" i="165"/>
  <c r="R262" i="165"/>
  <c r="K262" i="165"/>
  <c r="Q261" i="165"/>
  <c r="P261" i="165"/>
  <c r="N261" i="165"/>
  <c r="M261" i="165"/>
  <c r="L261" i="165"/>
  <c r="J261" i="165"/>
  <c r="I261" i="165"/>
  <c r="G261" i="165"/>
  <c r="F261" i="165"/>
  <c r="K261" i="165" s="1"/>
  <c r="E261" i="165"/>
  <c r="D261" i="165"/>
  <c r="C261" i="165"/>
  <c r="R260" i="165"/>
  <c r="K260" i="165"/>
  <c r="R259" i="165"/>
  <c r="K259" i="165"/>
  <c r="R258" i="165"/>
  <c r="K258" i="165"/>
  <c r="R257" i="165"/>
  <c r="K257" i="165"/>
  <c r="Q256" i="165"/>
  <c r="P256" i="165"/>
  <c r="O256" i="165"/>
  <c r="N256" i="165"/>
  <c r="M256" i="165"/>
  <c r="L256" i="165"/>
  <c r="J256" i="165"/>
  <c r="I256" i="165"/>
  <c r="H256" i="165"/>
  <c r="G256" i="165"/>
  <c r="F256" i="165"/>
  <c r="E256" i="165"/>
  <c r="D256" i="165"/>
  <c r="C256" i="165"/>
  <c r="Q255" i="165"/>
  <c r="P255" i="165"/>
  <c r="O255" i="165"/>
  <c r="N255" i="165"/>
  <c r="M255" i="165"/>
  <c r="L255" i="165"/>
  <c r="J255" i="165"/>
  <c r="I255" i="165"/>
  <c r="H255" i="165"/>
  <c r="G255" i="165"/>
  <c r="F255" i="165"/>
  <c r="C255" i="165"/>
  <c r="R234" i="165"/>
  <c r="K234" i="165"/>
  <c r="R233" i="165"/>
  <c r="K233" i="165"/>
  <c r="R232" i="165"/>
  <c r="K232" i="165"/>
  <c r="R231" i="165"/>
  <c r="K231" i="165"/>
  <c r="R230" i="165"/>
  <c r="K230" i="165"/>
  <c r="R229" i="165"/>
  <c r="K229" i="165"/>
  <c r="R228" i="165"/>
  <c r="K228" i="165"/>
  <c r="R227" i="165"/>
  <c r="K227" i="165"/>
  <c r="R226" i="165"/>
  <c r="K226" i="165"/>
  <c r="Q225" i="165"/>
  <c r="P225" i="165"/>
  <c r="M225" i="165"/>
  <c r="L225" i="165"/>
  <c r="J225" i="165"/>
  <c r="I225" i="165"/>
  <c r="F225" i="165"/>
  <c r="E225" i="165"/>
  <c r="D225" i="165"/>
  <c r="C225" i="165"/>
  <c r="R224" i="165"/>
  <c r="K224" i="165"/>
  <c r="R223" i="165"/>
  <c r="K223" i="165"/>
  <c r="R222" i="165"/>
  <c r="K222" i="165"/>
  <c r="Q221" i="165"/>
  <c r="P221" i="165"/>
  <c r="N221" i="165"/>
  <c r="M221" i="165"/>
  <c r="L221" i="165"/>
  <c r="R221" i="165" s="1"/>
  <c r="J221" i="165"/>
  <c r="I221" i="165"/>
  <c r="G221" i="165"/>
  <c r="F221" i="165"/>
  <c r="E221" i="165"/>
  <c r="D221" i="165"/>
  <c r="C221" i="165"/>
  <c r="R220" i="165"/>
  <c r="K220" i="165"/>
  <c r="R219" i="165"/>
  <c r="K219" i="165"/>
  <c r="R218" i="165"/>
  <c r="K218" i="165"/>
  <c r="R217" i="165"/>
  <c r="K217" i="165"/>
  <c r="Q216" i="165"/>
  <c r="P216" i="165"/>
  <c r="O216" i="165"/>
  <c r="N216" i="165"/>
  <c r="M216" i="165"/>
  <c r="L216" i="165"/>
  <c r="J216" i="165"/>
  <c r="I216" i="165"/>
  <c r="H216" i="165"/>
  <c r="G216" i="165"/>
  <c r="F216" i="165"/>
  <c r="E216" i="165"/>
  <c r="D216" i="165"/>
  <c r="C216" i="165"/>
  <c r="Q215" i="165"/>
  <c r="P215" i="165"/>
  <c r="O215" i="165"/>
  <c r="N215" i="165"/>
  <c r="M215" i="165"/>
  <c r="L215" i="165"/>
  <c r="J215" i="165"/>
  <c r="I215" i="165"/>
  <c r="H215" i="165"/>
  <c r="G215" i="165"/>
  <c r="F215" i="165"/>
  <c r="C215" i="165"/>
  <c r="R194" i="165"/>
  <c r="K194" i="165"/>
  <c r="R193" i="165"/>
  <c r="K193" i="165"/>
  <c r="R192" i="165"/>
  <c r="K192" i="165"/>
  <c r="R191" i="165"/>
  <c r="K191" i="165"/>
  <c r="R190" i="165"/>
  <c r="K190" i="165"/>
  <c r="R189" i="165"/>
  <c r="K189" i="165"/>
  <c r="R188" i="165"/>
  <c r="K188" i="165"/>
  <c r="R187" i="165"/>
  <c r="K187" i="165"/>
  <c r="R186" i="165"/>
  <c r="K186" i="165"/>
  <c r="Q185" i="165"/>
  <c r="P185" i="165"/>
  <c r="M185" i="165"/>
  <c r="L185" i="165"/>
  <c r="J185" i="165"/>
  <c r="I185" i="165"/>
  <c r="F185" i="165"/>
  <c r="E185" i="165"/>
  <c r="D185" i="165"/>
  <c r="C185" i="165"/>
  <c r="R184" i="165"/>
  <c r="K184" i="165"/>
  <c r="R183" i="165"/>
  <c r="K183" i="165"/>
  <c r="R182" i="165"/>
  <c r="K182" i="165"/>
  <c r="Q181" i="165"/>
  <c r="P181" i="165"/>
  <c r="N181" i="165"/>
  <c r="M181" i="165"/>
  <c r="L181" i="165"/>
  <c r="J181" i="165"/>
  <c r="I181" i="165"/>
  <c r="G181" i="165"/>
  <c r="F181" i="165"/>
  <c r="K181" i="165" s="1"/>
  <c r="E181" i="165"/>
  <c r="D181" i="165"/>
  <c r="C181" i="165"/>
  <c r="R180" i="165"/>
  <c r="K180" i="165"/>
  <c r="R179" i="165"/>
  <c r="K179" i="165"/>
  <c r="R178" i="165"/>
  <c r="K178" i="165"/>
  <c r="R177" i="165"/>
  <c r="K177" i="165"/>
  <c r="Q176" i="165"/>
  <c r="P176" i="165"/>
  <c r="O176" i="165"/>
  <c r="N176" i="165"/>
  <c r="M176" i="165"/>
  <c r="L176" i="165"/>
  <c r="J176" i="165"/>
  <c r="I176" i="165"/>
  <c r="H176" i="165"/>
  <c r="G176" i="165"/>
  <c r="F176" i="165"/>
  <c r="E176" i="165"/>
  <c r="D176" i="165"/>
  <c r="C176" i="165"/>
  <c r="Q175" i="165"/>
  <c r="P175" i="165"/>
  <c r="O175" i="165"/>
  <c r="N175" i="165"/>
  <c r="M175" i="165"/>
  <c r="L175" i="165"/>
  <c r="J175" i="165"/>
  <c r="I175" i="165"/>
  <c r="H175" i="165"/>
  <c r="G175" i="165"/>
  <c r="F175" i="165"/>
  <c r="C175" i="165"/>
  <c r="R154" i="165"/>
  <c r="K154" i="165"/>
  <c r="R153" i="165"/>
  <c r="K153" i="165"/>
  <c r="R152" i="165"/>
  <c r="K152" i="165"/>
  <c r="R151" i="165"/>
  <c r="K151" i="165"/>
  <c r="R150" i="165"/>
  <c r="K150" i="165"/>
  <c r="R149" i="165"/>
  <c r="K149" i="165"/>
  <c r="R148" i="165"/>
  <c r="K148" i="165"/>
  <c r="R147" i="165"/>
  <c r="K147" i="165"/>
  <c r="R146" i="165"/>
  <c r="K146" i="165"/>
  <c r="R145" i="165"/>
  <c r="Q145" i="165"/>
  <c r="P145" i="165"/>
  <c r="M145" i="165"/>
  <c r="L145" i="165"/>
  <c r="J145" i="165"/>
  <c r="I145" i="165"/>
  <c r="F145" i="165"/>
  <c r="E145" i="165"/>
  <c r="D145" i="165"/>
  <c r="C145" i="165"/>
  <c r="K145" i="165" s="1"/>
  <c r="R144" i="165"/>
  <c r="K144" i="165"/>
  <c r="R143" i="165"/>
  <c r="K143" i="165"/>
  <c r="R142" i="165"/>
  <c r="K142" i="165"/>
  <c r="Q141" i="165"/>
  <c r="P141" i="165"/>
  <c r="N141" i="165"/>
  <c r="M141" i="165"/>
  <c r="L141" i="165"/>
  <c r="J141" i="165"/>
  <c r="I141" i="165"/>
  <c r="G141" i="165"/>
  <c r="F141" i="165"/>
  <c r="E141" i="165"/>
  <c r="D141" i="165"/>
  <c r="C141" i="165"/>
  <c r="K141" i="165" s="1"/>
  <c r="R140" i="165"/>
  <c r="K140" i="165"/>
  <c r="R139" i="165"/>
  <c r="K139" i="165"/>
  <c r="R138" i="165"/>
  <c r="K138" i="165"/>
  <c r="R137" i="165"/>
  <c r="K137" i="165"/>
  <c r="Q136" i="165"/>
  <c r="P136" i="165"/>
  <c r="O136" i="165"/>
  <c r="N136" i="165"/>
  <c r="M136" i="165"/>
  <c r="L136" i="165"/>
  <c r="R136" i="165" s="1"/>
  <c r="J136" i="165"/>
  <c r="I136" i="165"/>
  <c r="H136" i="165"/>
  <c r="G136" i="165"/>
  <c r="F136" i="165"/>
  <c r="E136" i="165"/>
  <c r="D136" i="165"/>
  <c r="C136" i="165"/>
  <c r="K136" i="165" s="1"/>
  <c r="Q135" i="165"/>
  <c r="P135" i="165"/>
  <c r="O135" i="165"/>
  <c r="N135" i="165"/>
  <c r="M135" i="165"/>
  <c r="L135" i="165"/>
  <c r="R135" i="165" s="1"/>
  <c r="J135" i="165"/>
  <c r="I135" i="165"/>
  <c r="H135" i="165"/>
  <c r="G135" i="165"/>
  <c r="F135" i="165"/>
  <c r="C135" i="165"/>
  <c r="K135" i="165" s="1"/>
  <c r="R114" i="165"/>
  <c r="K114" i="165"/>
  <c r="R113" i="165"/>
  <c r="K113" i="165"/>
  <c r="R112" i="165"/>
  <c r="K112" i="165"/>
  <c r="R111" i="165"/>
  <c r="K111" i="165"/>
  <c r="R110" i="165"/>
  <c r="K110" i="165"/>
  <c r="R109" i="165"/>
  <c r="K109" i="165"/>
  <c r="R108" i="165"/>
  <c r="K108" i="165"/>
  <c r="R107" i="165"/>
  <c r="K107" i="165"/>
  <c r="R106" i="165"/>
  <c r="K106" i="165"/>
  <c r="Q105" i="165"/>
  <c r="P105" i="165"/>
  <c r="M105" i="165"/>
  <c r="L105" i="165"/>
  <c r="R105" i="165" s="1"/>
  <c r="J105" i="165"/>
  <c r="I105" i="165"/>
  <c r="F105" i="165"/>
  <c r="E105" i="165"/>
  <c r="D105" i="165"/>
  <c r="C105" i="165"/>
  <c r="K105" i="165" s="1"/>
  <c r="R104" i="165"/>
  <c r="K104" i="165"/>
  <c r="R103" i="165"/>
  <c r="K103" i="165"/>
  <c r="R102" i="165"/>
  <c r="K102" i="165"/>
  <c r="Q101" i="165"/>
  <c r="P101" i="165"/>
  <c r="N101" i="165"/>
  <c r="M101" i="165"/>
  <c r="R101" i="165" s="1"/>
  <c r="L101" i="165"/>
  <c r="J101" i="165"/>
  <c r="I101" i="165"/>
  <c r="G101" i="165"/>
  <c r="F101" i="165"/>
  <c r="E101" i="165"/>
  <c r="D101" i="165"/>
  <c r="C101" i="165"/>
  <c r="R100" i="165"/>
  <c r="K100" i="165"/>
  <c r="R99" i="165"/>
  <c r="K99" i="165"/>
  <c r="R98" i="165"/>
  <c r="K98" i="165"/>
  <c r="R97" i="165"/>
  <c r="K97" i="165"/>
  <c r="Q96" i="165"/>
  <c r="P96" i="165"/>
  <c r="O96" i="165"/>
  <c r="N96" i="165"/>
  <c r="M96" i="165"/>
  <c r="L96" i="165"/>
  <c r="R96" i="165" s="1"/>
  <c r="J96" i="165"/>
  <c r="I96" i="165"/>
  <c r="H96" i="165"/>
  <c r="G96" i="165"/>
  <c r="F96" i="165"/>
  <c r="E96" i="165"/>
  <c r="D96" i="165"/>
  <c r="C96" i="165"/>
  <c r="K96" i="165" s="1"/>
  <c r="Q95" i="165"/>
  <c r="P95" i="165"/>
  <c r="O95" i="165"/>
  <c r="N95" i="165"/>
  <c r="M95" i="165"/>
  <c r="L95" i="165"/>
  <c r="R95" i="165" s="1"/>
  <c r="J95" i="165"/>
  <c r="I95" i="165"/>
  <c r="H95" i="165"/>
  <c r="G95" i="165"/>
  <c r="F95" i="165"/>
  <c r="C95" i="165"/>
  <c r="K95" i="165" s="1"/>
  <c r="R88" i="165"/>
  <c r="R496" i="165" s="1"/>
  <c r="R74" i="165"/>
  <c r="K74" i="165"/>
  <c r="R73" i="165"/>
  <c r="K73" i="165"/>
  <c r="R72" i="165"/>
  <c r="K72" i="165"/>
  <c r="R71" i="165"/>
  <c r="K71" i="165"/>
  <c r="R70" i="165"/>
  <c r="K70" i="165"/>
  <c r="R69" i="165"/>
  <c r="K69" i="165"/>
  <c r="R68" i="165"/>
  <c r="K68" i="165"/>
  <c r="R67" i="165"/>
  <c r="K67" i="165"/>
  <c r="R66" i="165"/>
  <c r="K66" i="165"/>
  <c r="P65" i="165"/>
  <c r="M65" i="165"/>
  <c r="L65" i="165"/>
  <c r="J65" i="165"/>
  <c r="I65" i="165"/>
  <c r="F65" i="165"/>
  <c r="E65" i="165"/>
  <c r="D65" i="165"/>
  <c r="C65" i="165"/>
  <c r="K65" i="165" s="1"/>
  <c r="R64" i="165"/>
  <c r="K64" i="165"/>
  <c r="R63" i="165"/>
  <c r="K63" i="165"/>
  <c r="R62" i="165"/>
  <c r="K62" i="165"/>
  <c r="Q61" i="165"/>
  <c r="P61" i="165"/>
  <c r="N61" i="165"/>
  <c r="M61" i="165"/>
  <c r="L61" i="165"/>
  <c r="J61" i="165"/>
  <c r="I61" i="165"/>
  <c r="G61" i="165"/>
  <c r="F61" i="165"/>
  <c r="E61" i="165"/>
  <c r="D61" i="165"/>
  <c r="C61" i="165"/>
  <c r="K61" i="165" s="1"/>
  <c r="R60" i="165"/>
  <c r="K60" i="165"/>
  <c r="R59" i="165"/>
  <c r="K59" i="165"/>
  <c r="R58" i="165"/>
  <c r="K58" i="165"/>
  <c r="R57" i="165"/>
  <c r="K57" i="165"/>
  <c r="Q56" i="165"/>
  <c r="P56" i="165"/>
  <c r="O56" i="165"/>
  <c r="N56" i="165"/>
  <c r="M56" i="165"/>
  <c r="L56" i="165"/>
  <c r="R56" i="165" s="1"/>
  <c r="J56" i="165"/>
  <c r="I56" i="165"/>
  <c r="H56" i="165"/>
  <c r="G56" i="165"/>
  <c r="F56" i="165"/>
  <c r="E56" i="165"/>
  <c r="D56" i="165"/>
  <c r="C56" i="165"/>
  <c r="K56" i="165" s="1"/>
  <c r="Q55" i="165"/>
  <c r="P55" i="165"/>
  <c r="O55" i="165"/>
  <c r="N55" i="165"/>
  <c r="M55" i="165"/>
  <c r="L55" i="165"/>
  <c r="R55" i="165" s="1"/>
  <c r="J55" i="165"/>
  <c r="I55" i="165"/>
  <c r="H55" i="165"/>
  <c r="G55" i="165"/>
  <c r="F55" i="165"/>
  <c r="C55" i="165"/>
  <c r="K55" i="165" s="1"/>
  <c r="U48" i="165"/>
  <c r="U88" i="165" s="1"/>
  <c r="U496" i="165" s="1"/>
  <c r="T48" i="165"/>
  <c r="T88" i="165" s="1"/>
  <c r="T128" i="165" s="1"/>
  <c r="T168" i="165" s="1"/>
  <c r="T208" i="165" s="1"/>
  <c r="T248" i="165" s="1"/>
  <c r="T288" i="165" s="1"/>
  <c r="T329" i="165" s="1"/>
  <c r="T371" i="165" s="1"/>
  <c r="T411" i="165" s="1"/>
  <c r="T455" i="165" s="1"/>
  <c r="R48" i="165"/>
  <c r="U47" i="165"/>
  <c r="U495" i="165" s="1"/>
  <c r="T47" i="165"/>
  <c r="T87" i="165" s="1"/>
  <c r="T495" i="165" s="1"/>
  <c r="R47" i="165"/>
  <c r="R495" i="165" s="1"/>
  <c r="R34" i="165"/>
  <c r="K34" i="165"/>
  <c r="K522" i="165" s="1"/>
  <c r="R33" i="165"/>
  <c r="K33" i="165"/>
  <c r="K521" i="165" s="1"/>
  <c r="R32" i="165"/>
  <c r="K32" i="165"/>
  <c r="K520" i="165" s="1"/>
  <c r="R31" i="165"/>
  <c r="K31" i="165"/>
  <c r="K519" i="165" s="1"/>
  <c r="R30" i="165"/>
  <c r="K30" i="165"/>
  <c r="K518" i="165" s="1"/>
  <c r="R29" i="165"/>
  <c r="K29" i="165"/>
  <c r="K517" i="165" s="1"/>
  <c r="R28" i="165"/>
  <c r="K28" i="165"/>
  <c r="K516" i="165" s="1"/>
  <c r="R27" i="165"/>
  <c r="K27" i="165"/>
  <c r="K515" i="165" s="1"/>
  <c r="R26" i="165"/>
  <c r="K26" i="165"/>
  <c r="K514" i="165" s="1"/>
  <c r="Q25" i="165"/>
  <c r="Q513" i="165" s="1"/>
  <c r="P25" i="165"/>
  <c r="P513" i="165" s="1"/>
  <c r="M25" i="165"/>
  <c r="M513" i="165" s="1"/>
  <c r="L25" i="165"/>
  <c r="L513" i="165" s="1"/>
  <c r="J25" i="165"/>
  <c r="J513" i="165" s="1"/>
  <c r="I25" i="165"/>
  <c r="I513" i="165" s="1"/>
  <c r="F25" i="165"/>
  <c r="F513" i="165" s="1"/>
  <c r="E25" i="165"/>
  <c r="D25" i="165"/>
  <c r="C25" i="165"/>
  <c r="C513" i="165" s="1"/>
  <c r="R24" i="165"/>
  <c r="R512" i="165" s="1"/>
  <c r="K24" i="165"/>
  <c r="K512" i="165" s="1"/>
  <c r="R23" i="165"/>
  <c r="R511" i="165" s="1"/>
  <c r="K23" i="165"/>
  <c r="K511" i="165" s="1"/>
  <c r="R22" i="165"/>
  <c r="R510" i="165" s="1"/>
  <c r="K22" i="165"/>
  <c r="K510" i="165" s="1"/>
  <c r="Q21" i="165"/>
  <c r="Q509" i="165" s="1"/>
  <c r="P21" i="165"/>
  <c r="P509" i="165" s="1"/>
  <c r="N21" i="165"/>
  <c r="N509" i="165" s="1"/>
  <c r="M21" i="165"/>
  <c r="M509" i="165" s="1"/>
  <c r="L21" i="165"/>
  <c r="L509" i="165" s="1"/>
  <c r="J21" i="165"/>
  <c r="J509" i="165" s="1"/>
  <c r="I21" i="165"/>
  <c r="I509" i="165" s="1"/>
  <c r="G21" i="165"/>
  <c r="G509" i="165" s="1"/>
  <c r="F21" i="165"/>
  <c r="F509" i="165" s="1"/>
  <c r="C21" i="165"/>
  <c r="C509" i="165" s="1"/>
  <c r="R20" i="165"/>
  <c r="R508" i="165" s="1"/>
  <c r="K20" i="165"/>
  <c r="K508" i="165" s="1"/>
  <c r="R19" i="165"/>
  <c r="R507" i="165" s="1"/>
  <c r="K19" i="165"/>
  <c r="K507" i="165" s="1"/>
  <c r="R18" i="165"/>
  <c r="R506" i="165" s="1"/>
  <c r="K18" i="165"/>
  <c r="K506" i="165" s="1"/>
  <c r="R17" i="165"/>
  <c r="R505" i="165" s="1"/>
  <c r="K17" i="165"/>
  <c r="K505" i="165" s="1"/>
  <c r="Q16" i="165"/>
  <c r="Q504" i="165" s="1"/>
  <c r="P16" i="165"/>
  <c r="P504" i="165" s="1"/>
  <c r="O16" i="165"/>
  <c r="O504" i="165" s="1"/>
  <c r="N16" i="165"/>
  <c r="N504" i="165" s="1"/>
  <c r="M16" i="165"/>
  <c r="M504" i="165" s="1"/>
  <c r="L16" i="165"/>
  <c r="L504" i="165" s="1"/>
  <c r="J16" i="165"/>
  <c r="J504" i="165" s="1"/>
  <c r="I16" i="165"/>
  <c r="I504" i="165" s="1"/>
  <c r="H16" i="165"/>
  <c r="H504" i="165" s="1"/>
  <c r="G16" i="165"/>
  <c r="G504" i="165" s="1"/>
  <c r="F16" i="165"/>
  <c r="F504" i="165" s="1"/>
  <c r="E16" i="165"/>
  <c r="D16" i="165"/>
  <c r="C16" i="165"/>
  <c r="C504" i="165" s="1"/>
  <c r="Q15" i="165"/>
  <c r="Q503" i="165" s="1"/>
  <c r="P15" i="165"/>
  <c r="P503" i="165" s="1"/>
  <c r="O15" i="165"/>
  <c r="O503" i="165" s="1"/>
  <c r="N15" i="165"/>
  <c r="N503" i="165" s="1"/>
  <c r="M15" i="165"/>
  <c r="M503" i="165" s="1"/>
  <c r="L15" i="165"/>
  <c r="J15" i="165"/>
  <c r="I15" i="165"/>
  <c r="H15" i="165"/>
  <c r="G15" i="165"/>
  <c r="G503" i="165" s="1"/>
  <c r="F15" i="165"/>
  <c r="C15" i="165"/>
  <c r="Q8" i="165"/>
  <c r="Q329" i="165" s="1"/>
  <c r="Q7" i="165"/>
  <c r="Q328" i="165" s="1"/>
  <c r="Q207" i="165" s="1"/>
  <c r="Q127" i="165" s="1"/>
  <c r="Q370" i="165" s="1"/>
  <c r="Q247" i="165" s="1"/>
  <c r="Q287" i="165" s="1"/>
  <c r="Q167" i="165" s="1"/>
  <c r="Q454" i="165" s="1"/>
  <c r="Q410" i="165" s="1"/>
  <c r="Q47" i="165" s="1"/>
  <c r="I503" i="165" l="1"/>
  <c r="R514" i="165"/>
  <c r="R515" i="165"/>
  <c r="R516" i="165"/>
  <c r="R517" i="165"/>
  <c r="R518" i="165"/>
  <c r="R519" i="165"/>
  <c r="R520" i="165"/>
  <c r="R521" i="165"/>
  <c r="R522" i="165"/>
  <c r="R61" i="165"/>
  <c r="R65" i="165"/>
  <c r="D509" i="165"/>
  <c r="K101" i="165"/>
  <c r="R141" i="165"/>
  <c r="K175" i="165"/>
  <c r="R175" i="165"/>
  <c r="K176" i="165"/>
  <c r="R176" i="165"/>
  <c r="R181" i="165"/>
  <c r="K185" i="165"/>
  <c r="R185" i="165"/>
  <c r="K215" i="165"/>
  <c r="R215" i="165"/>
  <c r="K216" i="165"/>
  <c r="R216" i="165"/>
  <c r="K221" i="165"/>
  <c r="K225" i="165"/>
  <c r="R225" i="165"/>
  <c r="K255" i="165"/>
  <c r="R255" i="165"/>
  <c r="K256" i="165"/>
  <c r="R256" i="165"/>
  <c r="R261" i="165"/>
  <c r="K265" i="165"/>
  <c r="R265" i="165"/>
  <c r="K295" i="165"/>
  <c r="R295" i="165"/>
  <c r="K296" i="165"/>
  <c r="R296" i="165"/>
  <c r="K301" i="165"/>
  <c r="K305" i="165"/>
  <c r="R305" i="165"/>
  <c r="K342" i="165"/>
  <c r="R384" i="165"/>
  <c r="K419" i="165"/>
  <c r="K428" i="165"/>
  <c r="R428" i="165"/>
  <c r="K462" i="165"/>
  <c r="R462" i="165"/>
  <c r="K463" i="165"/>
  <c r="R463" i="165"/>
  <c r="R468" i="165"/>
  <c r="K472" i="165"/>
  <c r="R472" i="165"/>
  <c r="H503" i="165"/>
  <c r="R15" i="165"/>
  <c r="K15" i="165"/>
  <c r="K16" i="165"/>
  <c r="K25" i="165"/>
  <c r="K513" i="165" s="1"/>
  <c r="R87" i="165"/>
  <c r="R127" i="165" s="1"/>
  <c r="R167" i="165" s="1"/>
  <c r="R207" i="165" s="1"/>
  <c r="R247" i="165" s="1"/>
  <c r="R287" i="165" s="1"/>
  <c r="R328" i="165" s="1"/>
  <c r="R370" i="165" s="1"/>
  <c r="R410" i="165" s="1"/>
  <c r="R454" i="165" s="1"/>
  <c r="U87" i="165"/>
  <c r="U127" i="165" s="1"/>
  <c r="U167" i="165" s="1"/>
  <c r="U207" i="165" s="1"/>
  <c r="U247" i="165" s="1"/>
  <c r="U287" i="165" s="1"/>
  <c r="U328" i="165" s="1"/>
  <c r="U370" i="165" s="1"/>
  <c r="U410" i="165" s="1"/>
  <c r="U454" i="165" s="1"/>
  <c r="E504" i="165"/>
  <c r="E509" i="165"/>
  <c r="E513" i="165"/>
  <c r="T127" i="165"/>
  <c r="T167" i="165" s="1"/>
  <c r="T207" i="165" s="1"/>
  <c r="T247" i="165" s="1"/>
  <c r="T287" i="165" s="1"/>
  <c r="T328" i="165" s="1"/>
  <c r="T370" i="165" s="1"/>
  <c r="T410" i="165" s="1"/>
  <c r="T454" i="165" s="1"/>
  <c r="R128" i="165"/>
  <c r="R168" i="165" s="1"/>
  <c r="R208" i="165" s="1"/>
  <c r="R248" i="165" s="1"/>
  <c r="R288" i="165" s="1"/>
  <c r="R329" i="165" s="1"/>
  <c r="R371" i="165" s="1"/>
  <c r="R411" i="165" s="1"/>
  <c r="R455" i="165" s="1"/>
  <c r="U128" i="165"/>
  <c r="U168" i="165" s="1"/>
  <c r="U208" i="165" s="1"/>
  <c r="U248" i="165" s="1"/>
  <c r="U288" i="165" s="1"/>
  <c r="U329" i="165" s="1"/>
  <c r="U371" i="165" s="1"/>
  <c r="U411" i="165" s="1"/>
  <c r="U455" i="165" s="1"/>
  <c r="K337" i="165"/>
  <c r="F503" i="165"/>
  <c r="J503" i="165"/>
  <c r="R16" i="165"/>
  <c r="R504" i="165" s="1"/>
  <c r="K21" i="165"/>
  <c r="K509" i="165" s="1"/>
  <c r="R21" i="165"/>
  <c r="R509" i="165" s="1"/>
  <c r="R25" i="165"/>
  <c r="R513" i="165" s="1"/>
  <c r="D504" i="165"/>
  <c r="D513" i="165"/>
  <c r="K336" i="165"/>
  <c r="C418" i="165"/>
  <c r="K418" i="165" s="1"/>
  <c r="L418" i="165"/>
  <c r="R418" i="165" s="1"/>
  <c r="D522" i="161"/>
  <c r="D521" i="161"/>
  <c r="D520" i="161"/>
  <c r="D519" i="161"/>
  <c r="D518" i="161"/>
  <c r="D517" i="161"/>
  <c r="D516" i="161"/>
  <c r="D515" i="161"/>
  <c r="D514" i="161"/>
  <c r="D512" i="161"/>
  <c r="D511" i="161"/>
  <c r="D510" i="161"/>
  <c r="D508" i="161"/>
  <c r="D507" i="161"/>
  <c r="D506" i="161"/>
  <c r="D505" i="161"/>
  <c r="D472" i="161"/>
  <c r="D468" i="161"/>
  <c r="D463" i="161"/>
  <c r="D462" i="161" s="1"/>
  <c r="D428" i="161"/>
  <c r="D424" i="161"/>
  <c r="D419" i="161"/>
  <c r="D418" i="161" s="1"/>
  <c r="D388" i="161"/>
  <c r="D384" i="161"/>
  <c r="D379" i="161"/>
  <c r="D378" i="161" s="1"/>
  <c r="D346" i="161"/>
  <c r="D342" i="161"/>
  <c r="D337" i="161"/>
  <c r="D336" i="161" s="1"/>
  <c r="D305" i="161"/>
  <c r="D301" i="161"/>
  <c r="D296" i="161"/>
  <c r="D295" i="161" s="1"/>
  <c r="D265" i="161"/>
  <c r="D261" i="161"/>
  <c r="D256" i="161"/>
  <c r="D255" i="161" s="1"/>
  <c r="D225" i="161"/>
  <c r="D221" i="161"/>
  <c r="D216" i="161"/>
  <c r="D215" i="161" s="1"/>
  <c r="D185" i="161"/>
  <c r="D181" i="161"/>
  <c r="D176" i="161"/>
  <c r="D175" i="161" s="1"/>
  <c r="D145" i="161"/>
  <c r="D141" i="161"/>
  <c r="D136" i="161"/>
  <c r="D135" i="161" s="1"/>
  <c r="D105" i="161"/>
  <c r="D101" i="161"/>
  <c r="D96" i="161"/>
  <c r="D95" i="161" s="1"/>
  <c r="D65" i="161"/>
  <c r="D61" i="161"/>
  <c r="D56" i="161"/>
  <c r="D55" i="161" s="1"/>
  <c r="D25" i="161"/>
  <c r="D513" i="161" s="1"/>
  <c r="D21" i="161"/>
  <c r="D509" i="161" s="1"/>
  <c r="D16" i="161"/>
  <c r="D504" i="161" s="1"/>
  <c r="D522" i="64"/>
  <c r="D521" i="64"/>
  <c r="D520" i="64"/>
  <c r="D519" i="64"/>
  <c r="D518" i="64"/>
  <c r="D517" i="64"/>
  <c r="D516" i="64"/>
  <c r="D515" i="64"/>
  <c r="D514" i="64"/>
  <c r="D512" i="64"/>
  <c r="D511" i="64"/>
  <c r="D510" i="64"/>
  <c r="D508" i="64"/>
  <c r="D507" i="64"/>
  <c r="D506" i="64"/>
  <c r="D505" i="64"/>
  <c r="D472" i="64"/>
  <c r="D468" i="64"/>
  <c r="D463" i="64"/>
  <c r="D462" i="64" s="1"/>
  <c r="D428" i="64"/>
  <c r="D424" i="64"/>
  <c r="D419" i="64"/>
  <c r="D418" i="64" s="1"/>
  <c r="D388" i="64"/>
  <c r="D384" i="64"/>
  <c r="D379" i="64"/>
  <c r="D378" i="64" s="1"/>
  <c r="D346" i="64"/>
  <c r="D342" i="64"/>
  <c r="D337" i="64"/>
  <c r="D336" i="64" s="1"/>
  <c r="D305" i="64"/>
  <c r="D301" i="64"/>
  <c r="D296" i="64"/>
  <c r="D295" i="64" s="1"/>
  <c r="D265" i="64"/>
  <c r="D261" i="64"/>
  <c r="D256" i="64"/>
  <c r="D255" i="64" s="1"/>
  <c r="D225" i="64"/>
  <c r="D221" i="64"/>
  <c r="D216" i="64"/>
  <c r="D215" i="64" s="1"/>
  <c r="D185" i="64"/>
  <c r="D181" i="64"/>
  <c r="D176" i="64"/>
  <c r="D175" i="64"/>
  <c r="D145" i="64"/>
  <c r="D141" i="64"/>
  <c r="D136" i="64"/>
  <c r="D135" i="64"/>
  <c r="D105" i="64"/>
  <c r="D101" i="64"/>
  <c r="D96" i="64"/>
  <c r="D95" i="64"/>
  <c r="D65" i="64"/>
  <c r="D61" i="64"/>
  <c r="D56" i="64"/>
  <c r="D55" i="64"/>
  <c r="D25" i="64"/>
  <c r="D21" i="64"/>
  <c r="D509" i="64" s="1"/>
  <c r="D16" i="64"/>
  <c r="D15" i="64"/>
  <c r="D503" i="64" s="1"/>
  <c r="D504" i="64" l="1"/>
  <c r="D513" i="64"/>
  <c r="D15" i="161"/>
  <c r="D503" i="161" s="1"/>
  <c r="K504" i="165"/>
  <c r="C503" i="165"/>
  <c r="L503" i="165"/>
  <c r="K503" i="165"/>
  <c r="R503" i="165"/>
  <c r="Q522" i="164"/>
  <c r="P522" i="164"/>
  <c r="M522" i="164"/>
  <c r="L522" i="164"/>
  <c r="J522" i="164"/>
  <c r="I522" i="164"/>
  <c r="F522" i="164"/>
  <c r="E522" i="164"/>
  <c r="D522" i="164"/>
  <c r="C522" i="164"/>
  <c r="S521" i="164"/>
  <c r="Q521" i="164"/>
  <c r="P521" i="164"/>
  <c r="M521" i="164"/>
  <c r="L521" i="164"/>
  <c r="J521" i="164"/>
  <c r="I521" i="164"/>
  <c r="F521" i="164"/>
  <c r="E521" i="164"/>
  <c r="D521" i="164"/>
  <c r="C521" i="164"/>
  <c r="S520" i="164"/>
  <c r="Q520" i="164"/>
  <c r="P520" i="164"/>
  <c r="M520" i="164"/>
  <c r="L520" i="164"/>
  <c r="J520" i="164"/>
  <c r="I520" i="164"/>
  <c r="F520" i="164"/>
  <c r="E520" i="164"/>
  <c r="D520" i="164"/>
  <c r="C520" i="164"/>
  <c r="S519" i="164"/>
  <c r="Q519" i="164"/>
  <c r="P519" i="164"/>
  <c r="M519" i="164"/>
  <c r="L519" i="164"/>
  <c r="J519" i="164"/>
  <c r="I519" i="164"/>
  <c r="F519" i="164"/>
  <c r="E519" i="164"/>
  <c r="D519" i="164"/>
  <c r="C519" i="164"/>
  <c r="S518" i="164"/>
  <c r="Q518" i="164"/>
  <c r="P518" i="164"/>
  <c r="M518" i="164"/>
  <c r="L518" i="164"/>
  <c r="J518" i="164"/>
  <c r="I518" i="164"/>
  <c r="F518" i="164"/>
  <c r="E518" i="164"/>
  <c r="D518" i="164"/>
  <c r="C518" i="164"/>
  <c r="S517" i="164"/>
  <c r="Q517" i="164"/>
  <c r="P517" i="164"/>
  <c r="M517" i="164"/>
  <c r="L517" i="164"/>
  <c r="J517" i="164"/>
  <c r="I517" i="164"/>
  <c r="F517" i="164"/>
  <c r="E517" i="164"/>
  <c r="D517" i="164"/>
  <c r="C517" i="164"/>
  <c r="Q516" i="164"/>
  <c r="P516" i="164"/>
  <c r="M516" i="164"/>
  <c r="L516" i="164"/>
  <c r="J516" i="164"/>
  <c r="I516" i="164"/>
  <c r="F516" i="164"/>
  <c r="E516" i="164"/>
  <c r="D516" i="164"/>
  <c r="C516" i="164"/>
  <c r="Q515" i="164"/>
  <c r="P515" i="164"/>
  <c r="M515" i="164"/>
  <c r="L515" i="164"/>
  <c r="J515" i="164"/>
  <c r="I515" i="164"/>
  <c r="F515" i="164"/>
  <c r="E515" i="164"/>
  <c r="D515" i="164"/>
  <c r="C515" i="164"/>
  <c r="Q514" i="164"/>
  <c r="P514" i="164"/>
  <c r="M514" i="164"/>
  <c r="L514" i="164"/>
  <c r="J514" i="164"/>
  <c r="I514" i="164"/>
  <c r="F514" i="164"/>
  <c r="E514" i="164"/>
  <c r="D514" i="164"/>
  <c r="C514" i="164"/>
  <c r="Q512" i="164"/>
  <c r="P512" i="164"/>
  <c r="M512" i="164"/>
  <c r="L512" i="164"/>
  <c r="J512" i="164"/>
  <c r="I512" i="164"/>
  <c r="F512" i="164"/>
  <c r="E512" i="164"/>
  <c r="D512" i="164"/>
  <c r="C512" i="164"/>
  <c r="Q511" i="164"/>
  <c r="P511" i="164"/>
  <c r="N511" i="164"/>
  <c r="M511" i="164"/>
  <c r="L511" i="164"/>
  <c r="J511" i="164"/>
  <c r="I511" i="164"/>
  <c r="G511" i="164"/>
  <c r="F511" i="164"/>
  <c r="E511" i="164"/>
  <c r="D511" i="164"/>
  <c r="C511" i="164"/>
  <c r="Q510" i="164"/>
  <c r="P510" i="164"/>
  <c r="N510" i="164"/>
  <c r="M510" i="164"/>
  <c r="L510" i="164"/>
  <c r="J510" i="164"/>
  <c r="I510" i="164"/>
  <c r="G510" i="164"/>
  <c r="F510" i="164"/>
  <c r="E510" i="164"/>
  <c r="D510" i="164"/>
  <c r="C510" i="164"/>
  <c r="Q508" i="164"/>
  <c r="P508" i="164"/>
  <c r="O508" i="164"/>
  <c r="N508" i="164"/>
  <c r="M508" i="164"/>
  <c r="L508" i="164"/>
  <c r="J508" i="164"/>
  <c r="I508" i="164"/>
  <c r="H508" i="164"/>
  <c r="G508" i="164"/>
  <c r="F508" i="164"/>
  <c r="E508" i="164"/>
  <c r="D508" i="164"/>
  <c r="C508" i="164"/>
  <c r="Q507" i="164"/>
  <c r="P507" i="164"/>
  <c r="O507" i="164"/>
  <c r="N507" i="164"/>
  <c r="M507" i="164"/>
  <c r="L507" i="164"/>
  <c r="J507" i="164"/>
  <c r="I507" i="164"/>
  <c r="H507" i="164"/>
  <c r="G507" i="164"/>
  <c r="F507" i="164"/>
  <c r="E507" i="164"/>
  <c r="D507" i="164"/>
  <c r="C507" i="164"/>
  <c r="Q506" i="164"/>
  <c r="P506" i="164"/>
  <c r="O506" i="164"/>
  <c r="N506" i="164"/>
  <c r="M506" i="164"/>
  <c r="L506" i="164"/>
  <c r="J506" i="164"/>
  <c r="I506" i="164"/>
  <c r="H506" i="164"/>
  <c r="G506" i="164"/>
  <c r="F506" i="164"/>
  <c r="E506" i="164"/>
  <c r="D506" i="164"/>
  <c r="C506" i="164"/>
  <c r="Q505" i="164"/>
  <c r="P505" i="164"/>
  <c r="O505" i="164"/>
  <c r="N505" i="164"/>
  <c r="M505" i="164"/>
  <c r="L505" i="164"/>
  <c r="J505" i="164"/>
  <c r="I505" i="164"/>
  <c r="H505" i="164"/>
  <c r="G505" i="164"/>
  <c r="F505" i="164"/>
  <c r="E505" i="164"/>
  <c r="D505" i="164"/>
  <c r="C505" i="164"/>
  <c r="E503" i="164"/>
  <c r="D503" i="164"/>
  <c r="R481" i="164"/>
  <c r="K481" i="164"/>
  <c r="R480" i="164"/>
  <c r="K480" i="164"/>
  <c r="R479" i="164"/>
  <c r="K479" i="164"/>
  <c r="R478" i="164"/>
  <c r="K478" i="164"/>
  <c r="R477" i="164"/>
  <c r="K477" i="164"/>
  <c r="R476" i="164"/>
  <c r="K476" i="164"/>
  <c r="R475" i="164"/>
  <c r="K475" i="164"/>
  <c r="R474" i="164"/>
  <c r="K474" i="164"/>
  <c r="R473" i="164"/>
  <c r="K473" i="164"/>
  <c r="Q472" i="164"/>
  <c r="P472" i="164"/>
  <c r="M472" i="164"/>
  <c r="L472" i="164"/>
  <c r="R472" i="164" s="1"/>
  <c r="J472" i="164"/>
  <c r="I472" i="164"/>
  <c r="F472" i="164"/>
  <c r="E472" i="164"/>
  <c r="D472" i="164"/>
  <c r="C472" i="164"/>
  <c r="K472" i="164" s="1"/>
  <c r="R471" i="164"/>
  <c r="K471" i="164"/>
  <c r="R470" i="164"/>
  <c r="K470" i="164"/>
  <c r="R469" i="164"/>
  <c r="K469" i="164"/>
  <c r="Q468" i="164"/>
  <c r="P468" i="164"/>
  <c r="N468" i="164"/>
  <c r="M468" i="164"/>
  <c r="L468" i="164"/>
  <c r="J468" i="164"/>
  <c r="I468" i="164"/>
  <c r="G468" i="164"/>
  <c r="F468" i="164"/>
  <c r="E468" i="164"/>
  <c r="D468" i="164"/>
  <c r="C468" i="164"/>
  <c r="K468" i="164" s="1"/>
  <c r="R467" i="164"/>
  <c r="K467" i="164"/>
  <c r="R466" i="164"/>
  <c r="K466" i="164"/>
  <c r="R465" i="164"/>
  <c r="K465" i="164"/>
  <c r="R464" i="164"/>
  <c r="K464" i="164"/>
  <c r="Q463" i="164"/>
  <c r="Q462" i="164" s="1"/>
  <c r="P463" i="164"/>
  <c r="P462" i="164" s="1"/>
  <c r="O463" i="164"/>
  <c r="O462" i="164" s="1"/>
  <c r="N463" i="164"/>
  <c r="M463" i="164"/>
  <c r="M462" i="164" s="1"/>
  <c r="L463" i="164"/>
  <c r="L462" i="164" s="1"/>
  <c r="J463" i="164"/>
  <c r="I463" i="164"/>
  <c r="I462" i="164" s="1"/>
  <c r="H463" i="164"/>
  <c r="G463" i="164"/>
  <c r="G462" i="164" s="1"/>
  <c r="F463" i="164"/>
  <c r="E463" i="164"/>
  <c r="D463" i="164"/>
  <c r="C463" i="164"/>
  <c r="C462" i="164" s="1"/>
  <c r="N462" i="164"/>
  <c r="J462" i="164"/>
  <c r="H462" i="164"/>
  <c r="F462" i="164"/>
  <c r="R437" i="164"/>
  <c r="K437" i="164"/>
  <c r="R436" i="164"/>
  <c r="K436" i="164"/>
  <c r="R435" i="164"/>
  <c r="K435" i="164"/>
  <c r="R434" i="164"/>
  <c r="K434" i="164"/>
  <c r="R433" i="164"/>
  <c r="K433" i="164"/>
  <c r="R432" i="164"/>
  <c r="K432" i="164"/>
  <c r="R431" i="164"/>
  <c r="K431" i="164"/>
  <c r="R430" i="164"/>
  <c r="K430" i="164"/>
  <c r="R429" i="164"/>
  <c r="K429" i="164"/>
  <c r="Q428" i="164"/>
  <c r="P428" i="164"/>
  <c r="M428" i="164"/>
  <c r="L428" i="164"/>
  <c r="R428" i="164" s="1"/>
  <c r="F428" i="164"/>
  <c r="E428" i="164"/>
  <c r="D428" i="164"/>
  <c r="C428" i="164"/>
  <c r="R427" i="164"/>
  <c r="K427" i="164"/>
  <c r="R426" i="164"/>
  <c r="K426" i="164"/>
  <c r="R425" i="164"/>
  <c r="K425" i="164"/>
  <c r="Q424" i="164"/>
  <c r="P424" i="164"/>
  <c r="N424" i="164"/>
  <c r="M424" i="164"/>
  <c r="R424" i="164" s="1"/>
  <c r="L424" i="164"/>
  <c r="I424" i="164"/>
  <c r="G424" i="164"/>
  <c r="F424" i="164"/>
  <c r="E424" i="164"/>
  <c r="D424" i="164"/>
  <c r="C424" i="164"/>
  <c r="R423" i="164"/>
  <c r="K423" i="164"/>
  <c r="R422" i="164"/>
  <c r="K422" i="164"/>
  <c r="R421" i="164"/>
  <c r="K421" i="164"/>
  <c r="R420" i="164"/>
  <c r="K420" i="164"/>
  <c r="Q419" i="164"/>
  <c r="Q418" i="164" s="1"/>
  <c r="P419" i="164"/>
  <c r="O419" i="164"/>
  <c r="O418" i="164" s="1"/>
  <c r="N419" i="164"/>
  <c r="M419" i="164"/>
  <c r="M418" i="164" s="1"/>
  <c r="L419" i="164"/>
  <c r="I419" i="164"/>
  <c r="H419" i="164"/>
  <c r="H418" i="164" s="1"/>
  <c r="G419" i="164"/>
  <c r="G418" i="164" s="1"/>
  <c r="F419" i="164"/>
  <c r="F418" i="164" s="1"/>
  <c r="C419" i="164"/>
  <c r="P418" i="164"/>
  <c r="N418" i="164"/>
  <c r="L418" i="164"/>
  <c r="I418" i="164"/>
  <c r="C418" i="164"/>
  <c r="R397" i="164"/>
  <c r="K397" i="164"/>
  <c r="R396" i="164"/>
  <c r="K396" i="164"/>
  <c r="R395" i="164"/>
  <c r="K395" i="164"/>
  <c r="R394" i="164"/>
  <c r="K394" i="164"/>
  <c r="R393" i="164"/>
  <c r="K393" i="164"/>
  <c r="R392" i="164"/>
  <c r="K392" i="164"/>
  <c r="R391" i="164"/>
  <c r="K391" i="164"/>
  <c r="R390" i="164"/>
  <c r="K390" i="164"/>
  <c r="R389" i="164"/>
  <c r="K389" i="164"/>
  <c r="Q388" i="164"/>
  <c r="P388" i="164"/>
  <c r="M388" i="164"/>
  <c r="L388" i="164"/>
  <c r="R388" i="164" s="1"/>
  <c r="J388" i="164"/>
  <c r="I388" i="164"/>
  <c r="F388" i="164"/>
  <c r="E388" i="164"/>
  <c r="D388" i="164"/>
  <c r="C388" i="164"/>
  <c r="R387" i="164"/>
  <c r="K387" i="164"/>
  <c r="R386" i="164"/>
  <c r="K386" i="164"/>
  <c r="R385" i="164"/>
  <c r="K385" i="164"/>
  <c r="Q384" i="164"/>
  <c r="P384" i="164"/>
  <c r="N384" i="164"/>
  <c r="M384" i="164"/>
  <c r="R384" i="164" s="1"/>
  <c r="L384" i="164"/>
  <c r="J384" i="164"/>
  <c r="I384" i="164"/>
  <c r="G384" i="164"/>
  <c r="F384" i="164"/>
  <c r="E384" i="164"/>
  <c r="D384" i="164"/>
  <c r="C384" i="164"/>
  <c r="R383" i="164"/>
  <c r="K383" i="164"/>
  <c r="R382" i="164"/>
  <c r="K382" i="164"/>
  <c r="R381" i="164"/>
  <c r="K381" i="164"/>
  <c r="R380" i="164"/>
  <c r="K380" i="164"/>
  <c r="Q379" i="164"/>
  <c r="P379" i="164"/>
  <c r="P378" i="164" s="1"/>
  <c r="O379" i="164"/>
  <c r="N379" i="164"/>
  <c r="N378" i="164" s="1"/>
  <c r="M379" i="164"/>
  <c r="L379" i="164"/>
  <c r="L378" i="164" s="1"/>
  <c r="J379" i="164"/>
  <c r="I379" i="164"/>
  <c r="I378" i="164" s="1"/>
  <c r="H379" i="164"/>
  <c r="G379" i="164"/>
  <c r="G378" i="164" s="1"/>
  <c r="F379" i="164"/>
  <c r="E379" i="164"/>
  <c r="D379" i="164"/>
  <c r="C379" i="164"/>
  <c r="K379" i="164" s="1"/>
  <c r="Q378" i="164"/>
  <c r="O378" i="164"/>
  <c r="M378" i="164"/>
  <c r="J378" i="164"/>
  <c r="H378" i="164"/>
  <c r="F378" i="164"/>
  <c r="R355" i="164"/>
  <c r="K355" i="164"/>
  <c r="R354" i="164"/>
  <c r="K354" i="164"/>
  <c r="R353" i="164"/>
  <c r="K353" i="164"/>
  <c r="R352" i="164"/>
  <c r="K352" i="164"/>
  <c r="R351" i="164"/>
  <c r="K351" i="164"/>
  <c r="R350" i="164"/>
  <c r="K350" i="164"/>
  <c r="R349" i="164"/>
  <c r="K349" i="164"/>
  <c r="R348" i="164"/>
  <c r="K348" i="164"/>
  <c r="R347" i="164"/>
  <c r="K347" i="164"/>
  <c r="Q346" i="164"/>
  <c r="P346" i="164"/>
  <c r="M346" i="164"/>
  <c r="L346" i="164"/>
  <c r="J346" i="164"/>
  <c r="I346" i="164"/>
  <c r="F346" i="164"/>
  <c r="E346" i="164"/>
  <c r="D346" i="164"/>
  <c r="C346" i="164"/>
  <c r="R345" i="164"/>
  <c r="K345" i="164"/>
  <c r="R344" i="164"/>
  <c r="K344" i="164"/>
  <c r="R343" i="164"/>
  <c r="K343" i="164"/>
  <c r="Q342" i="164"/>
  <c r="P342" i="164"/>
  <c r="N342" i="164"/>
  <c r="M342" i="164"/>
  <c r="L342" i="164"/>
  <c r="R342" i="164" s="1"/>
  <c r="J342" i="164"/>
  <c r="I342" i="164"/>
  <c r="G342" i="164"/>
  <c r="F342" i="164"/>
  <c r="E342" i="164"/>
  <c r="D342" i="164"/>
  <c r="C342" i="164"/>
  <c r="R341" i="164"/>
  <c r="K341" i="164"/>
  <c r="R340" i="164"/>
  <c r="K340" i="164"/>
  <c r="R339" i="164"/>
  <c r="K339" i="164"/>
  <c r="R338" i="164"/>
  <c r="K338" i="164"/>
  <c r="Q337" i="164"/>
  <c r="P337" i="164"/>
  <c r="O337" i="164"/>
  <c r="N337" i="164"/>
  <c r="M337" i="164"/>
  <c r="L337" i="164"/>
  <c r="J337" i="164"/>
  <c r="I337" i="164"/>
  <c r="H337" i="164"/>
  <c r="G337" i="164"/>
  <c r="F337" i="164"/>
  <c r="E337" i="164"/>
  <c r="D337" i="164"/>
  <c r="C337" i="164"/>
  <c r="Q336" i="164"/>
  <c r="P336" i="164"/>
  <c r="O336" i="164"/>
  <c r="N336" i="164"/>
  <c r="M336" i="164"/>
  <c r="L336" i="164"/>
  <c r="J336" i="164"/>
  <c r="I336" i="164"/>
  <c r="H336" i="164"/>
  <c r="G336" i="164"/>
  <c r="F336" i="164"/>
  <c r="C336" i="164"/>
  <c r="R314" i="164"/>
  <c r="K314" i="164"/>
  <c r="R313" i="164"/>
  <c r="K313" i="164"/>
  <c r="R312" i="164"/>
  <c r="K312" i="164"/>
  <c r="R311" i="164"/>
  <c r="K311" i="164"/>
  <c r="R310" i="164"/>
  <c r="K310" i="164"/>
  <c r="R309" i="164"/>
  <c r="K309" i="164"/>
  <c r="R308" i="164"/>
  <c r="K308" i="164"/>
  <c r="R307" i="164"/>
  <c r="K307" i="164"/>
  <c r="R306" i="164"/>
  <c r="K306" i="164"/>
  <c r="Q305" i="164"/>
  <c r="P305" i="164"/>
  <c r="M305" i="164"/>
  <c r="L305" i="164"/>
  <c r="R305" i="164" s="1"/>
  <c r="J305" i="164"/>
  <c r="I305" i="164"/>
  <c r="F305" i="164"/>
  <c r="E305" i="164"/>
  <c r="D305" i="164"/>
  <c r="C305" i="164"/>
  <c r="K305" i="164" s="1"/>
  <c r="R304" i="164"/>
  <c r="K304" i="164"/>
  <c r="R303" i="164"/>
  <c r="K303" i="164"/>
  <c r="R302" i="164"/>
  <c r="K302" i="164"/>
  <c r="Q301" i="164"/>
  <c r="P301" i="164"/>
  <c r="N301" i="164"/>
  <c r="M301" i="164"/>
  <c r="L301" i="164"/>
  <c r="J301" i="164"/>
  <c r="I301" i="164"/>
  <c r="G301" i="164"/>
  <c r="F301" i="164"/>
  <c r="E301" i="164"/>
  <c r="D301" i="164"/>
  <c r="C301" i="164"/>
  <c r="K301" i="164" s="1"/>
  <c r="R300" i="164"/>
  <c r="K300" i="164"/>
  <c r="R299" i="164"/>
  <c r="K299" i="164"/>
  <c r="R298" i="164"/>
  <c r="K298" i="164"/>
  <c r="R297" i="164"/>
  <c r="K297" i="164"/>
  <c r="Q296" i="164"/>
  <c r="Q295" i="164" s="1"/>
  <c r="P296" i="164"/>
  <c r="P295" i="164" s="1"/>
  <c r="O296" i="164"/>
  <c r="O295" i="164" s="1"/>
  <c r="N296" i="164"/>
  <c r="M296" i="164"/>
  <c r="M295" i="164" s="1"/>
  <c r="L296" i="164"/>
  <c r="L295" i="164" s="1"/>
  <c r="J296" i="164"/>
  <c r="I296" i="164"/>
  <c r="I295" i="164" s="1"/>
  <c r="H296" i="164"/>
  <c r="G296" i="164"/>
  <c r="G295" i="164" s="1"/>
  <c r="F296" i="164"/>
  <c r="E296" i="164"/>
  <c r="D296" i="164"/>
  <c r="C296" i="164"/>
  <c r="C295" i="164" s="1"/>
  <c r="N295" i="164"/>
  <c r="J295" i="164"/>
  <c r="H295" i="164"/>
  <c r="F295" i="164"/>
  <c r="R274" i="164"/>
  <c r="K274" i="164"/>
  <c r="R273" i="164"/>
  <c r="K273" i="164"/>
  <c r="R272" i="164"/>
  <c r="K272" i="164"/>
  <c r="R271" i="164"/>
  <c r="K271" i="164"/>
  <c r="R270" i="164"/>
  <c r="K270" i="164"/>
  <c r="R269" i="164"/>
  <c r="K269" i="164"/>
  <c r="R268" i="164"/>
  <c r="K268" i="164"/>
  <c r="R267" i="164"/>
  <c r="K267" i="164"/>
  <c r="R266" i="164"/>
  <c r="K266" i="164"/>
  <c r="Q265" i="164"/>
  <c r="P265" i="164"/>
  <c r="M265" i="164"/>
  <c r="L265" i="164"/>
  <c r="R265" i="164" s="1"/>
  <c r="J265" i="164"/>
  <c r="I265" i="164"/>
  <c r="F265" i="164"/>
  <c r="E265" i="164"/>
  <c r="D265" i="164"/>
  <c r="C265" i="164"/>
  <c r="K265" i="164" s="1"/>
  <c r="R264" i="164"/>
  <c r="K264" i="164"/>
  <c r="R263" i="164"/>
  <c r="K263" i="164"/>
  <c r="R262" i="164"/>
  <c r="K262" i="164"/>
  <c r="Q261" i="164"/>
  <c r="P261" i="164"/>
  <c r="N261" i="164"/>
  <c r="M261" i="164"/>
  <c r="L261" i="164"/>
  <c r="J261" i="164"/>
  <c r="I261" i="164"/>
  <c r="G261" i="164"/>
  <c r="F261" i="164"/>
  <c r="E261" i="164"/>
  <c r="D261" i="164"/>
  <c r="C261" i="164"/>
  <c r="K261" i="164" s="1"/>
  <c r="R260" i="164"/>
  <c r="K260" i="164"/>
  <c r="R259" i="164"/>
  <c r="K259" i="164"/>
  <c r="R258" i="164"/>
  <c r="K258" i="164"/>
  <c r="R257" i="164"/>
  <c r="K257" i="164"/>
  <c r="Q256" i="164"/>
  <c r="P256" i="164"/>
  <c r="O256" i="164"/>
  <c r="N256" i="164"/>
  <c r="M256" i="164"/>
  <c r="L256" i="164"/>
  <c r="R256" i="164" s="1"/>
  <c r="J256" i="164"/>
  <c r="I256" i="164"/>
  <c r="H256" i="164"/>
  <c r="G256" i="164"/>
  <c r="F256" i="164"/>
  <c r="E256" i="164"/>
  <c r="D256" i="164"/>
  <c r="C256" i="164"/>
  <c r="K256" i="164" s="1"/>
  <c r="Q255" i="164"/>
  <c r="P255" i="164"/>
  <c r="O255" i="164"/>
  <c r="N255" i="164"/>
  <c r="M255" i="164"/>
  <c r="L255" i="164"/>
  <c r="R255" i="164" s="1"/>
  <c r="J255" i="164"/>
  <c r="I255" i="164"/>
  <c r="H255" i="164"/>
  <c r="G255" i="164"/>
  <c r="F255" i="164"/>
  <c r="C255" i="164"/>
  <c r="K255" i="164" s="1"/>
  <c r="R234" i="164"/>
  <c r="K234" i="164"/>
  <c r="R233" i="164"/>
  <c r="K233" i="164"/>
  <c r="R232" i="164"/>
  <c r="K232" i="164"/>
  <c r="R231" i="164"/>
  <c r="K231" i="164"/>
  <c r="R230" i="164"/>
  <c r="K230" i="164"/>
  <c r="R229" i="164"/>
  <c r="K229" i="164"/>
  <c r="R228" i="164"/>
  <c r="K228" i="164"/>
  <c r="R227" i="164"/>
  <c r="K227" i="164"/>
  <c r="R226" i="164"/>
  <c r="K226" i="164"/>
  <c r="Q225" i="164"/>
  <c r="P225" i="164"/>
  <c r="M225" i="164"/>
  <c r="L225" i="164"/>
  <c r="R225" i="164" s="1"/>
  <c r="J225" i="164"/>
  <c r="I225" i="164"/>
  <c r="F225" i="164"/>
  <c r="E225" i="164"/>
  <c r="D225" i="164"/>
  <c r="C225" i="164"/>
  <c r="K225" i="164" s="1"/>
  <c r="R224" i="164"/>
  <c r="K224" i="164"/>
  <c r="R223" i="164"/>
  <c r="K223" i="164"/>
  <c r="R222" i="164"/>
  <c r="K222" i="164"/>
  <c r="Q221" i="164"/>
  <c r="P221" i="164"/>
  <c r="N221" i="164"/>
  <c r="M221" i="164"/>
  <c r="R221" i="164" s="1"/>
  <c r="L221" i="164"/>
  <c r="J221" i="164"/>
  <c r="I221" i="164"/>
  <c r="G221" i="164"/>
  <c r="F221" i="164"/>
  <c r="E221" i="164"/>
  <c r="D221" i="164"/>
  <c r="C221" i="164"/>
  <c r="R220" i="164"/>
  <c r="K220" i="164"/>
  <c r="R219" i="164"/>
  <c r="K219" i="164"/>
  <c r="R218" i="164"/>
  <c r="K218" i="164"/>
  <c r="R217" i="164"/>
  <c r="K217" i="164"/>
  <c r="Q216" i="164"/>
  <c r="P216" i="164"/>
  <c r="P215" i="164" s="1"/>
  <c r="O216" i="164"/>
  <c r="N216" i="164"/>
  <c r="N215" i="164" s="1"/>
  <c r="M216" i="164"/>
  <c r="L216" i="164"/>
  <c r="L215" i="164" s="1"/>
  <c r="J216" i="164"/>
  <c r="I216" i="164"/>
  <c r="I215" i="164" s="1"/>
  <c r="H216" i="164"/>
  <c r="G216" i="164"/>
  <c r="G215" i="164" s="1"/>
  <c r="F216" i="164"/>
  <c r="E216" i="164"/>
  <c r="D216" i="164"/>
  <c r="C216" i="164"/>
  <c r="K216" i="164" s="1"/>
  <c r="Q215" i="164"/>
  <c r="O215" i="164"/>
  <c r="M215" i="164"/>
  <c r="J215" i="164"/>
  <c r="H215" i="164"/>
  <c r="F215" i="164"/>
  <c r="R194" i="164"/>
  <c r="K194" i="164"/>
  <c r="R193" i="164"/>
  <c r="K193" i="164"/>
  <c r="R192" i="164"/>
  <c r="K192" i="164"/>
  <c r="R191" i="164"/>
  <c r="K191" i="164"/>
  <c r="R190" i="164"/>
  <c r="K190" i="164"/>
  <c r="R189" i="164"/>
  <c r="K189" i="164"/>
  <c r="R188" i="164"/>
  <c r="K188" i="164"/>
  <c r="R187" i="164"/>
  <c r="K187" i="164"/>
  <c r="R186" i="164"/>
  <c r="K186" i="164"/>
  <c r="Q185" i="164"/>
  <c r="P185" i="164"/>
  <c r="M185" i="164"/>
  <c r="L185" i="164"/>
  <c r="J185" i="164"/>
  <c r="I185" i="164"/>
  <c r="F185" i="164"/>
  <c r="E185" i="164"/>
  <c r="D185" i="164"/>
  <c r="C185" i="164"/>
  <c r="R184" i="164"/>
  <c r="K184" i="164"/>
  <c r="R183" i="164"/>
  <c r="K183" i="164"/>
  <c r="R182" i="164"/>
  <c r="K182" i="164"/>
  <c r="Q181" i="164"/>
  <c r="P181" i="164"/>
  <c r="N181" i="164"/>
  <c r="M181" i="164"/>
  <c r="L181" i="164"/>
  <c r="R181" i="164" s="1"/>
  <c r="J181" i="164"/>
  <c r="I181" i="164"/>
  <c r="G181" i="164"/>
  <c r="F181" i="164"/>
  <c r="E181" i="164"/>
  <c r="D181" i="164"/>
  <c r="C181" i="164"/>
  <c r="R180" i="164"/>
  <c r="K180" i="164"/>
  <c r="R179" i="164"/>
  <c r="K179" i="164"/>
  <c r="R178" i="164"/>
  <c r="K178" i="164"/>
  <c r="R177" i="164"/>
  <c r="K177" i="164"/>
  <c r="Q176" i="164"/>
  <c r="P176" i="164"/>
  <c r="O176" i="164"/>
  <c r="N176" i="164"/>
  <c r="M176" i="164"/>
  <c r="L176" i="164"/>
  <c r="J176" i="164"/>
  <c r="I176" i="164"/>
  <c r="H176" i="164"/>
  <c r="G176" i="164"/>
  <c r="F176" i="164"/>
  <c r="E176" i="164"/>
  <c r="D176" i="164"/>
  <c r="C176" i="164"/>
  <c r="Q175" i="164"/>
  <c r="P175" i="164"/>
  <c r="O175" i="164"/>
  <c r="N175" i="164"/>
  <c r="M175" i="164"/>
  <c r="L175" i="164"/>
  <c r="J175" i="164"/>
  <c r="I175" i="164"/>
  <c r="H175" i="164"/>
  <c r="G175" i="164"/>
  <c r="F175" i="164"/>
  <c r="C175" i="164"/>
  <c r="R154" i="164"/>
  <c r="K154" i="164"/>
  <c r="R153" i="164"/>
  <c r="K153" i="164"/>
  <c r="R152" i="164"/>
  <c r="K152" i="164"/>
  <c r="R151" i="164"/>
  <c r="K151" i="164"/>
  <c r="R150" i="164"/>
  <c r="K150" i="164"/>
  <c r="R149" i="164"/>
  <c r="K149" i="164"/>
  <c r="R148" i="164"/>
  <c r="K148" i="164"/>
  <c r="R147" i="164"/>
  <c r="K147" i="164"/>
  <c r="R146" i="164"/>
  <c r="K146" i="164"/>
  <c r="R145" i="164"/>
  <c r="Q145" i="164"/>
  <c r="P145" i="164"/>
  <c r="M145" i="164"/>
  <c r="L145" i="164"/>
  <c r="J145" i="164"/>
  <c r="I145" i="164"/>
  <c r="F145" i="164"/>
  <c r="E145" i="164"/>
  <c r="D145" i="164"/>
  <c r="C145" i="164"/>
  <c r="K145" i="164" s="1"/>
  <c r="R144" i="164"/>
  <c r="K144" i="164"/>
  <c r="R143" i="164"/>
  <c r="K143" i="164"/>
  <c r="R142" i="164"/>
  <c r="K142" i="164"/>
  <c r="Q141" i="164"/>
  <c r="P141" i="164"/>
  <c r="N141" i="164"/>
  <c r="M141" i="164"/>
  <c r="R141" i="164" s="1"/>
  <c r="L141" i="164"/>
  <c r="J141" i="164"/>
  <c r="I141" i="164"/>
  <c r="G141" i="164"/>
  <c r="F141" i="164"/>
  <c r="E141" i="164"/>
  <c r="D141" i="164"/>
  <c r="C141" i="164"/>
  <c r="R140" i="164"/>
  <c r="K140" i="164"/>
  <c r="R139" i="164"/>
  <c r="K139" i="164"/>
  <c r="R138" i="164"/>
  <c r="K138" i="164"/>
  <c r="R137" i="164"/>
  <c r="K137" i="164"/>
  <c r="Q136" i="164"/>
  <c r="P136" i="164"/>
  <c r="O136" i="164"/>
  <c r="N136" i="164"/>
  <c r="M136" i="164"/>
  <c r="L136" i="164"/>
  <c r="R136" i="164" s="1"/>
  <c r="J136" i="164"/>
  <c r="J135" i="164" s="1"/>
  <c r="I136" i="164"/>
  <c r="I135" i="164" s="1"/>
  <c r="H136" i="164"/>
  <c r="H135" i="164" s="1"/>
  <c r="G136" i="164"/>
  <c r="F136" i="164"/>
  <c r="F135" i="164" s="1"/>
  <c r="E136" i="164"/>
  <c r="D136" i="164"/>
  <c r="C136" i="164"/>
  <c r="C135" i="164" s="1"/>
  <c r="Q135" i="164"/>
  <c r="P135" i="164"/>
  <c r="O135" i="164"/>
  <c r="N135" i="164"/>
  <c r="M135" i="164"/>
  <c r="L135" i="164"/>
  <c r="R135" i="164" s="1"/>
  <c r="G135" i="164"/>
  <c r="R114" i="164"/>
  <c r="K114" i="164"/>
  <c r="R113" i="164"/>
  <c r="K113" i="164"/>
  <c r="R112" i="164"/>
  <c r="K112" i="164"/>
  <c r="R111" i="164"/>
  <c r="K111" i="164"/>
  <c r="R110" i="164"/>
  <c r="K110" i="164"/>
  <c r="R109" i="164"/>
  <c r="K109" i="164"/>
  <c r="R108" i="164"/>
  <c r="K108" i="164"/>
  <c r="R107" i="164"/>
  <c r="K107" i="164"/>
  <c r="R106" i="164"/>
  <c r="K106" i="164"/>
  <c r="Q105" i="164"/>
  <c r="P105" i="164"/>
  <c r="M105" i="164"/>
  <c r="L105" i="164"/>
  <c r="J105" i="164"/>
  <c r="I105" i="164"/>
  <c r="F105" i="164"/>
  <c r="E105" i="164"/>
  <c r="D105" i="164"/>
  <c r="C105" i="164"/>
  <c r="R104" i="164"/>
  <c r="K104" i="164"/>
  <c r="R103" i="164"/>
  <c r="K103" i="164"/>
  <c r="R102" i="164"/>
  <c r="K102" i="164"/>
  <c r="Q101" i="164"/>
  <c r="P101" i="164"/>
  <c r="N101" i="164"/>
  <c r="M101" i="164"/>
  <c r="L101" i="164"/>
  <c r="R101" i="164" s="1"/>
  <c r="J101" i="164"/>
  <c r="I101" i="164"/>
  <c r="G101" i="164"/>
  <c r="F101" i="164"/>
  <c r="E101" i="164"/>
  <c r="D101" i="164"/>
  <c r="C101" i="164"/>
  <c r="R100" i="164"/>
  <c r="K100" i="164"/>
  <c r="R99" i="164"/>
  <c r="K99" i="164"/>
  <c r="R98" i="164"/>
  <c r="K98" i="164"/>
  <c r="R97" i="164"/>
  <c r="K97" i="164"/>
  <c r="Q96" i="164"/>
  <c r="Q95" i="164" s="1"/>
  <c r="P96" i="164"/>
  <c r="O96" i="164"/>
  <c r="O95" i="164" s="1"/>
  <c r="N96" i="164"/>
  <c r="M96" i="164"/>
  <c r="M95" i="164" s="1"/>
  <c r="L96" i="164"/>
  <c r="J96" i="164"/>
  <c r="J95" i="164" s="1"/>
  <c r="I96" i="164"/>
  <c r="I95" i="164" s="1"/>
  <c r="H96" i="164"/>
  <c r="G96" i="164"/>
  <c r="G95" i="164" s="1"/>
  <c r="F96" i="164"/>
  <c r="F95" i="164" s="1"/>
  <c r="E96" i="164"/>
  <c r="D96" i="164"/>
  <c r="C96" i="164"/>
  <c r="C95" i="164" s="1"/>
  <c r="P95" i="164"/>
  <c r="N95" i="164"/>
  <c r="L95" i="164"/>
  <c r="H95" i="164"/>
  <c r="R74" i="164"/>
  <c r="K74" i="164"/>
  <c r="R73" i="164"/>
  <c r="K73" i="164"/>
  <c r="R72" i="164"/>
  <c r="K72" i="164"/>
  <c r="R71" i="164"/>
  <c r="K71" i="164"/>
  <c r="R70" i="164"/>
  <c r="K70" i="164"/>
  <c r="R69" i="164"/>
  <c r="K69" i="164"/>
  <c r="R68" i="164"/>
  <c r="K68" i="164"/>
  <c r="R67" i="164"/>
  <c r="K67" i="164"/>
  <c r="R66" i="164"/>
  <c r="K66" i="164"/>
  <c r="P65" i="164"/>
  <c r="M65" i="164"/>
  <c r="L65" i="164"/>
  <c r="J65" i="164"/>
  <c r="J513" i="164" s="1"/>
  <c r="I65" i="164"/>
  <c r="F65" i="164"/>
  <c r="E65" i="164"/>
  <c r="D65" i="164"/>
  <c r="C65" i="164"/>
  <c r="R64" i="164"/>
  <c r="K64" i="164"/>
  <c r="R63" i="164"/>
  <c r="R511" i="164" s="1"/>
  <c r="K63" i="164"/>
  <c r="R62" i="164"/>
  <c r="R510" i="164" s="1"/>
  <c r="K62" i="164"/>
  <c r="Q61" i="164"/>
  <c r="P61" i="164"/>
  <c r="N61" i="164"/>
  <c r="M61" i="164"/>
  <c r="L61" i="164"/>
  <c r="J61" i="164"/>
  <c r="I61" i="164"/>
  <c r="I509" i="164" s="1"/>
  <c r="G61" i="164"/>
  <c r="F61" i="164"/>
  <c r="K61" i="164" s="1"/>
  <c r="E61" i="164"/>
  <c r="D61" i="164"/>
  <c r="C61" i="164"/>
  <c r="R60" i="164"/>
  <c r="K60" i="164"/>
  <c r="R59" i="164"/>
  <c r="R507" i="164" s="1"/>
  <c r="K59" i="164"/>
  <c r="R58" i="164"/>
  <c r="K58" i="164"/>
  <c r="R57" i="164"/>
  <c r="R505" i="164" s="1"/>
  <c r="K57" i="164"/>
  <c r="Q56" i="164"/>
  <c r="P56" i="164"/>
  <c r="O56" i="164"/>
  <c r="O55" i="164" s="1"/>
  <c r="N56" i="164"/>
  <c r="N55" i="164" s="1"/>
  <c r="M56" i="164"/>
  <c r="L56" i="164"/>
  <c r="J56" i="164"/>
  <c r="J55" i="164" s="1"/>
  <c r="I56" i="164"/>
  <c r="H56" i="164"/>
  <c r="H55" i="164" s="1"/>
  <c r="G56" i="164"/>
  <c r="F56" i="164"/>
  <c r="F55" i="164" s="1"/>
  <c r="E56" i="164"/>
  <c r="D56" i="164"/>
  <c r="C56" i="164"/>
  <c r="Q55" i="164"/>
  <c r="M55" i="164"/>
  <c r="I55" i="164"/>
  <c r="G55" i="164"/>
  <c r="C55" i="164"/>
  <c r="U48" i="164"/>
  <c r="U88" i="164" s="1"/>
  <c r="U496" i="164" s="1"/>
  <c r="T48" i="164"/>
  <c r="T88" i="164" s="1"/>
  <c r="T128" i="164" s="1"/>
  <c r="T168" i="164" s="1"/>
  <c r="T208" i="164" s="1"/>
  <c r="T248" i="164" s="1"/>
  <c r="T288" i="164" s="1"/>
  <c r="T329" i="164" s="1"/>
  <c r="T371" i="164" s="1"/>
  <c r="T411" i="164" s="1"/>
  <c r="T455" i="164" s="1"/>
  <c r="R48" i="164"/>
  <c r="R88" i="164" s="1"/>
  <c r="R496" i="164" s="1"/>
  <c r="U47" i="164"/>
  <c r="U495" i="164" s="1"/>
  <c r="T47" i="164"/>
  <c r="T87" i="164" s="1"/>
  <c r="T495" i="164" s="1"/>
  <c r="R47" i="164"/>
  <c r="R87" i="164" s="1"/>
  <c r="R127" i="164" s="1"/>
  <c r="R167" i="164" s="1"/>
  <c r="R207" i="164" s="1"/>
  <c r="R247" i="164" s="1"/>
  <c r="R287" i="164" s="1"/>
  <c r="R328" i="164" s="1"/>
  <c r="R370" i="164" s="1"/>
  <c r="R410" i="164" s="1"/>
  <c r="R454" i="164" s="1"/>
  <c r="R34" i="164"/>
  <c r="K34" i="164"/>
  <c r="K522" i="164" s="1"/>
  <c r="R33" i="164"/>
  <c r="K33" i="164"/>
  <c r="K521" i="164" s="1"/>
  <c r="R32" i="164"/>
  <c r="K32" i="164"/>
  <c r="K520" i="164" s="1"/>
  <c r="R31" i="164"/>
  <c r="K31" i="164"/>
  <c r="K519" i="164" s="1"/>
  <c r="R30" i="164"/>
  <c r="K30" i="164"/>
  <c r="K518" i="164" s="1"/>
  <c r="R29" i="164"/>
  <c r="K29" i="164"/>
  <c r="K517" i="164" s="1"/>
  <c r="R28" i="164"/>
  <c r="K28" i="164"/>
  <c r="K516" i="164" s="1"/>
  <c r="R27" i="164"/>
  <c r="K27" i="164"/>
  <c r="K515" i="164" s="1"/>
  <c r="R26" i="164"/>
  <c r="K26" i="164"/>
  <c r="K514" i="164" s="1"/>
  <c r="Q25" i="164"/>
  <c r="P25" i="164"/>
  <c r="M25" i="164"/>
  <c r="L25" i="164"/>
  <c r="L513" i="164" s="1"/>
  <c r="J25" i="164"/>
  <c r="I25" i="164"/>
  <c r="F25" i="164"/>
  <c r="E25" i="164"/>
  <c r="D25" i="164"/>
  <c r="C25" i="164"/>
  <c r="R24" i="164"/>
  <c r="K24" i="164"/>
  <c r="R23" i="164"/>
  <c r="K23" i="164"/>
  <c r="R22" i="164"/>
  <c r="K22" i="164"/>
  <c r="Q21" i="164"/>
  <c r="P21" i="164"/>
  <c r="N21" i="164"/>
  <c r="M21" i="164"/>
  <c r="L21" i="164"/>
  <c r="J21" i="164"/>
  <c r="I21" i="164"/>
  <c r="G21" i="164"/>
  <c r="F21" i="164"/>
  <c r="C21" i="164"/>
  <c r="R20" i="164"/>
  <c r="K20" i="164"/>
  <c r="R19" i="164"/>
  <c r="K19" i="164"/>
  <c r="R18" i="164"/>
  <c r="K18" i="164"/>
  <c r="R17" i="164"/>
  <c r="K17" i="164"/>
  <c r="Q16" i="164"/>
  <c r="P16" i="164"/>
  <c r="P15" i="164" s="1"/>
  <c r="O16" i="164"/>
  <c r="N16" i="164"/>
  <c r="M16" i="164"/>
  <c r="L16" i="164"/>
  <c r="L15" i="164" s="1"/>
  <c r="J16" i="164"/>
  <c r="I16" i="164"/>
  <c r="I504" i="164" s="1"/>
  <c r="H16" i="164"/>
  <c r="G16" i="164"/>
  <c r="G504" i="164" s="1"/>
  <c r="F16" i="164"/>
  <c r="E16" i="164"/>
  <c r="D16" i="164"/>
  <c r="C16" i="164"/>
  <c r="C504" i="164" s="1"/>
  <c r="N15" i="164"/>
  <c r="J15" i="164"/>
  <c r="H15" i="164"/>
  <c r="F15" i="164"/>
  <c r="Q8" i="164"/>
  <c r="Q329" i="164" s="1"/>
  <c r="Q7" i="164"/>
  <c r="Q328" i="164" s="1"/>
  <c r="Q207" i="164" s="1"/>
  <c r="Q127" i="164" s="1"/>
  <c r="Q370" i="164" s="1"/>
  <c r="Q247" i="164" s="1"/>
  <c r="Q287" i="164" s="1"/>
  <c r="Q167" i="164" s="1"/>
  <c r="Q454" i="164" s="1"/>
  <c r="Q410" i="164" s="1"/>
  <c r="Q47" i="164" s="1"/>
  <c r="M504" i="164" l="1"/>
  <c r="O504" i="164"/>
  <c r="Q504" i="164"/>
  <c r="R506" i="164"/>
  <c r="R508" i="164"/>
  <c r="F509" i="164"/>
  <c r="N509" i="164"/>
  <c r="Q509" i="164"/>
  <c r="R512" i="164"/>
  <c r="F513" i="164"/>
  <c r="K56" i="164"/>
  <c r="L504" i="164"/>
  <c r="P504" i="164"/>
  <c r="M509" i="164"/>
  <c r="R65" i="164"/>
  <c r="K95" i="164"/>
  <c r="K101" i="164"/>
  <c r="K105" i="164"/>
  <c r="R105" i="164"/>
  <c r="K141" i="164"/>
  <c r="K175" i="164"/>
  <c r="K176" i="164"/>
  <c r="R176" i="164"/>
  <c r="K181" i="164"/>
  <c r="K185" i="164"/>
  <c r="C215" i="164"/>
  <c r="K221" i="164"/>
  <c r="R261" i="164"/>
  <c r="R301" i="164"/>
  <c r="K336" i="164"/>
  <c r="K337" i="164"/>
  <c r="R337" i="164"/>
  <c r="K342" i="164"/>
  <c r="K346" i="164"/>
  <c r="C378" i="164"/>
  <c r="K384" i="164"/>
  <c r="R418" i="164"/>
  <c r="R419" i="164"/>
  <c r="K424" i="164"/>
  <c r="R468" i="164"/>
  <c r="R514" i="164"/>
  <c r="R516" i="164"/>
  <c r="R215" i="164"/>
  <c r="K295" i="164"/>
  <c r="R378" i="164"/>
  <c r="K462" i="164"/>
  <c r="R495" i="164"/>
  <c r="U87" i="164"/>
  <c r="U127" i="164" s="1"/>
  <c r="U167" i="164" s="1"/>
  <c r="U207" i="164" s="1"/>
  <c r="U247" i="164" s="1"/>
  <c r="U287" i="164" s="1"/>
  <c r="U328" i="164" s="1"/>
  <c r="U370" i="164" s="1"/>
  <c r="U410" i="164" s="1"/>
  <c r="U454" i="164" s="1"/>
  <c r="F503" i="164"/>
  <c r="J503" i="164"/>
  <c r="N503" i="164"/>
  <c r="K16" i="164"/>
  <c r="L509" i="164"/>
  <c r="R21" i="164"/>
  <c r="H503" i="164"/>
  <c r="R56" i="164"/>
  <c r="R61" i="164"/>
  <c r="R95" i="164"/>
  <c r="E504" i="164"/>
  <c r="K96" i="164"/>
  <c r="R128" i="164"/>
  <c r="R168" i="164" s="1"/>
  <c r="R208" i="164" s="1"/>
  <c r="R248" i="164" s="1"/>
  <c r="R288" i="164" s="1"/>
  <c r="R329" i="164" s="1"/>
  <c r="R371" i="164" s="1"/>
  <c r="R411" i="164" s="1"/>
  <c r="R455" i="164" s="1"/>
  <c r="K135" i="164"/>
  <c r="R216" i="164"/>
  <c r="D509" i="164"/>
  <c r="C15" i="164"/>
  <c r="G15" i="164"/>
  <c r="G503" i="164" s="1"/>
  <c r="I15" i="164"/>
  <c r="I503" i="164" s="1"/>
  <c r="M15" i="164"/>
  <c r="M503" i="164" s="1"/>
  <c r="O15" i="164"/>
  <c r="O503" i="164" s="1"/>
  <c r="Q15" i="164"/>
  <c r="Q503" i="164" s="1"/>
  <c r="F504" i="164"/>
  <c r="J504" i="164"/>
  <c r="R16" i="164"/>
  <c r="N504" i="164"/>
  <c r="K505" i="164"/>
  <c r="K506" i="164"/>
  <c r="K507" i="164"/>
  <c r="K508" i="164"/>
  <c r="C509" i="164"/>
  <c r="K21" i="164"/>
  <c r="K509" i="164" s="1"/>
  <c r="G509" i="164"/>
  <c r="J509" i="164"/>
  <c r="P509" i="164"/>
  <c r="K510" i="164"/>
  <c r="K511" i="164"/>
  <c r="K512" i="164"/>
  <c r="C513" i="164"/>
  <c r="I513" i="164"/>
  <c r="K25" i="164"/>
  <c r="M513" i="164"/>
  <c r="Q513" i="164"/>
  <c r="R515" i="164"/>
  <c r="R517" i="164"/>
  <c r="R519" i="164"/>
  <c r="R521" i="164"/>
  <c r="K55" i="164"/>
  <c r="L55" i="164"/>
  <c r="P55" i="164"/>
  <c r="P503" i="164" s="1"/>
  <c r="H504" i="164"/>
  <c r="K65" i="164"/>
  <c r="P513" i="164"/>
  <c r="R96" i="164"/>
  <c r="E509" i="164"/>
  <c r="E513" i="164"/>
  <c r="T127" i="164"/>
  <c r="T167" i="164" s="1"/>
  <c r="T207" i="164" s="1"/>
  <c r="T247" i="164" s="1"/>
  <c r="T287" i="164" s="1"/>
  <c r="T328" i="164" s="1"/>
  <c r="T370" i="164" s="1"/>
  <c r="T410" i="164" s="1"/>
  <c r="T454" i="164" s="1"/>
  <c r="U128" i="164"/>
  <c r="U168" i="164" s="1"/>
  <c r="U208" i="164" s="1"/>
  <c r="U248" i="164" s="1"/>
  <c r="U288" i="164" s="1"/>
  <c r="U329" i="164" s="1"/>
  <c r="U371" i="164" s="1"/>
  <c r="U411" i="164" s="1"/>
  <c r="U455" i="164" s="1"/>
  <c r="K136" i="164"/>
  <c r="R175" i="164"/>
  <c r="R185" i="164"/>
  <c r="K215" i="164"/>
  <c r="D504" i="164"/>
  <c r="D513" i="164"/>
  <c r="R295" i="164"/>
  <c r="K296" i="164"/>
  <c r="R379" i="164"/>
  <c r="R462" i="164"/>
  <c r="K463" i="164"/>
  <c r="R25" i="164"/>
  <c r="R518" i="164"/>
  <c r="R520" i="164"/>
  <c r="R522" i="164"/>
  <c r="R296" i="164"/>
  <c r="R336" i="164"/>
  <c r="R346" i="164"/>
  <c r="K378" i="164"/>
  <c r="K388" i="164"/>
  <c r="K418" i="164"/>
  <c r="K419" i="164"/>
  <c r="K428" i="164"/>
  <c r="R463" i="164"/>
  <c r="C522" i="122"/>
  <c r="C521" i="122"/>
  <c r="C520" i="122"/>
  <c r="C519" i="122"/>
  <c r="C518" i="122"/>
  <c r="C517" i="122"/>
  <c r="C516" i="122"/>
  <c r="C515" i="122"/>
  <c r="C514" i="122"/>
  <c r="C512" i="122"/>
  <c r="C511" i="122"/>
  <c r="C510" i="122"/>
  <c r="C508" i="122"/>
  <c r="C507" i="122"/>
  <c r="C506" i="122"/>
  <c r="C505" i="122"/>
  <c r="C472" i="122"/>
  <c r="C468" i="122"/>
  <c r="C463" i="122"/>
  <c r="C462" i="122"/>
  <c r="C388" i="122"/>
  <c r="C384" i="122"/>
  <c r="C379" i="122"/>
  <c r="C378" i="122"/>
  <c r="C346" i="122"/>
  <c r="C342" i="122"/>
  <c r="C337" i="122"/>
  <c r="C305" i="122"/>
  <c r="C301" i="122"/>
  <c r="C296" i="122"/>
  <c r="C295" i="122" s="1"/>
  <c r="C265" i="122"/>
  <c r="C261" i="122"/>
  <c r="C256" i="122"/>
  <c r="C255" i="122" s="1"/>
  <c r="C225" i="122"/>
  <c r="C221" i="122"/>
  <c r="C216" i="122"/>
  <c r="C215" i="122" s="1"/>
  <c r="C185" i="122"/>
  <c r="C181" i="122"/>
  <c r="C176" i="122"/>
  <c r="C175" i="122" s="1"/>
  <c r="C145" i="122"/>
  <c r="C141" i="122"/>
  <c r="C136" i="122"/>
  <c r="C135" i="122" s="1"/>
  <c r="C105" i="122"/>
  <c r="C101" i="122"/>
  <c r="C96" i="122"/>
  <c r="C95" i="122" s="1"/>
  <c r="C65" i="122"/>
  <c r="C61" i="122"/>
  <c r="C56" i="122"/>
  <c r="C55" i="122" s="1"/>
  <c r="C25" i="122"/>
  <c r="C21" i="122"/>
  <c r="C509" i="122" s="1"/>
  <c r="C16" i="122"/>
  <c r="C504" i="122" s="1"/>
  <c r="C522" i="121"/>
  <c r="C521" i="121"/>
  <c r="C520" i="121"/>
  <c r="C519" i="121"/>
  <c r="C518" i="121"/>
  <c r="C517" i="121"/>
  <c r="C516" i="121"/>
  <c r="C515" i="121"/>
  <c r="C514" i="121"/>
  <c r="C512" i="121"/>
  <c r="C511" i="121"/>
  <c r="C510" i="121"/>
  <c r="C508" i="121"/>
  <c r="C507" i="121"/>
  <c r="C506" i="121"/>
  <c r="C505" i="121"/>
  <c r="C472" i="121"/>
  <c r="C468" i="121"/>
  <c r="C463" i="121"/>
  <c r="C462" i="121" s="1"/>
  <c r="C428" i="121"/>
  <c r="C424" i="121"/>
  <c r="C419" i="121"/>
  <c r="C418" i="121"/>
  <c r="C388" i="121"/>
  <c r="C384" i="121"/>
  <c r="C379" i="121"/>
  <c r="C378" i="121"/>
  <c r="C346" i="121"/>
  <c r="C342" i="121"/>
  <c r="C337" i="121"/>
  <c r="C336" i="121"/>
  <c r="C305" i="121"/>
  <c r="C301" i="121"/>
  <c r="C296" i="121"/>
  <c r="C295" i="121"/>
  <c r="C265" i="121"/>
  <c r="C261" i="121"/>
  <c r="C256" i="121"/>
  <c r="C255" i="121"/>
  <c r="C225" i="121"/>
  <c r="C221" i="121"/>
  <c r="C216" i="121"/>
  <c r="C215" i="121"/>
  <c r="C185" i="121"/>
  <c r="C181" i="121"/>
  <c r="C176" i="121"/>
  <c r="C175" i="121"/>
  <c r="C145" i="121"/>
  <c r="C141" i="121"/>
  <c r="C136" i="121"/>
  <c r="C135" i="121"/>
  <c r="C105" i="121"/>
  <c r="C101" i="121"/>
  <c r="C96" i="121"/>
  <c r="C95" i="121"/>
  <c r="C65" i="121"/>
  <c r="C61" i="121"/>
  <c r="C56" i="121"/>
  <c r="C55" i="121"/>
  <c r="C25" i="121"/>
  <c r="C21" i="121"/>
  <c r="C509" i="121" s="1"/>
  <c r="C16" i="121"/>
  <c r="C504" i="121" s="1"/>
  <c r="C15" i="121"/>
  <c r="C522" i="120"/>
  <c r="C521" i="120"/>
  <c r="C520" i="120"/>
  <c r="C519" i="120"/>
  <c r="C518" i="120"/>
  <c r="C517" i="120"/>
  <c r="C516" i="120"/>
  <c r="C515" i="120"/>
  <c r="C514" i="120"/>
  <c r="C512" i="120"/>
  <c r="C511" i="120"/>
  <c r="C510" i="120"/>
  <c r="C508" i="120"/>
  <c r="C507" i="120"/>
  <c r="C506" i="120"/>
  <c r="C505" i="120"/>
  <c r="C472" i="120"/>
  <c r="C468" i="120"/>
  <c r="C463" i="120"/>
  <c r="C462" i="120" s="1"/>
  <c r="C424" i="120"/>
  <c r="C419" i="120"/>
  <c r="C418" i="120" s="1"/>
  <c r="C388" i="120"/>
  <c r="C384" i="120"/>
  <c r="C379" i="120"/>
  <c r="C378" i="120" s="1"/>
  <c r="C346" i="120"/>
  <c r="C342" i="120"/>
  <c r="C337" i="120"/>
  <c r="C336" i="120"/>
  <c r="C305" i="120"/>
  <c r="C301" i="120"/>
  <c r="C296" i="120"/>
  <c r="C295" i="120" s="1"/>
  <c r="C265" i="120"/>
  <c r="C261" i="120"/>
  <c r="C256" i="120"/>
  <c r="C255" i="120" s="1"/>
  <c r="C225" i="120"/>
  <c r="C221" i="120"/>
  <c r="C216" i="120"/>
  <c r="C215" i="120" s="1"/>
  <c r="C185" i="120"/>
  <c r="C181" i="120"/>
  <c r="C176" i="120"/>
  <c r="C175" i="120"/>
  <c r="C145" i="120"/>
  <c r="C141" i="120"/>
  <c r="C136" i="120"/>
  <c r="C135" i="120" s="1"/>
  <c r="C105" i="120"/>
  <c r="C101" i="120"/>
  <c r="C96" i="120"/>
  <c r="C95" i="120" s="1"/>
  <c r="C65" i="120"/>
  <c r="C61" i="120"/>
  <c r="C56" i="120"/>
  <c r="C55" i="120" s="1"/>
  <c r="C25" i="120"/>
  <c r="C513" i="120" s="1"/>
  <c r="C21" i="120"/>
  <c r="C16" i="120"/>
  <c r="C15" i="120" s="1"/>
  <c r="C522" i="66"/>
  <c r="C521" i="66"/>
  <c r="C520" i="66"/>
  <c r="C519" i="66"/>
  <c r="C518" i="66"/>
  <c r="C517" i="66"/>
  <c r="C516" i="66"/>
  <c r="C515" i="66"/>
  <c r="C514" i="66"/>
  <c r="C512" i="66"/>
  <c r="C511" i="66"/>
  <c r="C510" i="66"/>
  <c r="C508" i="66"/>
  <c r="C507" i="66"/>
  <c r="C506" i="66"/>
  <c r="C505" i="66"/>
  <c r="C472" i="66"/>
  <c r="C468" i="66"/>
  <c r="C463" i="66"/>
  <c r="C462" i="66" s="1"/>
  <c r="C428" i="66"/>
  <c r="C424" i="66"/>
  <c r="C419" i="66"/>
  <c r="C418" i="66"/>
  <c r="C388" i="66"/>
  <c r="C384" i="66"/>
  <c r="C379" i="66"/>
  <c r="C378" i="66"/>
  <c r="C346" i="66"/>
  <c r="C342" i="66"/>
  <c r="C337" i="66"/>
  <c r="C336" i="66"/>
  <c r="C305" i="66"/>
  <c r="C301" i="66"/>
  <c r="C296" i="66"/>
  <c r="C295" i="66"/>
  <c r="C265" i="66"/>
  <c r="C261" i="66"/>
  <c r="C256" i="66"/>
  <c r="C255" i="66"/>
  <c r="C225" i="66"/>
  <c r="C221" i="66"/>
  <c r="C216" i="66"/>
  <c r="C215" i="66"/>
  <c r="C185" i="66"/>
  <c r="C181" i="66"/>
  <c r="C176" i="66"/>
  <c r="C175" i="66"/>
  <c r="C145" i="66"/>
  <c r="C141" i="66"/>
  <c r="C136" i="66"/>
  <c r="C135" i="66" s="1"/>
  <c r="C105" i="66"/>
  <c r="C101" i="66"/>
  <c r="C96" i="66"/>
  <c r="C95" i="66" s="1"/>
  <c r="C61" i="66"/>
  <c r="C56" i="66"/>
  <c r="C55" i="66" s="1"/>
  <c r="C25" i="66"/>
  <c r="C21" i="66"/>
  <c r="C16" i="66"/>
  <c r="C504" i="66" s="1"/>
  <c r="C8" i="66"/>
  <c r="C329" i="66" s="1"/>
  <c r="C7" i="66"/>
  <c r="C328" i="66" s="1"/>
  <c r="C207" i="66" s="1"/>
  <c r="C127" i="66" s="1"/>
  <c r="C370" i="66" s="1"/>
  <c r="C247" i="66" s="1"/>
  <c r="C287" i="66" s="1"/>
  <c r="C167" i="66" s="1"/>
  <c r="C454" i="66" s="1"/>
  <c r="C410" i="66" s="1"/>
  <c r="C47" i="66" s="1"/>
  <c r="C522" i="64"/>
  <c r="C521" i="64"/>
  <c r="C520" i="64"/>
  <c r="C519" i="64"/>
  <c r="C518" i="64"/>
  <c r="C517" i="64"/>
  <c r="C516" i="64"/>
  <c r="C515" i="64"/>
  <c r="C514" i="64"/>
  <c r="C512" i="64"/>
  <c r="C511" i="64"/>
  <c r="C510" i="64"/>
  <c r="C508" i="64"/>
  <c r="C507" i="64"/>
  <c r="C506" i="64"/>
  <c r="C505" i="64"/>
  <c r="C472" i="64"/>
  <c r="C468" i="64"/>
  <c r="C463" i="64"/>
  <c r="C462" i="64" s="1"/>
  <c r="C428" i="64"/>
  <c r="C424" i="64"/>
  <c r="C419" i="64"/>
  <c r="C418" i="64" s="1"/>
  <c r="C388" i="64"/>
  <c r="C384" i="64"/>
  <c r="C379" i="64"/>
  <c r="C378" i="64" s="1"/>
  <c r="C346" i="64"/>
  <c r="C342" i="64"/>
  <c r="C337" i="64"/>
  <c r="C336" i="64" s="1"/>
  <c r="C305" i="64"/>
  <c r="C301" i="64"/>
  <c r="C296" i="64"/>
  <c r="C295" i="64" s="1"/>
  <c r="C265" i="64"/>
  <c r="C261" i="64"/>
  <c r="C256" i="64"/>
  <c r="C255" i="64" s="1"/>
  <c r="C225" i="64"/>
  <c r="C221" i="64"/>
  <c r="C216" i="64"/>
  <c r="C215" i="64" s="1"/>
  <c r="C185" i="64"/>
  <c r="C181" i="64"/>
  <c r="C176" i="64"/>
  <c r="C175" i="64" s="1"/>
  <c r="C145" i="64"/>
  <c r="C141" i="64"/>
  <c r="C136" i="64"/>
  <c r="C135" i="64" s="1"/>
  <c r="C105" i="64"/>
  <c r="C101" i="64"/>
  <c r="C96" i="64"/>
  <c r="C95" i="64" s="1"/>
  <c r="C65" i="64"/>
  <c r="C61" i="64"/>
  <c r="C56" i="64"/>
  <c r="C55" i="64" s="1"/>
  <c r="C25" i="64"/>
  <c r="C21" i="64"/>
  <c r="C16" i="64"/>
  <c r="C504" i="64" s="1"/>
  <c r="C522" i="161"/>
  <c r="C521" i="161"/>
  <c r="C520" i="161"/>
  <c r="C519" i="161"/>
  <c r="C518" i="161"/>
  <c r="C517" i="161"/>
  <c r="C516" i="161"/>
  <c r="C515" i="161"/>
  <c r="C514" i="161"/>
  <c r="C512" i="161"/>
  <c r="C511" i="161"/>
  <c r="C510" i="161"/>
  <c r="C508" i="161"/>
  <c r="C507" i="161"/>
  <c r="C506" i="161"/>
  <c r="C505" i="161"/>
  <c r="C472" i="161"/>
  <c r="C468" i="161"/>
  <c r="C463" i="161"/>
  <c r="C462" i="161"/>
  <c r="C428" i="161"/>
  <c r="C424" i="161"/>
  <c r="C419" i="161"/>
  <c r="C418" i="161"/>
  <c r="C388" i="161"/>
  <c r="C384" i="161"/>
  <c r="C379" i="161"/>
  <c r="C378" i="161"/>
  <c r="C346" i="161"/>
  <c r="C342" i="161"/>
  <c r="C337" i="161"/>
  <c r="C336" i="161"/>
  <c r="C305" i="161"/>
  <c r="C301" i="161"/>
  <c r="C296" i="161"/>
  <c r="C295" i="161"/>
  <c r="C265" i="161"/>
  <c r="C261" i="161"/>
  <c r="C256" i="161"/>
  <c r="C255" i="161"/>
  <c r="C225" i="161"/>
  <c r="C221" i="161"/>
  <c r="C216" i="161"/>
  <c r="C215" i="161"/>
  <c r="C185" i="161"/>
  <c r="C181" i="161"/>
  <c r="C176" i="161"/>
  <c r="C175" i="161"/>
  <c r="C145" i="161"/>
  <c r="C141" i="161"/>
  <c r="C136" i="161"/>
  <c r="C135" i="161"/>
  <c r="C105" i="161"/>
  <c r="C101" i="161"/>
  <c r="C96" i="161"/>
  <c r="C95" i="161"/>
  <c r="C65" i="161"/>
  <c r="C61" i="161"/>
  <c r="C56" i="161"/>
  <c r="C55" i="161"/>
  <c r="C25" i="161"/>
  <c r="C21" i="161"/>
  <c r="C509" i="161" s="1"/>
  <c r="C16" i="161"/>
  <c r="C15" i="161"/>
  <c r="C513" i="121" l="1"/>
  <c r="L503" i="164"/>
  <c r="R55" i="164"/>
  <c r="K513" i="164"/>
  <c r="R504" i="164"/>
  <c r="C503" i="164"/>
  <c r="K15" i="164"/>
  <c r="K503" i="164" s="1"/>
  <c r="R513" i="164"/>
  <c r="R509" i="164"/>
  <c r="K504" i="164"/>
  <c r="R15" i="164"/>
  <c r="R503" i="164" s="1"/>
  <c r="C503" i="120"/>
  <c r="C504" i="120"/>
  <c r="C509" i="120"/>
  <c r="C503" i="121"/>
  <c r="C15" i="122"/>
  <c r="C513" i="122"/>
  <c r="C336" i="122"/>
  <c r="C15" i="66"/>
  <c r="C509" i="66"/>
  <c r="C513" i="66"/>
  <c r="C15" i="64"/>
  <c r="C503" i="64" s="1"/>
  <c r="C509" i="64"/>
  <c r="C513" i="64"/>
  <c r="C503" i="161"/>
  <c r="C504" i="161"/>
  <c r="C513" i="161"/>
  <c r="P265" i="163"/>
  <c r="C503" i="122" l="1"/>
  <c r="C503" i="66"/>
  <c r="F16" i="163" l="1"/>
  <c r="F15" i="163" s="1"/>
  <c r="F21" i="163"/>
  <c r="F25" i="163"/>
  <c r="F56" i="163"/>
  <c r="F55" i="163" s="1"/>
  <c r="F61" i="163"/>
  <c r="F65" i="163"/>
  <c r="F96" i="163"/>
  <c r="F95" i="163" s="1"/>
  <c r="F101" i="163"/>
  <c r="F105" i="163"/>
  <c r="F136" i="163"/>
  <c r="F135" i="163" s="1"/>
  <c r="F141" i="163"/>
  <c r="F145" i="163"/>
  <c r="F176" i="163"/>
  <c r="F175" i="163" s="1"/>
  <c r="F181" i="163"/>
  <c r="F185" i="163"/>
  <c r="F216" i="163"/>
  <c r="F215" i="163" s="1"/>
  <c r="F221" i="163"/>
  <c r="F225" i="163"/>
  <c r="F256" i="163"/>
  <c r="F255" i="163" s="1"/>
  <c r="F261" i="163"/>
  <c r="F265" i="163"/>
  <c r="F296" i="163"/>
  <c r="F295" i="163" s="1"/>
  <c r="F301" i="163"/>
  <c r="F305" i="163"/>
  <c r="F337" i="163"/>
  <c r="F336" i="163" s="1"/>
  <c r="F342" i="163"/>
  <c r="F346" i="163"/>
  <c r="F379" i="163"/>
  <c r="F378" i="163" s="1"/>
  <c r="F384" i="163"/>
  <c r="F388" i="163"/>
  <c r="F419" i="163"/>
  <c r="F418" i="163" s="1"/>
  <c r="F424" i="163"/>
  <c r="F428" i="163"/>
  <c r="F463" i="163"/>
  <c r="F462" i="163" s="1"/>
  <c r="F468" i="163"/>
  <c r="F472" i="163"/>
  <c r="F504" i="163"/>
  <c r="F505" i="163"/>
  <c r="F506" i="163"/>
  <c r="F507" i="163"/>
  <c r="F508" i="163"/>
  <c r="F509" i="163"/>
  <c r="F510" i="163"/>
  <c r="F511" i="163"/>
  <c r="F512" i="163"/>
  <c r="F513" i="163"/>
  <c r="F514" i="163"/>
  <c r="F515" i="163"/>
  <c r="F516" i="163"/>
  <c r="F517" i="163"/>
  <c r="F518" i="163"/>
  <c r="F519" i="163"/>
  <c r="F520" i="163"/>
  <c r="F521" i="163"/>
  <c r="F522" i="163"/>
  <c r="F503" i="163" l="1"/>
  <c r="L101" i="163" l="1"/>
  <c r="L141" i="163" l="1"/>
  <c r="L305" i="163" l="1"/>
  <c r="M305" i="163"/>
  <c r="Q522" i="163" l="1"/>
  <c r="P522" i="163"/>
  <c r="M522" i="163"/>
  <c r="L522" i="163"/>
  <c r="J522" i="163"/>
  <c r="I522" i="163"/>
  <c r="E522" i="163"/>
  <c r="D522" i="163"/>
  <c r="C522" i="163"/>
  <c r="S521" i="163"/>
  <c r="Q521" i="163"/>
  <c r="P521" i="163"/>
  <c r="M521" i="163"/>
  <c r="L521" i="163"/>
  <c r="J521" i="163"/>
  <c r="I521" i="163"/>
  <c r="E521" i="163"/>
  <c r="D521" i="163"/>
  <c r="C521" i="163"/>
  <c r="S520" i="163"/>
  <c r="Q520" i="163"/>
  <c r="P520" i="163"/>
  <c r="M520" i="163"/>
  <c r="L520" i="163"/>
  <c r="J520" i="163"/>
  <c r="I520" i="163"/>
  <c r="E520" i="163"/>
  <c r="D520" i="163"/>
  <c r="C520" i="163"/>
  <c r="S519" i="163"/>
  <c r="Q519" i="163"/>
  <c r="P519" i="163"/>
  <c r="M519" i="163"/>
  <c r="L519" i="163"/>
  <c r="J519" i="163"/>
  <c r="I519" i="163"/>
  <c r="E519" i="163"/>
  <c r="D519" i="163"/>
  <c r="C519" i="163"/>
  <c r="S518" i="163"/>
  <c r="Q518" i="163"/>
  <c r="P518" i="163"/>
  <c r="M518" i="163"/>
  <c r="L518" i="163"/>
  <c r="J518" i="163"/>
  <c r="I518" i="163"/>
  <c r="E518" i="163"/>
  <c r="D518" i="163"/>
  <c r="C518" i="163"/>
  <c r="S517" i="163"/>
  <c r="Q517" i="163"/>
  <c r="P517" i="163"/>
  <c r="M517" i="163"/>
  <c r="L517" i="163"/>
  <c r="J517" i="163"/>
  <c r="I517" i="163"/>
  <c r="E517" i="163"/>
  <c r="D517" i="163"/>
  <c r="C517" i="163"/>
  <c r="Q516" i="163"/>
  <c r="M516" i="163"/>
  <c r="L516" i="163"/>
  <c r="J516" i="163"/>
  <c r="I516" i="163"/>
  <c r="E516" i="163"/>
  <c r="D516" i="163"/>
  <c r="C516" i="163"/>
  <c r="Q515" i="163"/>
  <c r="P515" i="163"/>
  <c r="M515" i="163"/>
  <c r="L515" i="163"/>
  <c r="J515" i="163"/>
  <c r="I515" i="163"/>
  <c r="E515" i="163"/>
  <c r="D515" i="163"/>
  <c r="C515" i="163"/>
  <c r="Q514" i="163"/>
  <c r="P514" i="163"/>
  <c r="M514" i="163"/>
  <c r="L514" i="163"/>
  <c r="J514" i="163"/>
  <c r="I514" i="163"/>
  <c r="E514" i="163"/>
  <c r="D514" i="163"/>
  <c r="C514" i="163"/>
  <c r="Q512" i="163"/>
  <c r="M512" i="163"/>
  <c r="L512" i="163"/>
  <c r="J512" i="163"/>
  <c r="I512" i="163"/>
  <c r="E512" i="163"/>
  <c r="D512" i="163"/>
  <c r="C512" i="163"/>
  <c r="Q511" i="163"/>
  <c r="P511" i="163"/>
  <c r="N511" i="163"/>
  <c r="M511" i="163"/>
  <c r="L511" i="163"/>
  <c r="J511" i="163"/>
  <c r="I511" i="163"/>
  <c r="G511" i="163"/>
  <c r="E511" i="163"/>
  <c r="D511" i="163"/>
  <c r="C511" i="163"/>
  <c r="Q510" i="163"/>
  <c r="P510" i="163"/>
  <c r="N510" i="163"/>
  <c r="M510" i="163"/>
  <c r="L510" i="163"/>
  <c r="J510" i="163"/>
  <c r="I510" i="163"/>
  <c r="G510" i="163"/>
  <c r="E510" i="163"/>
  <c r="D510" i="163"/>
  <c r="C510" i="163"/>
  <c r="Q508" i="163"/>
  <c r="P508" i="163"/>
  <c r="O508" i="163"/>
  <c r="N508" i="163"/>
  <c r="M508" i="163"/>
  <c r="L508" i="163"/>
  <c r="J508" i="163"/>
  <c r="I508" i="163"/>
  <c r="H508" i="163"/>
  <c r="G508" i="163"/>
  <c r="E508" i="163"/>
  <c r="D508" i="163"/>
  <c r="C508" i="163"/>
  <c r="Q507" i="163"/>
  <c r="P507" i="163"/>
  <c r="O507" i="163"/>
  <c r="N507" i="163"/>
  <c r="M507" i="163"/>
  <c r="L507" i="163"/>
  <c r="J507" i="163"/>
  <c r="I507" i="163"/>
  <c r="H507" i="163"/>
  <c r="G507" i="163"/>
  <c r="E507" i="163"/>
  <c r="D507" i="163"/>
  <c r="C507" i="163"/>
  <c r="Q506" i="163"/>
  <c r="P506" i="163"/>
  <c r="O506" i="163"/>
  <c r="N506" i="163"/>
  <c r="M506" i="163"/>
  <c r="L506" i="163"/>
  <c r="J506" i="163"/>
  <c r="I506" i="163"/>
  <c r="H506" i="163"/>
  <c r="G506" i="163"/>
  <c r="E506" i="163"/>
  <c r="D506" i="163"/>
  <c r="C506" i="163"/>
  <c r="Q505" i="163"/>
  <c r="P505" i="163"/>
  <c r="O505" i="163"/>
  <c r="N505" i="163"/>
  <c r="M505" i="163"/>
  <c r="L505" i="163"/>
  <c r="J505" i="163"/>
  <c r="I505" i="163"/>
  <c r="H505" i="163"/>
  <c r="G505" i="163"/>
  <c r="E505" i="163"/>
  <c r="D505" i="163"/>
  <c r="C505" i="163"/>
  <c r="E503" i="163"/>
  <c r="D503" i="163"/>
  <c r="R481" i="163"/>
  <c r="K481" i="163"/>
  <c r="R480" i="163"/>
  <c r="K480" i="163"/>
  <c r="R479" i="163"/>
  <c r="K479" i="163"/>
  <c r="R478" i="163"/>
  <c r="K478" i="163"/>
  <c r="R477" i="163"/>
  <c r="K477" i="163"/>
  <c r="R476" i="163"/>
  <c r="K476" i="163"/>
  <c r="R475" i="163"/>
  <c r="K475" i="163"/>
  <c r="R474" i="163"/>
  <c r="K474" i="163"/>
  <c r="R473" i="163"/>
  <c r="K473" i="163"/>
  <c r="Q472" i="163"/>
  <c r="P472" i="163"/>
  <c r="M472" i="163"/>
  <c r="L472" i="163"/>
  <c r="J472" i="163"/>
  <c r="I472" i="163"/>
  <c r="E472" i="163"/>
  <c r="D472" i="163"/>
  <c r="C472" i="163"/>
  <c r="K472" i="163" s="1"/>
  <c r="R471" i="163"/>
  <c r="K471" i="163"/>
  <c r="R470" i="163"/>
  <c r="K470" i="163"/>
  <c r="R469" i="163"/>
  <c r="K469" i="163"/>
  <c r="Q468" i="163"/>
  <c r="P468" i="163"/>
  <c r="N468" i="163"/>
  <c r="M468" i="163"/>
  <c r="L468" i="163"/>
  <c r="J468" i="163"/>
  <c r="I468" i="163"/>
  <c r="G468" i="163"/>
  <c r="E468" i="163"/>
  <c r="D468" i="163"/>
  <c r="C468" i="163"/>
  <c r="R467" i="163"/>
  <c r="K467" i="163"/>
  <c r="R466" i="163"/>
  <c r="K466" i="163"/>
  <c r="R465" i="163"/>
  <c r="K465" i="163"/>
  <c r="R464" i="163"/>
  <c r="K464" i="163"/>
  <c r="Q463" i="163"/>
  <c r="Q462" i="163" s="1"/>
  <c r="P463" i="163"/>
  <c r="O463" i="163"/>
  <c r="O462" i="163" s="1"/>
  <c r="N463" i="163"/>
  <c r="M463" i="163"/>
  <c r="M462" i="163" s="1"/>
  <c r="L463" i="163"/>
  <c r="J463" i="163"/>
  <c r="J462" i="163" s="1"/>
  <c r="I463" i="163"/>
  <c r="H463" i="163"/>
  <c r="H462" i="163" s="1"/>
  <c r="G463" i="163"/>
  <c r="E463" i="163"/>
  <c r="D463" i="163"/>
  <c r="C463" i="163"/>
  <c r="K463" i="163" s="1"/>
  <c r="P462" i="163"/>
  <c r="N462" i="163"/>
  <c r="L462" i="163"/>
  <c r="I462" i="163"/>
  <c r="G462" i="163"/>
  <c r="R437" i="163"/>
  <c r="K437" i="163"/>
  <c r="R436" i="163"/>
  <c r="K436" i="163"/>
  <c r="R435" i="163"/>
  <c r="K435" i="163"/>
  <c r="R434" i="163"/>
  <c r="K434" i="163"/>
  <c r="R433" i="163"/>
  <c r="K433" i="163"/>
  <c r="R432" i="163"/>
  <c r="K432" i="163"/>
  <c r="R431" i="163"/>
  <c r="K431" i="163"/>
  <c r="R430" i="163"/>
  <c r="K430" i="163"/>
  <c r="R429" i="163"/>
  <c r="K429" i="163"/>
  <c r="Q428" i="163"/>
  <c r="P428" i="163"/>
  <c r="M428" i="163"/>
  <c r="E428" i="163"/>
  <c r="K428" i="163" s="1"/>
  <c r="D428" i="163"/>
  <c r="C428" i="163"/>
  <c r="R427" i="163"/>
  <c r="K427" i="163"/>
  <c r="R426" i="163"/>
  <c r="K426" i="163"/>
  <c r="R425" i="163"/>
  <c r="K425" i="163"/>
  <c r="Q424" i="163"/>
  <c r="P424" i="163"/>
  <c r="N424" i="163"/>
  <c r="M424" i="163"/>
  <c r="L424" i="163"/>
  <c r="I424" i="163"/>
  <c r="G424" i="163"/>
  <c r="E424" i="163"/>
  <c r="D424" i="163"/>
  <c r="C424" i="163"/>
  <c r="R423" i="163"/>
  <c r="K423" i="163"/>
  <c r="R422" i="163"/>
  <c r="K422" i="163"/>
  <c r="R421" i="163"/>
  <c r="K421" i="163"/>
  <c r="R420" i="163"/>
  <c r="K420" i="163"/>
  <c r="Q419" i="163"/>
  <c r="Q418" i="163" s="1"/>
  <c r="P419" i="163"/>
  <c r="P418" i="163" s="1"/>
  <c r="O419" i="163"/>
  <c r="O418" i="163" s="1"/>
  <c r="N419" i="163"/>
  <c r="N418" i="163" s="1"/>
  <c r="M419" i="163"/>
  <c r="M418" i="163" s="1"/>
  <c r="L419" i="163"/>
  <c r="I419" i="163"/>
  <c r="H419" i="163"/>
  <c r="H418" i="163" s="1"/>
  <c r="G419" i="163"/>
  <c r="G418" i="163" s="1"/>
  <c r="C419" i="163"/>
  <c r="I418" i="163"/>
  <c r="C418" i="163"/>
  <c r="R397" i="163"/>
  <c r="K397" i="163"/>
  <c r="R396" i="163"/>
  <c r="K396" i="163"/>
  <c r="R395" i="163"/>
  <c r="K395" i="163"/>
  <c r="R394" i="163"/>
  <c r="K394" i="163"/>
  <c r="R393" i="163"/>
  <c r="K393" i="163"/>
  <c r="R392" i="163"/>
  <c r="K392" i="163"/>
  <c r="R391" i="163"/>
  <c r="K391" i="163"/>
  <c r="K390" i="163"/>
  <c r="R389" i="163"/>
  <c r="K389" i="163"/>
  <c r="Q388" i="163"/>
  <c r="P388" i="163"/>
  <c r="M388" i="163"/>
  <c r="L388" i="163"/>
  <c r="J388" i="163"/>
  <c r="I388" i="163"/>
  <c r="E388" i="163"/>
  <c r="D388" i="163"/>
  <c r="C388" i="163"/>
  <c r="K387" i="163"/>
  <c r="R386" i="163"/>
  <c r="K386" i="163"/>
  <c r="R385" i="163"/>
  <c r="K385" i="163"/>
  <c r="Q384" i="163"/>
  <c r="P384" i="163"/>
  <c r="N384" i="163"/>
  <c r="M384" i="163"/>
  <c r="L384" i="163"/>
  <c r="J384" i="163"/>
  <c r="I384" i="163"/>
  <c r="G384" i="163"/>
  <c r="K384" i="163"/>
  <c r="E384" i="163"/>
  <c r="D384" i="163"/>
  <c r="C384" i="163"/>
  <c r="R383" i="163"/>
  <c r="K383" i="163"/>
  <c r="R382" i="163"/>
  <c r="K382" i="163"/>
  <c r="R381" i="163"/>
  <c r="K381" i="163"/>
  <c r="R380" i="163"/>
  <c r="K380" i="163"/>
  <c r="Q379" i="163"/>
  <c r="Q378" i="163" s="1"/>
  <c r="P379" i="163"/>
  <c r="O379" i="163"/>
  <c r="O378" i="163" s="1"/>
  <c r="N379" i="163"/>
  <c r="M379" i="163"/>
  <c r="M378" i="163" s="1"/>
  <c r="L379" i="163"/>
  <c r="L378" i="163" s="1"/>
  <c r="J379" i="163"/>
  <c r="J378" i="163" s="1"/>
  <c r="I379" i="163"/>
  <c r="H379" i="163"/>
  <c r="H378" i="163" s="1"/>
  <c r="G379" i="163"/>
  <c r="E379" i="163"/>
  <c r="D379" i="163"/>
  <c r="C379" i="163"/>
  <c r="K379" i="163" s="1"/>
  <c r="P378" i="163"/>
  <c r="N378" i="163"/>
  <c r="I378" i="163"/>
  <c r="G378" i="163"/>
  <c r="R355" i="163"/>
  <c r="K355" i="163"/>
  <c r="R354" i="163"/>
  <c r="K354" i="163"/>
  <c r="R353" i="163"/>
  <c r="K353" i="163"/>
  <c r="R352" i="163"/>
  <c r="K352" i="163"/>
  <c r="R351" i="163"/>
  <c r="K351" i="163"/>
  <c r="R350" i="163"/>
  <c r="K350" i="163"/>
  <c r="R349" i="163"/>
  <c r="K349" i="163"/>
  <c r="R348" i="163"/>
  <c r="K348" i="163"/>
  <c r="R347" i="163"/>
  <c r="K347" i="163"/>
  <c r="Q346" i="163"/>
  <c r="P346" i="163"/>
  <c r="M346" i="163"/>
  <c r="L346" i="163"/>
  <c r="J346" i="163"/>
  <c r="I346" i="163"/>
  <c r="E346" i="163"/>
  <c r="D346" i="163"/>
  <c r="C346" i="163"/>
  <c r="R345" i="163"/>
  <c r="K345" i="163"/>
  <c r="R344" i="163"/>
  <c r="K344" i="163"/>
  <c r="R343" i="163"/>
  <c r="K343" i="163"/>
  <c r="Q342" i="163"/>
  <c r="P342" i="163"/>
  <c r="N342" i="163"/>
  <c r="M342" i="163"/>
  <c r="L342" i="163"/>
  <c r="J342" i="163"/>
  <c r="I342" i="163"/>
  <c r="G342" i="163"/>
  <c r="E342" i="163"/>
  <c r="D342" i="163"/>
  <c r="C342" i="163"/>
  <c r="R341" i="163"/>
  <c r="K341" i="163"/>
  <c r="R340" i="163"/>
  <c r="K340" i="163"/>
  <c r="R339" i="163"/>
  <c r="K339" i="163"/>
  <c r="R338" i="163"/>
  <c r="K338" i="163"/>
  <c r="Q337" i="163"/>
  <c r="Q336" i="163" s="1"/>
  <c r="P337" i="163"/>
  <c r="P336" i="163" s="1"/>
  <c r="O337" i="163"/>
  <c r="N337" i="163"/>
  <c r="N336" i="163" s="1"/>
  <c r="M337" i="163"/>
  <c r="M336" i="163" s="1"/>
  <c r="L337" i="163"/>
  <c r="J337" i="163"/>
  <c r="J336" i="163" s="1"/>
  <c r="I337" i="163"/>
  <c r="H337" i="163"/>
  <c r="H336" i="163" s="1"/>
  <c r="G337" i="163"/>
  <c r="E337" i="163"/>
  <c r="D337" i="163"/>
  <c r="C337" i="163"/>
  <c r="C336" i="163" s="1"/>
  <c r="O336" i="163"/>
  <c r="I336" i="163"/>
  <c r="G336" i="163"/>
  <c r="R314" i="163"/>
  <c r="K314" i="163"/>
  <c r="R313" i="163"/>
  <c r="K313" i="163"/>
  <c r="R312" i="163"/>
  <c r="K312" i="163"/>
  <c r="R311" i="163"/>
  <c r="K311" i="163"/>
  <c r="R310" i="163"/>
  <c r="K310" i="163"/>
  <c r="R309" i="163"/>
  <c r="K309" i="163"/>
  <c r="R308" i="163"/>
  <c r="K308" i="163"/>
  <c r="R307" i="163"/>
  <c r="K307" i="163"/>
  <c r="R306" i="163"/>
  <c r="K306" i="163"/>
  <c r="Q305" i="163"/>
  <c r="P305" i="163"/>
  <c r="J305" i="163"/>
  <c r="I305" i="163"/>
  <c r="E305" i="163"/>
  <c r="D305" i="163"/>
  <c r="C305" i="163"/>
  <c r="K305" i="163" s="1"/>
  <c r="R304" i="163"/>
  <c r="K304" i="163"/>
  <c r="R303" i="163"/>
  <c r="K303" i="163"/>
  <c r="R302" i="163"/>
  <c r="K302" i="163"/>
  <c r="Q301" i="163"/>
  <c r="P301" i="163"/>
  <c r="N301" i="163"/>
  <c r="M301" i="163"/>
  <c r="L301" i="163"/>
  <c r="J301" i="163"/>
  <c r="I301" i="163"/>
  <c r="G301" i="163"/>
  <c r="E301" i="163"/>
  <c r="D301" i="163"/>
  <c r="C301" i="163"/>
  <c r="R300" i="163"/>
  <c r="K300" i="163"/>
  <c r="R299" i="163"/>
  <c r="K299" i="163"/>
  <c r="R298" i="163"/>
  <c r="K298" i="163"/>
  <c r="R297" i="163"/>
  <c r="K297" i="163"/>
  <c r="Q296" i="163"/>
  <c r="Q295" i="163" s="1"/>
  <c r="P296" i="163"/>
  <c r="P295" i="163" s="1"/>
  <c r="O296" i="163"/>
  <c r="O295" i="163" s="1"/>
  <c r="N296" i="163"/>
  <c r="M296" i="163"/>
  <c r="M295" i="163" s="1"/>
  <c r="L296" i="163"/>
  <c r="L295" i="163" s="1"/>
  <c r="J296" i="163"/>
  <c r="I296" i="163"/>
  <c r="I295" i="163" s="1"/>
  <c r="H296" i="163"/>
  <c r="H295" i="163" s="1"/>
  <c r="G296" i="163"/>
  <c r="G295" i="163" s="1"/>
  <c r="E296" i="163"/>
  <c r="D296" i="163"/>
  <c r="C296" i="163"/>
  <c r="K296" i="163" s="1"/>
  <c r="N295" i="163"/>
  <c r="J295" i="163"/>
  <c r="R274" i="163"/>
  <c r="K274" i="163"/>
  <c r="R273" i="163"/>
  <c r="K273" i="163"/>
  <c r="R272" i="163"/>
  <c r="K272" i="163"/>
  <c r="R271" i="163"/>
  <c r="K271" i="163"/>
  <c r="R270" i="163"/>
  <c r="K270" i="163"/>
  <c r="R269" i="163"/>
  <c r="K269" i="163"/>
  <c r="R268" i="163"/>
  <c r="K268" i="163"/>
  <c r="R267" i="163"/>
  <c r="K267" i="163"/>
  <c r="R266" i="163"/>
  <c r="K266" i="163"/>
  <c r="Q265" i="163"/>
  <c r="M265" i="163"/>
  <c r="L265" i="163"/>
  <c r="J265" i="163"/>
  <c r="I265" i="163"/>
  <c r="E265" i="163"/>
  <c r="D265" i="163"/>
  <c r="C265" i="163"/>
  <c r="K265" i="163" s="1"/>
  <c r="R264" i="163"/>
  <c r="K264" i="163"/>
  <c r="R263" i="163"/>
  <c r="K263" i="163"/>
  <c r="R262" i="163"/>
  <c r="K262" i="163"/>
  <c r="Q261" i="163"/>
  <c r="P261" i="163"/>
  <c r="N261" i="163"/>
  <c r="M261" i="163"/>
  <c r="L261" i="163"/>
  <c r="J261" i="163"/>
  <c r="I261" i="163"/>
  <c r="G261" i="163"/>
  <c r="E261" i="163"/>
  <c r="D261" i="163"/>
  <c r="C261" i="163"/>
  <c r="R260" i="163"/>
  <c r="K260" i="163"/>
  <c r="R259" i="163"/>
  <c r="K259" i="163"/>
  <c r="R258" i="163"/>
  <c r="K258" i="163"/>
  <c r="R257" i="163"/>
  <c r="K257" i="163"/>
  <c r="Q256" i="163"/>
  <c r="Q255" i="163" s="1"/>
  <c r="P256" i="163"/>
  <c r="O256" i="163"/>
  <c r="O255" i="163" s="1"/>
  <c r="N256" i="163"/>
  <c r="M256" i="163"/>
  <c r="M255" i="163" s="1"/>
  <c r="L256" i="163"/>
  <c r="J256" i="163"/>
  <c r="J255" i="163" s="1"/>
  <c r="I256" i="163"/>
  <c r="H256" i="163"/>
  <c r="H255" i="163" s="1"/>
  <c r="G256" i="163"/>
  <c r="E256" i="163"/>
  <c r="D256" i="163"/>
  <c r="C256" i="163"/>
  <c r="K256" i="163" s="1"/>
  <c r="P255" i="163"/>
  <c r="N255" i="163"/>
  <c r="L255" i="163"/>
  <c r="I255" i="163"/>
  <c r="G255" i="163"/>
  <c r="R234" i="163"/>
  <c r="K234" i="163"/>
  <c r="R233" i="163"/>
  <c r="K233" i="163"/>
  <c r="R232" i="163"/>
  <c r="K232" i="163"/>
  <c r="R231" i="163"/>
  <c r="K231" i="163"/>
  <c r="R230" i="163"/>
  <c r="K230" i="163"/>
  <c r="R229" i="163"/>
  <c r="K229" i="163"/>
  <c r="R228" i="163"/>
  <c r="K228" i="163"/>
  <c r="R227" i="163"/>
  <c r="K227" i="163"/>
  <c r="R226" i="163"/>
  <c r="K226" i="163"/>
  <c r="Q225" i="163"/>
  <c r="P225" i="163"/>
  <c r="M225" i="163"/>
  <c r="L225" i="163"/>
  <c r="J225" i="163"/>
  <c r="I225" i="163"/>
  <c r="E225" i="163"/>
  <c r="D225" i="163"/>
  <c r="C225" i="163"/>
  <c r="K225" i="163" s="1"/>
  <c r="R224" i="163"/>
  <c r="K224" i="163"/>
  <c r="R223" i="163"/>
  <c r="K223" i="163"/>
  <c r="R222" i="163"/>
  <c r="K222" i="163"/>
  <c r="Q221" i="163"/>
  <c r="P221" i="163"/>
  <c r="N221" i="163"/>
  <c r="M221" i="163"/>
  <c r="L221" i="163"/>
  <c r="J221" i="163"/>
  <c r="I221" i="163"/>
  <c r="G221" i="163"/>
  <c r="E221" i="163"/>
  <c r="D221" i="163"/>
  <c r="C221" i="163"/>
  <c r="R220" i="163"/>
  <c r="K220" i="163"/>
  <c r="R219" i="163"/>
  <c r="K219" i="163"/>
  <c r="R218" i="163"/>
  <c r="K218" i="163"/>
  <c r="R217" i="163"/>
  <c r="K217" i="163"/>
  <c r="Q216" i="163"/>
  <c r="Q215" i="163" s="1"/>
  <c r="P216" i="163"/>
  <c r="P215" i="163" s="1"/>
  <c r="O216" i="163"/>
  <c r="N216" i="163"/>
  <c r="M216" i="163"/>
  <c r="L216" i="163"/>
  <c r="L215" i="163" s="1"/>
  <c r="J216" i="163"/>
  <c r="J215" i="163" s="1"/>
  <c r="I216" i="163"/>
  <c r="I215" i="163" s="1"/>
  <c r="H216" i="163"/>
  <c r="G216" i="163"/>
  <c r="G215" i="163" s="1"/>
  <c r="E216" i="163"/>
  <c r="D216" i="163"/>
  <c r="C216" i="163"/>
  <c r="C215" i="163" s="1"/>
  <c r="O215" i="163"/>
  <c r="N215" i="163"/>
  <c r="M215" i="163"/>
  <c r="H215" i="163"/>
  <c r="R194" i="163"/>
  <c r="K194" i="163"/>
  <c r="R193" i="163"/>
  <c r="K193" i="163"/>
  <c r="R192" i="163"/>
  <c r="K192" i="163"/>
  <c r="R191" i="163"/>
  <c r="K191" i="163"/>
  <c r="R190" i="163"/>
  <c r="K190" i="163"/>
  <c r="R189" i="163"/>
  <c r="K189" i="163"/>
  <c r="R188" i="163"/>
  <c r="K188" i="163"/>
  <c r="R187" i="163"/>
  <c r="K187" i="163"/>
  <c r="R186" i="163"/>
  <c r="K186" i="163"/>
  <c r="Q185" i="163"/>
  <c r="P185" i="163"/>
  <c r="M185" i="163"/>
  <c r="L185" i="163"/>
  <c r="J185" i="163"/>
  <c r="I185" i="163"/>
  <c r="E185" i="163"/>
  <c r="D185" i="163"/>
  <c r="C185" i="163"/>
  <c r="R184" i="163"/>
  <c r="K184" i="163"/>
  <c r="R183" i="163"/>
  <c r="K183" i="163"/>
  <c r="R182" i="163"/>
  <c r="K182" i="163"/>
  <c r="Q181" i="163"/>
  <c r="P181" i="163"/>
  <c r="N181" i="163"/>
  <c r="M181" i="163"/>
  <c r="L181" i="163"/>
  <c r="J181" i="163"/>
  <c r="I181" i="163"/>
  <c r="G181" i="163"/>
  <c r="E181" i="163"/>
  <c r="D181" i="163"/>
  <c r="C181" i="163"/>
  <c r="R180" i="163"/>
  <c r="K180" i="163"/>
  <c r="R179" i="163"/>
  <c r="K179" i="163"/>
  <c r="R178" i="163"/>
  <c r="K178" i="163"/>
  <c r="R177" i="163"/>
  <c r="K177" i="163"/>
  <c r="Q176" i="163"/>
  <c r="Q175" i="163" s="1"/>
  <c r="P176" i="163"/>
  <c r="P175" i="163" s="1"/>
  <c r="O176" i="163"/>
  <c r="N176" i="163"/>
  <c r="N175" i="163" s="1"/>
  <c r="M176" i="163"/>
  <c r="M175" i="163" s="1"/>
  <c r="L176" i="163"/>
  <c r="L175" i="163" s="1"/>
  <c r="J176" i="163"/>
  <c r="J175" i="163" s="1"/>
  <c r="I176" i="163"/>
  <c r="I175" i="163" s="1"/>
  <c r="H176" i="163"/>
  <c r="G176" i="163"/>
  <c r="G175" i="163" s="1"/>
  <c r="E176" i="163"/>
  <c r="D176" i="163"/>
  <c r="C176" i="163"/>
  <c r="C175" i="163" s="1"/>
  <c r="O175" i="163"/>
  <c r="H175" i="163"/>
  <c r="R154" i="163"/>
  <c r="K154" i="163"/>
  <c r="R153" i="163"/>
  <c r="K153" i="163"/>
  <c r="R152" i="163"/>
  <c r="K152" i="163"/>
  <c r="R151" i="163"/>
  <c r="K151" i="163"/>
  <c r="R150" i="163"/>
  <c r="K150" i="163"/>
  <c r="R149" i="163"/>
  <c r="K149" i="163"/>
  <c r="R148" i="163"/>
  <c r="K148" i="163"/>
  <c r="R147" i="163"/>
  <c r="K147" i="163"/>
  <c r="R146" i="163"/>
  <c r="K146" i="163"/>
  <c r="R145" i="163"/>
  <c r="Q145" i="163"/>
  <c r="P145" i="163"/>
  <c r="M145" i="163"/>
  <c r="L145" i="163"/>
  <c r="J145" i="163"/>
  <c r="I145" i="163"/>
  <c r="E145" i="163"/>
  <c r="D145" i="163"/>
  <c r="C145" i="163"/>
  <c r="R144" i="163"/>
  <c r="K144" i="163"/>
  <c r="R143" i="163"/>
  <c r="K143" i="163"/>
  <c r="R142" i="163"/>
  <c r="K142" i="163"/>
  <c r="Q141" i="163"/>
  <c r="P141" i="163"/>
  <c r="N141" i="163"/>
  <c r="M141" i="163"/>
  <c r="J141" i="163"/>
  <c r="I141" i="163"/>
  <c r="G141" i="163"/>
  <c r="E141" i="163"/>
  <c r="D141" i="163"/>
  <c r="C141" i="163"/>
  <c r="R140" i="163"/>
  <c r="K140" i="163"/>
  <c r="R139" i="163"/>
  <c r="K139" i="163"/>
  <c r="R138" i="163"/>
  <c r="K138" i="163"/>
  <c r="R137" i="163"/>
  <c r="K137" i="163"/>
  <c r="Q136" i="163"/>
  <c r="Q135" i="163" s="1"/>
  <c r="P136" i="163"/>
  <c r="P135" i="163" s="1"/>
  <c r="O136" i="163"/>
  <c r="N136" i="163"/>
  <c r="M136" i="163"/>
  <c r="M135" i="163" s="1"/>
  <c r="L136" i="163"/>
  <c r="L135" i="163" s="1"/>
  <c r="J136" i="163"/>
  <c r="I136" i="163"/>
  <c r="H136" i="163"/>
  <c r="G136" i="163"/>
  <c r="E136" i="163"/>
  <c r="D136" i="163"/>
  <c r="C136" i="163"/>
  <c r="O135" i="163"/>
  <c r="N135" i="163"/>
  <c r="J135" i="163"/>
  <c r="I135" i="163"/>
  <c r="H135" i="163"/>
  <c r="G135" i="163"/>
  <c r="C135" i="163"/>
  <c r="R114" i="163"/>
  <c r="K114" i="163"/>
  <c r="R113" i="163"/>
  <c r="K113" i="163"/>
  <c r="R112" i="163"/>
  <c r="K112" i="163"/>
  <c r="R111" i="163"/>
  <c r="K111" i="163"/>
  <c r="R110" i="163"/>
  <c r="K110" i="163"/>
  <c r="R109" i="163"/>
  <c r="K109" i="163"/>
  <c r="R108" i="163"/>
  <c r="K108" i="163"/>
  <c r="R107" i="163"/>
  <c r="K107" i="163"/>
  <c r="R106" i="163"/>
  <c r="K106" i="163"/>
  <c r="Q105" i="163"/>
  <c r="P105" i="163"/>
  <c r="M105" i="163"/>
  <c r="L105" i="163"/>
  <c r="J105" i="163"/>
  <c r="I105" i="163"/>
  <c r="E105" i="163"/>
  <c r="D105" i="163"/>
  <c r="C105" i="163"/>
  <c r="R104" i="163"/>
  <c r="K104" i="163"/>
  <c r="R103" i="163"/>
  <c r="K103" i="163"/>
  <c r="R102" i="163"/>
  <c r="K102" i="163"/>
  <c r="Q101" i="163"/>
  <c r="P101" i="163"/>
  <c r="N101" i="163"/>
  <c r="M101" i="163"/>
  <c r="J101" i="163"/>
  <c r="I101" i="163"/>
  <c r="G101" i="163"/>
  <c r="E101" i="163"/>
  <c r="D101" i="163"/>
  <c r="C101" i="163"/>
  <c r="K101" i="163" s="1"/>
  <c r="R100" i="163"/>
  <c r="K100" i="163"/>
  <c r="R99" i="163"/>
  <c r="K99" i="163"/>
  <c r="R98" i="163"/>
  <c r="K98" i="163"/>
  <c r="R97" i="163"/>
  <c r="K97" i="163"/>
  <c r="Q96" i="163"/>
  <c r="Q95" i="163" s="1"/>
  <c r="P96" i="163"/>
  <c r="P95" i="163" s="1"/>
  <c r="O96" i="163"/>
  <c r="O95" i="163" s="1"/>
  <c r="N96" i="163"/>
  <c r="N95" i="163" s="1"/>
  <c r="M96" i="163"/>
  <c r="M95" i="163" s="1"/>
  <c r="L96" i="163"/>
  <c r="L95" i="163" s="1"/>
  <c r="J96" i="163"/>
  <c r="I96" i="163"/>
  <c r="I95" i="163" s="1"/>
  <c r="H96" i="163"/>
  <c r="G96" i="163"/>
  <c r="G95" i="163" s="1"/>
  <c r="E96" i="163"/>
  <c r="D96" i="163"/>
  <c r="C96" i="163"/>
  <c r="J95" i="163"/>
  <c r="H95" i="163"/>
  <c r="C95" i="163"/>
  <c r="R74" i="163"/>
  <c r="K74" i="163"/>
  <c r="R73" i="163"/>
  <c r="K73" i="163"/>
  <c r="R72" i="163"/>
  <c r="K72" i="163"/>
  <c r="R71" i="163"/>
  <c r="K71" i="163"/>
  <c r="R70" i="163"/>
  <c r="K70" i="163"/>
  <c r="R69" i="163"/>
  <c r="K69" i="163"/>
  <c r="R68" i="163"/>
  <c r="K68" i="163"/>
  <c r="R67" i="163"/>
  <c r="K67" i="163"/>
  <c r="R66" i="163"/>
  <c r="K66" i="163"/>
  <c r="P65" i="163"/>
  <c r="M65" i="163"/>
  <c r="R65" i="163" s="1"/>
  <c r="L65" i="163"/>
  <c r="J65" i="163"/>
  <c r="I65" i="163"/>
  <c r="E65" i="163"/>
  <c r="D65" i="163"/>
  <c r="C65" i="163"/>
  <c r="K65" i="163" s="1"/>
  <c r="R64" i="163"/>
  <c r="K64" i="163"/>
  <c r="R63" i="163"/>
  <c r="K63" i="163"/>
  <c r="R62" i="163"/>
  <c r="K62" i="163"/>
  <c r="Q61" i="163"/>
  <c r="P61" i="163"/>
  <c r="N61" i="163"/>
  <c r="M61" i="163"/>
  <c r="L61" i="163"/>
  <c r="J61" i="163"/>
  <c r="I61" i="163"/>
  <c r="G61" i="163"/>
  <c r="E61" i="163"/>
  <c r="D61" i="163"/>
  <c r="C61" i="163"/>
  <c r="R60" i="163"/>
  <c r="K60" i="163"/>
  <c r="R59" i="163"/>
  <c r="K59" i="163"/>
  <c r="R58" i="163"/>
  <c r="K58" i="163"/>
  <c r="R57" i="163"/>
  <c r="K57" i="163"/>
  <c r="Q56" i="163"/>
  <c r="Q55" i="163" s="1"/>
  <c r="P56" i="163"/>
  <c r="P55" i="163" s="1"/>
  <c r="O56" i="163"/>
  <c r="O55" i="163" s="1"/>
  <c r="N56" i="163"/>
  <c r="M56" i="163"/>
  <c r="M55" i="163" s="1"/>
  <c r="L56" i="163"/>
  <c r="L55" i="163" s="1"/>
  <c r="J56" i="163"/>
  <c r="J55" i="163" s="1"/>
  <c r="I56" i="163"/>
  <c r="H56" i="163"/>
  <c r="H55" i="163" s="1"/>
  <c r="G56" i="163"/>
  <c r="E56" i="163"/>
  <c r="D56" i="163"/>
  <c r="C56" i="163"/>
  <c r="K56" i="163" s="1"/>
  <c r="N55" i="163"/>
  <c r="I55" i="163"/>
  <c r="G55" i="163"/>
  <c r="U48" i="163"/>
  <c r="U88" i="163" s="1"/>
  <c r="U496" i="163" s="1"/>
  <c r="T48" i="163"/>
  <c r="T88" i="163" s="1"/>
  <c r="T128" i="163" s="1"/>
  <c r="T168" i="163" s="1"/>
  <c r="T208" i="163" s="1"/>
  <c r="T248" i="163" s="1"/>
  <c r="T288" i="163" s="1"/>
  <c r="T329" i="163" s="1"/>
  <c r="T371" i="163" s="1"/>
  <c r="T411" i="163" s="1"/>
  <c r="T455" i="163" s="1"/>
  <c r="R48" i="163"/>
  <c r="R88" i="163" s="1"/>
  <c r="R496" i="163" s="1"/>
  <c r="U47" i="163"/>
  <c r="U495" i="163" s="1"/>
  <c r="T47" i="163"/>
  <c r="T87" i="163" s="1"/>
  <c r="T495" i="163" s="1"/>
  <c r="R47" i="163"/>
  <c r="R495" i="163" s="1"/>
  <c r="R34" i="163"/>
  <c r="R522" i="163" s="1"/>
  <c r="K34" i="163"/>
  <c r="R33" i="163"/>
  <c r="R521" i="163" s="1"/>
  <c r="K33" i="163"/>
  <c r="R32" i="163"/>
  <c r="R520" i="163" s="1"/>
  <c r="K32" i="163"/>
  <c r="R31" i="163"/>
  <c r="R519" i="163" s="1"/>
  <c r="K31" i="163"/>
  <c r="R30" i="163"/>
  <c r="R518" i="163" s="1"/>
  <c r="K30" i="163"/>
  <c r="R29" i="163"/>
  <c r="R517" i="163" s="1"/>
  <c r="K29" i="163"/>
  <c r="R28" i="163"/>
  <c r="K28" i="163"/>
  <c r="R27" i="163"/>
  <c r="K27" i="163"/>
  <c r="R26" i="163"/>
  <c r="R514" i="163" s="1"/>
  <c r="K26" i="163"/>
  <c r="Q25" i="163"/>
  <c r="Q513" i="163" s="1"/>
  <c r="P25" i="163"/>
  <c r="M25" i="163"/>
  <c r="L25" i="163"/>
  <c r="L513" i="163" s="1"/>
  <c r="J25" i="163"/>
  <c r="I25" i="163"/>
  <c r="I513" i="163" s="1"/>
  <c r="E25" i="163"/>
  <c r="D25" i="163"/>
  <c r="C25" i="163"/>
  <c r="R24" i="163"/>
  <c r="K24" i="163"/>
  <c r="R23" i="163"/>
  <c r="K23" i="163"/>
  <c r="R22" i="163"/>
  <c r="K22" i="163"/>
  <c r="Q21" i="163"/>
  <c r="Q509" i="163" s="1"/>
  <c r="P21" i="163"/>
  <c r="N21" i="163"/>
  <c r="N509" i="163" s="1"/>
  <c r="M21" i="163"/>
  <c r="L21" i="163"/>
  <c r="L509" i="163" s="1"/>
  <c r="J21" i="163"/>
  <c r="I21" i="163"/>
  <c r="I509" i="163" s="1"/>
  <c r="G21" i="163"/>
  <c r="C21" i="163"/>
  <c r="C509" i="163" s="1"/>
  <c r="R20" i="163"/>
  <c r="K20" i="163"/>
  <c r="K508" i="163" s="1"/>
  <c r="R19" i="163"/>
  <c r="R507" i="163" s="1"/>
  <c r="K19" i="163"/>
  <c r="K507" i="163" s="1"/>
  <c r="R18" i="163"/>
  <c r="K18" i="163"/>
  <c r="K506" i="163" s="1"/>
  <c r="R17" i="163"/>
  <c r="K17" i="163"/>
  <c r="K505" i="163" s="1"/>
  <c r="Q16" i="163"/>
  <c r="Q504" i="163" s="1"/>
  <c r="P16" i="163"/>
  <c r="O16" i="163"/>
  <c r="O504" i="163" s="1"/>
  <c r="N16" i="163"/>
  <c r="N15" i="163" s="1"/>
  <c r="M16" i="163"/>
  <c r="M15" i="163" s="1"/>
  <c r="L16" i="163"/>
  <c r="J16" i="163"/>
  <c r="J504" i="163" s="1"/>
  <c r="I16" i="163"/>
  <c r="I504" i="163" s="1"/>
  <c r="H16" i="163"/>
  <c r="H504" i="163" s="1"/>
  <c r="G16" i="163"/>
  <c r="G504" i="163" s="1"/>
  <c r="E16" i="163"/>
  <c r="D16" i="163"/>
  <c r="C16" i="163"/>
  <c r="C504" i="163" s="1"/>
  <c r="P15" i="163"/>
  <c r="L15" i="163"/>
  <c r="G15" i="163"/>
  <c r="Q8" i="163"/>
  <c r="Q329" i="163" s="1"/>
  <c r="Q7" i="163"/>
  <c r="Q328" i="163" s="1"/>
  <c r="Q207" i="163" s="1"/>
  <c r="Q127" i="163" s="1"/>
  <c r="Q370" i="163" s="1"/>
  <c r="Q247" i="163" s="1"/>
  <c r="Q287" i="163" s="1"/>
  <c r="Q167" i="163" s="1"/>
  <c r="Q454" i="163" s="1"/>
  <c r="Q410" i="163" s="1"/>
  <c r="Q47" i="163" s="1"/>
  <c r="K95" i="163" l="1"/>
  <c r="K418" i="163"/>
  <c r="I15" i="163"/>
  <c r="R508" i="163"/>
  <c r="G509" i="163"/>
  <c r="J509" i="163"/>
  <c r="P509" i="163"/>
  <c r="C513" i="163"/>
  <c r="J513" i="163"/>
  <c r="K96" i="163"/>
  <c r="K105" i="163"/>
  <c r="K141" i="163"/>
  <c r="R141" i="163"/>
  <c r="K145" i="163"/>
  <c r="K181" i="163"/>
  <c r="K221" i="163"/>
  <c r="K342" i="163"/>
  <c r="C378" i="163"/>
  <c r="K378" i="163" s="1"/>
  <c r="R388" i="163"/>
  <c r="K424" i="163"/>
  <c r="P513" i="163"/>
  <c r="R419" i="163"/>
  <c r="R516" i="163"/>
  <c r="R337" i="163"/>
  <c r="D509" i="163"/>
  <c r="K175" i="163"/>
  <c r="K215" i="163"/>
  <c r="C15" i="163"/>
  <c r="H15" i="163"/>
  <c r="H503" i="163" s="1"/>
  <c r="J15" i="163"/>
  <c r="J503" i="163" s="1"/>
  <c r="O15" i="163"/>
  <c r="Q15" i="163"/>
  <c r="K514" i="163"/>
  <c r="K515" i="163"/>
  <c r="K516" i="163"/>
  <c r="K517" i="163"/>
  <c r="K518" i="163"/>
  <c r="K519" i="163"/>
  <c r="K520" i="163"/>
  <c r="K521" i="163"/>
  <c r="K522" i="163"/>
  <c r="C55" i="163"/>
  <c r="K55" i="163" s="1"/>
  <c r="K61" i="163"/>
  <c r="K135" i="163"/>
  <c r="K136" i="163"/>
  <c r="K176" i="163"/>
  <c r="K185" i="163"/>
  <c r="K216" i="163"/>
  <c r="C255" i="163"/>
  <c r="K255" i="163" s="1"/>
  <c r="K261" i="163"/>
  <c r="K301" i="163"/>
  <c r="R305" i="163"/>
  <c r="K336" i="163"/>
  <c r="K337" i="163"/>
  <c r="K346" i="163"/>
  <c r="K388" i="163"/>
  <c r="C462" i="163"/>
  <c r="K462" i="163" s="1"/>
  <c r="K468" i="163"/>
  <c r="R472" i="163"/>
  <c r="L336" i="163"/>
  <c r="R336" i="163" s="1"/>
  <c r="L504" i="163"/>
  <c r="L418" i="163"/>
  <c r="K510" i="163"/>
  <c r="K511" i="163"/>
  <c r="K512" i="163"/>
  <c r="M513" i="163"/>
  <c r="R515" i="163"/>
  <c r="R511" i="163"/>
  <c r="R510" i="163"/>
  <c r="R181" i="163"/>
  <c r="M509" i="163"/>
  <c r="R505" i="163"/>
  <c r="R261" i="163"/>
  <c r="R265" i="163"/>
  <c r="N503" i="163"/>
  <c r="N504" i="163"/>
  <c r="M504" i="163"/>
  <c r="R506" i="163"/>
  <c r="P504" i="163"/>
  <c r="R61" i="163"/>
  <c r="R101" i="163"/>
  <c r="R255" i="163"/>
  <c r="R256" i="163"/>
  <c r="R95" i="163"/>
  <c r="R96" i="163"/>
  <c r="R105" i="163"/>
  <c r="R384" i="163"/>
  <c r="R424" i="163"/>
  <c r="R346" i="163"/>
  <c r="R185" i="163"/>
  <c r="R175" i="163"/>
  <c r="R176" i="163"/>
  <c r="R55" i="163"/>
  <c r="R56" i="163"/>
  <c r="P503" i="163"/>
  <c r="R512" i="163"/>
  <c r="R301" i="163"/>
  <c r="R135" i="163"/>
  <c r="R136" i="163"/>
  <c r="R468" i="163"/>
  <c r="R462" i="163"/>
  <c r="R463" i="163"/>
  <c r="R428" i="163"/>
  <c r="R342" i="163"/>
  <c r="R378" i="163"/>
  <c r="R379" i="163"/>
  <c r="R225" i="163"/>
  <c r="R215" i="163"/>
  <c r="R216" i="163"/>
  <c r="R221" i="163"/>
  <c r="G503" i="163"/>
  <c r="I503" i="163"/>
  <c r="K15" i="163"/>
  <c r="M503" i="163"/>
  <c r="O503" i="163"/>
  <c r="Q503" i="163"/>
  <c r="K16" i="163"/>
  <c r="K25" i="163"/>
  <c r="K513" i="163" s="1"/>
  <c r="R87" i="163"/>
  <c r="R127" i="163" s="1"/>
  <c r="R167" i="163" s="1"/>
  <c r="R207" i="163" s="1"/>
  <c r="R247" i="163" s="1"/>
  <c r="R287" i="163" s="1"/>
  <c r="R328" i="163" s="1"/>
  <c r="R370" i="163" s="1"/>
  <c r="R410" i="163" s="1"/>
  <c r="R454" i="163" s="1"/>
  <c r="U87" i="163"/>
  <c r="U127" i="163" s="1"/>
  <c r="U167" i="163" s="1"/>
  <c r="U207" i="163" s="1"/>
  <c r="U247" i="163" s="1"/>
  <c r="U287" i="163" s="1"/>
  <c r="U328" i="163" s="1"/>
  <c r="U370" i="163" s="1"/>
  <c r="U410" i="163" s="1"/>
  <c r="U454" i="163" s="1"/>
  <c r="E504" i="163"/>
  <c r="E509" i="163"/>
  <c r="E513" i="163"/>
  <c r="T127" i="163"/>
  <c r="T167" i="163" s="1"/>
  <c r="T207" i="163" s="1"/>
  <c r="T247" i="163" s="1"/>
  <c r="T287" i="163" s="1"/>
  <c r="T328" i="163" s="1"/>
  <c r="T370" i="163" s="1"/>
  <c r="T410" i="163" s="1"/>
  <c r="T454" i="163" s="1"/>
  <c r="R128" i="163"/>
  <c r="R168" i="163" s="1"/>
  <c r="R208" i="163" s="1"/>
  <c r="R248" i="163" s="1"/>
  <c r="R288" i="163" s="1"/>
  <c r="R329" i="163" s="1"/>
  <c r="R371" i="163" s="1"/>
  <c r="R411" i="163" s="1"/>
  <c r="R455" i="163" s="1"/>
  <c r="U128" i="163"/>
  <c r="U168" i="163" s="1"/>
  <c r="U208" i="163" s="1"/>
  <c r="U248" i="163" s="1"/>
  <c r="U288" i="163" s="1"/>
  <c r="U329" i="163" s="1"/>
  <c r="U371" i="163" s="1"/>
  <c r="U411" i="163" s="1"/>
  <c r="U455" i="163" s="1"/>
  <c r="C295" i="163"/>
  <c r="K295" i="163" s="1"/>
  <c r="R296" i="163"/>
  <c r="R418" i="163"/>
  <c r="R15" i="163"/>
  <c r="R16" i="163"/>
  <c r="K21" i="163"/>
  <c r="K509" i="163" s="1"/>
  <c r="R21" i="163"/>
  <c r="R25" i="163"/>
  <c r="D504" i="163"/>
  <c r="D513" i="163"/>
  <c r="R295" i="163"/>
  <c r="K419" i="163"/>
  <c r="L503" i="163" l="1"/>
  <c r="R509" i="163"/>
  <c r="R513" i="163"/>
  <c r="R504" i="163"/>
  <c r="R503" i="163"/>
  <c r="K504" i="163"/>
  <c r="K503" i="163"/>
  <c r="C503" i="163"/>
</calcChain>
</file>

<file path=xl/sharedStrings.xml><?xml version="1.0" encoding="utf-8"?>
<sst xmlns="http://schemas.openxmlformats.org/spreadsheetml/2006/main" count="18672" uniqueCount="119">
  <si>
    <t>BADAN PUSAT STATISTIK</t>
  </si>
  <si>
    <t>DAN</t>
  </si>
  <si>
    <t>LAPORAN LUAS TANAMAN PALAWIJA</t>
  </si>
  <si>
    <t>(Isian Dalam Satuan Hektar Bilangan Bulat)</t>
  </si>
  <si>
    <t>No.</t>
  </si>
  <si>
    <t>URAIAN</t>
  </si>
  <si>
    <t>LAHAN SAWAH</t>
  </si>
  <si>
    <t>LAHAN BUKAN SAWAH</t>
  </si>
  <si>
    <t>Yang Lalu</t>
  </si>
  <si>
    <t>Laporan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</si>
  <si>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</si>
  <si>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</si>
  <si>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</si>
  <si>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</si>
  <si>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</si>
  <si>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</si>
  <si>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</si>
  <si>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</si>
  <si>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</si>
  <si>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</si>
  <si>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</si>
  <si>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</si>
  <si>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 xml:space="preserve">  JUMLAH JAGUNG</t>
  </si>
  <si>
    <t xml:space="preserve">  JUMLAH KEDELAI</t>
  </si>
  <si>
    <t xml:space="preserve">  TALAS</t>
  </si>
  <si>
    <t xml:space="preserve">  GANYONG</t>
  </si>
  <si>
    <t>SP-PALAWIJA</t>
  </si>
  <si>
    <t xml:space="preserve">Tanaman </t>
  </si>
  <si>
    <t>Akhir Bulan</t>
  </si>
  <si>
    <t>Penen *)</t>
  </si>
  <si>
    <t>Panen</t>
  </si>
  <si>
    <t>Muda **)</t>
  </si>
  <si>
    <t>Panen utk.</t>
  </si>
  <si>
    <t>Hijauan Pakan</t>
  </si>
  <si>
    <t>Ternak ***)</t>
  </si>
  <si>
    <t>Panen *)</t>
  </si>
  <si>
    <t>Puso</t>
  </si>
  <si>
    <t>Tanam</t>
  </si>
  <si>
    <t>Bulan Laporan</t>
  </si>
  <si>
    <t xml:space="preserve">   Keterangan :</t>
  </si>
  <si>
    <t xml:space="preserve">   ***)  Seluruh bagian tanaman jagung (daun, batang dan buah) dipanen/digunakan untuk pakan ternak</t>
  </si>
  <si>
    <t>(13)</t>
  </si>
  <si>
    <t>(14)</t>
  </si>
  <si>
    <t xml:space="preserve"> </t>
  </si>
  <si>
    <t>(15)</t>
  </si>
  <si>
    <t>KEMENTERIAN PERTANIAN</t>
  </si>
  <si>
    <t>PROPINSI             :    J A M B I</t>
  </si>
  <si>
    <t>Tahun    :</t>
  </si>
  <si>
    <t>Bulan     :</t>
  </si>
  <si>
    <t>a. Hibrida</t>
  </si>
  <si>
    <t>b. Komposit</t>
  </si>
  <si>
    <t>c. Lokal</t>
  </si>
  <si>
    <t xml:space="preserve">  UBI KAYU/SINGKONG</t>
  </si>
  <si>
    <t xml:space="preserve">  KACANG TANAH</t>
  </si>
  <si>
    <t xml:space="preserve">  UBI JALAR/KETELA RAMBAT</t>
  </si>
  <si>
    <t xml:space="preserve">  KACANG HIJAU</t>
  </si>
  <si>
    <t xml:space="preserve">  SORGUM/CANTEL</t>
  </si>
  <si>
    <t xml:space="preserve">  GANDUM</t>
  </si>
  <si>
    <t xml:space="preserve">  UMBI LAINNYA</t>
  </si>
  <si>
    <r>
      <t xml:space="preserve">   **)   </t>
    </r>
    <r>
      <rPr>
        <b/>
        <sz val="10"/>
        <rFont val="Times New Roman"/>
        <family val="1"/>
      </rPr>
      <t>Panen Muda</t>
    </r>
    <r>
      <rPr>
        <sz val="10"/>
        <rFont val="Times New Roman"/>
        <family val="1"/>
      </rPr>
      <t xml:space="preserve"> untuk jagung adalah yang tidak menghasilkan pipilan kering; kedele tidak menghasilkan biji kering</t>
    </r>
  </si>
  <si>
    <r>
      <t xml:space="preserve">   *)     </t>
    </r>
    <r>
      <rPr>
        <b/>
        <sz val="10"/>
        <rFont val="Times New Roman"/>
        <family val="1"/>
      </rPr>
      <t>Penen</t>
    </r>
    <r>
      <rPr>
        <sz val="10"/>
        <rFont val="Times New Roman"/>
        <family val="1"/>
      </rPr>
      <t xml:space="preserve"> untuk Jagung adalah yang menghasilkan pipilan kering; untuk kedele biji kering; kacang hijau luas panen dibongkar habis.</t>
    </r>
  </si>
  <si>
    <t>(3-4-5-6+7-8)</t>
  </si>
  <si>
    <t>(10-11-12-13+14-15)</t>
  </si>
  <si>
    <t>Tanaman Akhir</t>
  </si>
  <si>
    <t>Produksi di</t>
  </si>
  <si>
    <t xml:space="preserve">lahan bukan </t>
  </si>
  <si>
    <t>sawah (ton)</t>
  </si>
  <si>
    <t>lahan sawah dan</t>
  </si>
  <si>
    <t>KAB./KOTA         :    TEBO</t>
  </si>
  <si>
    <t>(16)</t>
  </si>
  <si>
    <t>(17)</t>
  </si>
  <si>
    <t>KECAMATAN   :   TEBO ILIR</t>
  </si>
  <si>
    <t>KECAMATAN   :   TEBO ULU</t>
  </si>
  <si>
    <t>KECAMATAN   :   RIMBO ULU</t>
  </si>
  <si>
    <t>KECAMATAN   :   RIMBO ILIR</t>
  </si>
  <si>
    <t>KECAMATAN   :   VII KOTO ILIR</t>
  </si>
  <si>
    <t>KECAMATAN   :   SERAI SERUMPUN</t>
  </si>
  <si>
    <t>KECAMATAN   :   MUARA TABIR</t>
  </si>
  <si>
    <t>KECAMATAN   :    TEBO TENGAH</t>
  </si>
  <si>
    <t>KECAMATAN    :    RIMBO BUJANG</t>
  </si>
  <si>
    <t>KECAMATAN   :  TENGAH ILIR</t>
  </si>
  <si>
    <t xml:space="preserve">KECAMATAN   :   VII KOTO </t>
  </si>
  <si>
    <t xml:space="preserve">   1).  Bantuan Pemerintah</t>
  </si>
  <si>
    <t xml:space="preserve">   2).  Non Bantuan Pemerintah</t>
  </si>
  <si>
    <t xml:space="preserve">  </t>
  </si>
  <si>
    <t>\</t>
  </si>
  <si>
    <t xml:space="preserve">                                                   </t>
  </si>
  <si>
    <t>KECAMATAN   :    SUMAY</t>
  </si>
  <si>
    <t>Januari</t>
  </si>
  <si>
    <t>clean</t>
  </si>
  <si>
    <t>Februari</t>
  </si>
  <si>
    <t>Maret</t>
  </si>
  <si>
    <t>April</t>
  </si>
  <si>
    <t>Mei</t>
  </si>
  <si>
    <t>cek</t>
  </si>
  <si>
    <t>clear</t>
  </si>
  <si>
    <t>Juni</t>
  </si>
  <si>
    <t>Juli</t>
  </si>
  <si>
    <t>Agustus</t>
  </si>
  <si>
    <t>FIX</t>
  </si>
  <si>
    <t>September</t>
  </si>
  <si>
    <t>Oktober</t>
  </si>
  <si>
    <t>November</t>
  </si>
  <si>
    <t>Jan</t>
  </si>
  <si>
    <t>Feb</t>
  </si>
  <si>
    <t>Mart</t>
  </si>
  <si>
    <t>Agus</t>
  </si>
  <si>
    <t>Sept</t>
  </si>
  <si>
    <t xml:space="preserve">Okt </t>
  </si>
  <si>
    <t>Nov</t>
  </si>
  <si>
    <t>Aprl</t>
  </si>
  <si>
    <t>Agust</t>
  </si>
  <si>
    <t>Okt</t>
  </si>
  <si>
    <t xml:space="preserve">Nov </t>
  </si>
  <si>
    <t>Mar</t>
  </si>
  <si>
    <t>Desember</t>
  </si>
  <si>
    <t>des</t>
  </si>
  <si>
    <t>Fix</t>
  </si>
  <si>
    <t>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</si>
</sst>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15" x14ac:knownFonts="1">
    <font>
      <sz val="10"/>
      <name val="Arial"/>
    </font>
    <font>
      <sz val="10"/>
      <name val="Times New Roman"/>
      <family val="1"/>
    </font>
    <font>
      <b/>
      <sz val="16"/>
      <name val="Times New Roman"/>
      <family val="1"/>
    </font>
    <font>
      <b/>
      <sz val="20"/>
      <name val="Times New Roman"/>
      <family val="1"/>
    </font>
    <font>
      <b/>
      <sz val="10"/>
      <name val="Times New Roman"/>
      <family val="1"/>
    </font>
    <font>
      <b/>
      <sz val="22"/>
      <name val="Times New Roman"/>
      <family val="1"/>
    </font>
    <font>
      <b/>
      <sz val="12"/>
      <name val="Times New Roman"/>
      <family val="1"/>
    </font>
    <font>
      <sz val="8"/>
      <name val="Times New Roman"/>
      <family val="1"/>
    </font>
    <font>
      <b/>
      <sz val="18"/>
      <name val="Times New Roman"/>
      <family val="1"/>
    </font>
    <font>
      <sz val="7"/>
      <name val="Times New Roman"/>
      <family val="1"/>
    </font>
    <font>
      <b/>
      <sz val="12"/>
      <color theme="1"/>
      <name val="Times New Roman"/>
      <family val="1"/>
    </font>
    <font>
      <b/>
      <sz val="1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1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1">
    <xf numFmtId="0" fontId="0" fillId="0" borderId="0"/>
  </cellStyleXfs>
  <cellXfs count="619">
    <xf numFmtId="0" fontId="0" fillId="0" borderId="0" xfId="0"/>
    <xf numFmtId="0" fontId="1" fillId="0" borderId="0" xfId="0" applyFont="1"/>
    <xf numFmtId="0" fontId="3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0" xfId="0" applyFont="1" applyBorder="1"/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7" fillId="0" borderId="0" xfId="0" applyFont="1"/>
    <xf numFmtId="0" fontId="4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left" vertical="center"/>
    </xf>
    <xf numFmtId="0" fontId="4" fillId="0" borderId="6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4" fillId="0" borderId="0" xfId="0" applyFont="1"/>
    <xf numFmtId="0" fontId="1" fillId="0" borderId="9" xfId="0" applyFont="1" applyFill="1" applyBorder="1" applyAlignment="1">
      <alignment horizontal="left" vertical="center"/>
    </xf>
    <xf numFmtId="0" fontId="4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left" vertical="center"/>
    </xf>
    <xf numFmtId="0" fontId="9" fillId="0" borderId="8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4" fillId="0" borderId="6" xfId="0" applyFont="1" applyFill="1" applyBorder="1" applyAlignment="1">
      <alignment horizontal="left" vertical="center"/>
    </xf>
    <xf numFmtId="0" fontId="4" fillId="0" borderId="0" xfId="0" applyFont="1" applyFill="1"/>
    <xf numFmtId="3" fontId="1" fillId="2" borderId="6" xfId="0" applyNumberFormat="1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left" vertical="center"/>
    </xf>
    <xf numFmtId="0" fontId="7" fillId="0" borderId="28" xfId="0" quotePrefix="1" applyFont="1" applyBorder="1" applyAlignment="1">
      <alignment horizontal="center"/>
    </xf>
    <xf numFmtId="0" fontId="1" fillId="0" borderId="30" xfId="0" applyFont="1" applyBorder="1"/>
    <xf numFmtId="0" fontId="1" fillId="0" borderId="26" xfId="0" applyFont="1" applyBorder="1"/>
    <xf numFmtId="0" fontId="1" fillId="0" borderId="31" xfId="0" applyFont="1" applyBorder="1"/>
    <xf numFmtId="0" fontId="1" fillId="0" borderId="32" xfId="0" applyFont="1" applyFill="1" applyBorder="1" applyAlignment="1">
      <alignment horizontal="left" vertical="center"/>
    </xf>
    <xf numFmtId="0" fontId="1" fillId="0" borderId="33" xfId="0" applyFont="1" applyBorder="1"/>
    <xf numFmtId="0" fontId="1" fillId="0" borderId="34" xfId="0" applyFont="1" applyBorder="1"/>
    <xf numFmtId="0" fontId="7" fillId="0" borderId="38" xfId="0" applyFont="1" applyBorder="1" applyAlignment="1">
      <alignment horizontal="center"/>
    </xf>
    <xf numFmtId="0" fontId="7" fillId="0" borderId="39" xfId="0" applyFont="1" applyBorder="1" applyAlignment="1">
      <alignment horizontal="center"/>
    </xf>
    <xf numFmtId="0" fontId="7" fillId="0" borderId="40" xfId="0" applyFont="1" applyBorder="1" applyAlignment="1">
      <alignment horizontal="center"/>
    </xf>
    <xf numFmtId="0" fontId="4" fillId="0" borderId="0" xfId="0" applyFont="1" applyBorder="1"/>
    <xf numFmtId="0" fontId="7" fillId="0" borderId="29" xfId="0" quotePrefix="1" applyFont="1" applyBorder="1" applyAlignment="1">
      <alignment horizontal="center"/>
    </xf>
    <xf numFmtId="0" fontId="4" fillId="0" borderId="57" xfId="0" applyFont="1" applyFill="1" applyBorder="1" applyAlignment="1">
      <alignment horizontal="center" vertical="center"/>
    </xf>
    <xf numFmtId="0" fontId="6" fillId="0" borderId="57" xfId="0" applyFont="1" applyBorder="1" applyAlignment="1">
      <alignment horizontal="left" vertical="center"/>
    </xf>
    <xf numFmtId="3" fontId="6" fillId="0" borderId="57" xfId="0" applyNumberFormat="1" applyFont="1" applyBorder="1" applyAlignment="1">
      <alignment horizontal="right" vertical="center"/>
    </xf>
    <xf numFmtId="3" fontId="4" fillId="2" borderId="57" xfId="0" applyNumberFormat="1" applyFont="1" applyFill="1" applyBorder="1" applyAlignment="1">
      <alignment horizontal="right"/>
    </xf>
    <xf numFmtId="0" fontId="1" fillId="4" borderId="0" xfId="0" applyFont="1" applyFill="1"/>
    <xf numFmtId="164" fontId="4" fillId="0" borderId="6" xfId="0" applyNumberFormat="1" applyFont="1" applyBorder="1" applyAlignment="1">
      <alignment horizontal="right" vertical="center"/>
    </xf>
    <xf numFmtId="164" fontId="4" fillId="2" borderId="6" xfId="0" applyNumberFormat="1" applyFont="1" applyFill="1" applyBorder="1" applyAlignment="1">
      <alignment horizontal="right"/>
    </xf>
    <xf numFmtId="3" fontId="1" fillId="0" borderId="0" xfId="0" applyNumberFormat="1" applyFont="1" applyBorder="1"/>
    <xf numFmtId="3" fontId="1" fillId="0" borderId="26" xfId="0" applyNumberFormat="1" applyFont="1" applyBorder="1"/>
    <xf numFmtId="3" fontId="1" fillId="4" borderId="6" xfId="0" applyNumberFormat="1" applyFont="1" applyFill="1" applyBorder="1" applyAlignment="1">
      <alignment horizontal="right" vertical="center"/>
    </xf>
    <xf numFmtId="3" fontId="12" fillId="0" borderId="10" xfId="0" applyNumberFormat="1" applyFont="1" applyBorder="1" applyAlignment="1">
      <alignment horizontal="right" vertical="center"/>
    </xf>
    <xf numFmtId="3" fontId="12" fillId="0" borderId="6" xfId="0" applyNumberFormat="1" applyFont="1" applyFill="1" applyBorder="1" applyAlignment="1">
      <alignment horizontal="right"/>
    </xf>
    <xf numFmtId="3" fontId="13" fillId="0" borderId="6" xfId="0" applyNumberFormat="1" applyFont="1" applyBorder="1" applyAlignment="1">
      <alignment horizontal="right" vertical="center"/>
    </xf>
    <xf numFmtId="164" fontId="1" fillId="2" borderId="6" xfId="0" applyNumberFormat="1" applyFont="1" applyFill="1" applyBorder="1" applyAlignment="1">
      <alignment horizontal="right"/>
    </xf>
    <xf numFmtId="164" fontId="4" fillId="2" borderId="57" xfId="0" applyNumberFormat="1" applyFont="1" applyFill="1" applyBorder="1" applyAlignment="1">
      <alignment horizontal="right"/>
    </xf>
    <xf numFmtId="164" fontId="4" fillId="0" borderId="57" xfId="0" applyNumberFormat="1" applyFont="1" applyBorder="1" applyAlignment="1">
      <alignment horizontal="right" vertical="center"/>
    </xf>
    <xf numFmtId="3" fontId="12" fillId="0" borderId="6" xfId="0" applyNumberFormat="1" applyFont="1" applyBorder="1" applyAlignment="1">
      <alignment horizontal="right" vertical="center"/>
    </xf>
    <xf numFmtId="164" fontId="4" fillId="0" borderId="10" xfId="0" applyNumberFormat="1" applyFont="1" applyBorder="1" applyAlignment="1">
      <alignment horizontal="right" vertical="center"/>
    </xf>
    <xf numFmtId="3" fontId="12" fillId="4" borderId="10" xfId="0" applyNumberFormat="1" applyFont="1" applyFill="1" applyBorder="1" applyAlignment="1">
      <alignment horizontal="right" vertical="center"/>
    </xf>
    <xf numFmtId="3" fontId="4" fillId="4" borderId="10" xfId="0" applyNumberFormat="1" applyFont="1" applyFill="1" applyBorder="1" applyAlignment="1">
      <alignment horizontal="right" vertical="center"/>
    </xf>
    <xf numFmtId="3" fontId="12" fillId="4" borderId="6" xfId="0" applyNumberFormat="1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 vertical="center"/>
    </xf>
    <xf numFmtId="3" fontId="13" fillId="4" borderId="6" xfId="0" applyNumberFormat="1" applyFont="1" applyFill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0" fontId="1" fillId="4" borderId="2" xfId="0" applyFont="1" applyFill="1" applyBorder="1" applyAlignment="1">
      <alignment horizontal="center"/>
    </xf>
    <xf numFmtId="0" fontId="1" fillId="0" borderId="6" xfId="0" applyFont="1" applyBorder="1" applyAlignment="1">
      <alignment horizontal="right" vertical="center"/>
    </xf>
    <xf numFmtId="0" fontId="4" fillId="0" borderId="6" xfId="0" applyFont="1" applyBorder="1" applyAlignment="1">
      <alignment horizontal="right" vertical="center"/>
    </xf>
    <xf numFmtId="0" fontId="4" fillId="0" borderId="57" xfId="0" applyFont="1" applyBorder="1" applyAlignment="1">
      <alignment horizontal="right" vertical="center"/>
    </xf>
    <xf numFmtId="3" fontId="4" fillId="0" borderId="6" xfId="0" applyNumberFormat="1" applyFont="1" applyFill="1" applyBorder="1" applyAlignment="1">
      <alignment horizontal="right"/>
    </xf>
    <xf numFmtId="3" fontId="4" fillId="0" borderId="10" xfId="0" applyNumberFormat="1" applyFont="1" applyBorder="1" applyAlignment="1">
      <alignment vertical="center"/>
    </xf>
    <xf numFmtId="3" fontId="4" fillId="0" borderId="6" xfId="0" applyNumberFormat="1" applyFont="1" applyBorder="1" applyAlignment="1">
      <alignment vertical="center"/>
    </xf>
    <xf numFmtId="3" fontId="4" fillId="0" borderId="57" xfId="0" applyNumberFormat="1" applyFont="1" applyBorder="1" applyAlignment="1">
      <alignment vertical="center"/>
    </xf>
    <xf numFmtId="0" fontId="13" fillId="4" borderId="0" xfId="0" applyFont="1" applyFill="1"/>
    <xf numFmtId="164" fontId="4" fillId="4" borderId="6" xfId="0" applyNumberFormat="1" applyFont="1" applyFill="1" applyBorder="1" applyAlignment="1">
      <alignment horizontal="right" vertical="center"/>
    </xf>
    <xf numFmtId="0" fontId="1" fillId="4" borderId="3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1" fillId="4" borderId="0" xfId="0" applyFont="1" applyFill="1" applyBorder="1"/>
    <xf numFmtId="0" fontId="1" fillId="4" borderId="22" xfId="0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right" vertical="center"/>
    </xf>
    <xf numFmtId="3" fontId="4" fillId="4" borderId="6" xfId="0" applyNumberFormat="1" applyFont="1" applyFill="1" applyBorder="1" applyAlignment="1">
      <alignment vertical="center"/>
    </xf>
    <xf numFmtId="3" fontId="12" fillId="4" borderId="6" xfId="0" applyNumberFormat="1" applyFont="1" applyFill="1" applyBorder="1" applyAlignment="1">
      <alignment horizontal="right" vertical="center"/>
    </xf>
    <xf numFmtId="3" fontId="11" fillId="0" borderId="6" xfId="0" applyNumberFormat="1" applyFont="1" applyBorder="1" applyAlignment="1">
      <alignment horizontal="right" vertical="center"/>
    </xf>
    <xf numFmtId="3" fontId="6" fillId="2" borderId="6" xfId="0" applyNumberFormat="1" applyFont="1" applyFill="1" applyBorder="1" applyAlignment="1">
      <alignment horizontal="right"/>
    </xf>
    <xf numFmtId="3" fontId="11" fillId="4" borderId="6" xfId="0" applyNumberFormat="1" applyFont="1" applyFill="1" applyBorder="1" applyAlignment="1">
      <alignment horizontal="right" vertical="center"/>
    </xf>
    <xf numFmtId="3" fontId="14" fillId="4" borderId="6" xfId="0" applyNumberFormat="1" applyFont="1" applyFill="1" applyBorder="1" applyAlignment="1">
      <alignment horizontal="right" vertical="center"/>
    </xf>
    <xf numFmtId="0" fontId="11" fillId="0" borderId="10" xfId="0" applyFont="1" applyBorder="1" applyAlignment="1">
      <alignment horizontal="left" vertical="center"/>
    </xf>
    <xf numFmtId="0" fontId="11" fillId="0" borderId="6" xfId="0" applyFont="1" applyFill="1" applyBorder="1" applyAlignment="1">
      <alignment horizontal="left" vertical="center"/>
    </xf>
    <xf numFmtId="0" fontId="14" fillId="0" borderId="6" xfId="0" applyFont="1" applyBorder="1" applyAlignment="1">
      <alignment horizontal="left" vertical="center"/>
    </xf>
    <xf numFmtId="0" fontId="11" fillId="0" borderId="6" xfId="0" applyFont="1" applyBorder="1" applyAlignment="1">
      <alignment horizontal="left" vertical="center"/>
    </xf>
    <xf numFmtId="0" fontId="11" fillId="0" borderId="57" xfId="0" applyFont="1" applyBorder="1" applyAlignment="1">
      <alignment horizontal="left" vertical="center"/>
    </xf>
    <xf numFmtId="3" fontId="4" fillId="4" borderId="10" xfId="0" applyNumberFormat="1" applyFont="1" applyFill="1" applyBorder="1" applyAlignment="1">
      <alignment vertical="center"/>
    </xf>
    <xf numFmtId="0" fontId="1" fillId="4" borderId="6" xfId="0" applyFont="1" applyFill="1" applyBorder="1" applyAlignment="1">
      <alignment horizontal="right" vertical="center"/>
    </xf>
    <xf numFmtId="0" fontId="4" fillId="4" borderId="6" xfId="0" applyFont="1" applyFill="1" applyBorder="1" applyAlignment="1">
      <alignment horizontal="right" vertical="center"/>
    </xf>
    <xf numFmtId="0" fontId="1" fillId="5" borderId="0" xfId="0" applyFont="1" applyFill="1"/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0" fontId="7" fillId="0" borderId="37" xfId="0" quotePrefix="1" applyFont="1" applyBorder="1" applyAlignment="1">
      <alignment horizontal="center"/>
    </xf>
    <xf numFmtId="3" fontId="4" fillId="0" borderId="10" xfId="0" applyNumberFormat="1" applyFont="1" applyBorder="1" applyAlignment="1">
      <alignment horizontal="right" vertical="center"/>
    </xf>
    <xf numFmtId="0" fontId="7" fillId="0" borderId="1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164" fontId="6" fillId="0" borderId="6" xfId="0" applyNumberFormat="1" applyFont="1" applyBorder="1" applyAlignment="1">
      <alignment horizontal="right" vertical="center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15" xfId="0" applyFont="1" applyBorder="1" applyAlignment="1">
      <alignment horizontal="center" vertic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8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/>
    </xf>
    <xf numFmtId="0" fontId="7" fillId="0" borderId="35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7" xfId="0" quotePrefix="1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8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164" fontId="6" fillId="4" borderId="6" xfId="0" applyNumberFormat="1" applyFont="1" applyFill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0" fontId="7" fillId="0" borderId="37" xfId="0" quotePrefix="1" applyFont="1" applyBorder="1" applyAlignment="1">
      <alignment horizontal="center"/>
    </xf>
    <xf numFmtId="3" fontId="4" fillId="0" borderId="10" xfId="0" applyNumberFormat="1" applyFont="1" applyBorder="1" applyAlignment="1">
      <alignment horizontal="right" vertical="center"/>
    </xf>
    <xf numFmtId="0" fontId="7" fillId="0" borderId="1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164" fontId="6" fillId="4" borderId="6" xfId="0" applyNumberFormat="1" applyFont="1" applyFill="1" applyBorder="1" applyAlignment="1">
      <alignment horizontal="right" vertic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/>
    </xf>
    <xf numFmtId="0" fontId="7" fillId="0" borderId="35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37" xfId="0" quotePrefix="1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4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164" fontId="6" fillId="4" borderId="6" xfId="0" applyNumberFormat="1" applyFont="1" applyFill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4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/>
    </xf>
    <xf numFmtId="0" fontId="7" fillId="0" borderId="35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37" xfId="0" quotePrefix="1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4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164" fontId="6" fillId="4" borderId="6" xfId="0" applyNumberFormat="1" applyFont="1" applyFill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6" fillId="0" borderId="6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0" fontId="13" fillId="6" borderId="0" xfId="0" applyFont="1" applyFill="1"/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/>
    </xf>
    <xf numFmtId="0" fontId="7" fillId="0" borderId="35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37" xfId="0" quotePrefix="1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4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164" fontId="6" fillId="4" borderId="6" xfId="0" applyNumberFormat="1" applyFont="1" applyFill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0" fontId="7" fillId="0" borderId="37" xfId="0" quotePrefix="1" applyFont="1" applyBorder="1" applyAlignment="1">
      <alignment horizontal="center"/>
    </xf>
    <xf numFmtId="3" fontId="4" fillId="0" borderId="10" xfId="0" applyNumberFormat="1" applyFont="1" applyBorder="1" applyAlignment="1">
      <alignment horizontal="right" vertical="center"/>
    </xf>
    <xf numFmtId="0" fontId="7" fillId="0" borderId="1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0" fontId="1" fillId="7" borderId="0" xfId="0" applyFont="1" applyFill="1"/>
    <xf numFmtId="0" fontId="7" fillId="7" borderId="0" xfId="0" applyFont="1" applyFill="1"/>
    <xf numFmtId="164" fontId="1" fillId="0" borderId="6" xfId="0" applyNumberFormat="1" applyFont="1" applyBorder="1" applyAlignment="1">
      <alignment horizontal="right" vertical="center"/>
    </xf>
    <xf numFmtId="0" fontId="4" fillId="7" borderId="0" xfId="0" applyFont="1" applyFill="1"/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0" fontId="7" fillId="0" borderId="37" xfId="0" quotePrefix="1" applyFont="1" applyBorder="1" applyAlignment="1">
      <alignment horizontal="center"/>
    </xf>
    <xf numFmtId="3" fontId="4" fillId="0" borderId="10" xfId="0" applyNumberFormat="1" applyFont="1" applyBorder="1" applyAlignment="1">
      <alignment horizontal="right" vertical="center"/>
    </xf>
    <xf numFmtId="0" fontId="7" fillId="0" borderId="1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164" fontId="6" fillId="4" borderId="6" xfId="0" applyNumberFormat="1" applyFont="1" applyFill="1" applyBorder="1" applyAlignment="1">
      <alignment horizontal="right" vertic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1" fillId="0" borderId="6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4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/>
    </xf>
    <xf numFmtId="0" fontId="7" fillId="0" borderId="35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37" xfId="0" quotePrefix="1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4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164" fontId="6" fillId="4" borderId="6" xfId="0" applyNumberFormat="1" applyFont="1" applyFill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6" fillId="0" borderId="6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4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/>
    </xf>
    <xf numFmtId="0" fontId="7" fillId="0" borderId="35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37" xfId="0" quotePrefix="1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4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164" fontId="6" fillId="4" borderId="6" xfId="0" applyNumberFormat="1" applyFont="1" applyFill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0" fontId="1" fillId="8" borderId="0" xfId="0" applyFont="1" applyFill="1"/>
    <xf numFmtId="0" fontId="13" fillId="8" borderId="0" xfId="0" applyFont="1" applyFill="1"/>
    <xf numFmtId="3" fontId="4" fillId="0" borderId="6" xfId="0" applyNumberFormat="1" applyFont="1" applyBorder="1" applyAlignment="1">
      <alignment horizontal="right" vertical="center"/>
    </xf>
    <xf numFmtId="3" fontId="1" fillId="0" borderId="6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/>
    </xf>
    <xf numFmtId="0" fontId="7" fillId="0" borderId="35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37" xfId="0" quotePrefix="1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4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164" fontId="6" fillId="4" borderId="6" xfId="0" applyNumberFormat="1" applyFont="1" applyFill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/>
    </xf>
    <xf numFmtId="0" fontId="7" fillId="0" borderId="35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37" xfId="0" quotePrefix="1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4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164" fontId="6" fillId="4" borderId="6" xfId="0" applyNumberFormat="1" applyFont="1" applyFill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0" fontId="13" fillId="5" borderId="0" xfId="0" applyFont="1" applyFill="1"/>
    <xf numFmtId="3" fontId="4" fillId="0" borderId="6" xfId="0" applyNumberFormat="1" applyFont="1" applyBorder="1" applyAlignment="1">
      <alignment horizontal="right" vertical="center"/>
    </xf>
    <xf numFmtId="164" fontId="6" fillId="4" borderId="6" xfId="0" applyNumberFormat="1" applyFont="1" applyFill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4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center"/>
    </xf>
    <xf numFmtId="0" fontId="2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4" borderId="0" xfId="0" applyFont="1" applyFill="1" applyAlignment="1">
      <alignment horizontal="center"/>
    </xf>
    <xf numFmtId="0" fontId="5" fillId="4" borderId="23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1" fillId="0" borderId="1" xfId="0" applyFont="1" applyBorder="1" applyAlignment="1">
      <alignment horizontal="left"/>
    </xf>
    <xf numFmtId="0" fontId="1" fillId="4" borderId="23" xfId="0" applyFont="1" applyFill="1" applyBorder="1" applyAlignment="1">
      <alignment horizontal="left"/>
    </xf>
    <xf numFmtId="0" fontId="1" fillId="4" borderId="56" xfId="0" applyFont="1" applyFill="1" applyBorder="1" applyAlignment="1">
      <alignment horizontal="left"/>
    </xf>
    <xf numFmtId="0" fontId="6" fillId="0" borderId="52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42" xfId="0" quotePrefix="1" applyFont="1" applyBorder="1" applyAlignment="1">
      <alignment horizontal="center"/>
    </xf>
    <xf numFmtId="0" fontId="7" fillId="0" borderId="43" xfId="0" quotePrefix="1" applyFont="1" applyBorder="1" applyAlignment="1">
      <alignment horizontal="center"/>
    </xf>
    <xf numFmtId="0" fontId="7" fillId="0" borderId="37" xfId="0" quotePrefix="1" applyFont="1" applyBorder="1" applyAlignment="1">
      <alignment horizontal="center"/>
    </xf>
    <xf numFmtId="3" fontId="4" fillId="0" borderId="65" xfId="0" applyNumberFormat="1" applyFont="1" applyBorder="1" applyAlignment="1">
      <alignment horizontal="right" vertical="center"/>
    </xf>
    <xf numFmtId="3" fontId="4" fillId="0" borderId="66" xfId="0" applyNumberFormat="1" applyFont="1" applyBorder="1" applyAlignment="1">
      <alignment horizontal="right" vertical="center"/>
    </xf>
    <xf numFmtId="3" fontId="4" fillId="0" borderId="61" xfId="0" applyNumberFormat="1" applyFont="1" applyBorder="1" applyAlignment="1">
      <alignment horizontal="right" vertical="center"/>
    </xf>
    <xf numFmtId="3" fontId="10" fillId="3" borderId="65" xfId="0" applyNumberFormat="1" applyFont="1" applyFill="1" applyBorder="1" applyAlignment="1">
      <alignment horizontal="right" vertical="center"/>
    </xf>
    <xf numFmtId="3" fontId="10" fillId="3" borderId="66" xfId="0" applyNumberFormat="1" applyFont="1" applyFill="1" applyBorder="1" applyAlignment="1">
      <alignment horizontal="right" vertical="center"/>
    </xf>
    <xf numFmtId="3" fontId="10" fillId="3" borderId="61" xfId="0" applyNumberFormat="1" applyFont="1" applyFill="1" applyBorder="1" applyAlignment="1">
      <alignment horizontal="right" vertical="center"/>
    </xf>
    <xf numFmtId="3" fontId="4" fillId="0" borderId="62" xfId="0" applyNumberFormat="1" applyFont="1" applyFill="1" applyBorder="1" applyAlignment="1">
      <alignment horizontal="right"/>
    </xf>
    <xf numFmtId="3" fontId="4" fillId="0" borderId="63" xfId="0" applyNumberFormat="1" applyFont="1" applyFill="1" applyBorder="1" applyAlignment="1">
      <alignment horizontal="right"/>
    </xf>
    <xf numFmtId="3" fontId="4" fillId="0" borderId="64" xfId="0" applyNumberFormat="1" applyFont="1" applyFill="1" applyBorder="1" applyAlignment="1">
      <alignment horizontal="right"/>
    </xf>
    <xf numFmtId="3" fontId="10" fillId="3" borderId="62" xfId="0" applyNumberFormat="1" applyFont="1" applyFill="1" applyBorder="1" applyAlignment="1">
      <alignment horizontal="right"/>
    </xf>
    <xf numFmtId="3" fontId="10" fillId="3" borderId="63" xfId="0" applyNumberFormat="1" applyFont="1" applyFill="1" applyBorder="1" applyAlignment="1">
      <alignment horizontal="right"/>
    </xf>
    <xf numFmtId="3" fontId="10" fillId="3" borderId="64" xfId="0" applyNumberFormat="1" applyFont="1" applyFill="1" applyBorder="1" applyAlignment="1">
      <alignment horizontal="right"/>
    </xf>
    <xf numFmtId="0" fontId="7" fillId="0" borderId="47" xfId="0" applyFont="1" applyBorder="1" applyAlignment="1">
      <alignment horizontal="center"/>
    </xf>
    <xf numFmtId="0" fontId="7" fillId="0" borderId="48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45" xfId="0" applyFont="1" applyBorder="1" applyAlignment="1">
      <alignment horizontal="center"/>
    </xf>
    <xf numFmtId="0" fontId="7" fillId="0" borderId="46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3" fontId="4" fillId="0" borderId="62" xfId="0" applyNumberFormat="1" applyFont="1" applyBorder="1" applyAlignment="1">
      <alignment horizontal="right" vertical="center"/>
    </xf>
    <xf numFmtId="3" fontId="4" fillId="0" borderId="63" xfId="0" applyNumberFormat="1" applyFont="1" applyBorder="1" applyAlignment="1">
      <alignment horizontal="right" vertical="center"/>
    </xf>
    <xf numFmtId="3" fontId="4" fillId="0" borderId="64" xfId="0" applyNumberFormat="1" applyFont="1" applyBorder="1" applyAlignment="1">
      <alignment horizontal="right" vertical="center"/>
    </xf>
    <xf numFmtId="3" fontId="10" fillId="3" borderId="62" xfId="0" applyNumberFormat="1" applyFont="1" applyFill="1" applyBorder="1" applyAlignment="1">
      <alignment horizontal="right" vertical="center"/>
    </xf>
    <xf numFmtId="3" fontId="10" fillId="3" borderId="63" xfId="0" applyNumberFormat="1" applyFont="1" applyFill="1" applyBorder="1" applyAlignment="1">
      <alignment horizontal="right" vertical="center"/>
    </xf>
    <xf numFmtId="3" fontId="10" fillId="3" borderId="64" xfId="0" applyNumberFormat="1" applyFont="1" applyFill="1" applyBorder="1" applyAlignment="1">
      <alignment horizontal="right" vertical="center"/>
    </xf>
    <xf numFmtId="3" fontId="1" fillId="0" borderId="62" xfId="0" applyNumberFormat="1" applyFont="1" applyBorder="1" applyAlignment="1">
      <alignment horizontal="right" vertical="center"/>
    </xf>
    <xf numFmtId="3" fontId="1" fillId="0" borderId="63" xfId="0" applyNumberFormat="1" applyFont="1" applyBorder="1" applyAlignment="1">
      <alignment horizontal="right" vertical="center"/>
    </xf>
    <xf numFmtId="3" fontId="1" fillId="0" borderId="64" xfId="0" applyNumberFormat="1" applyFont="1" applyBorder="1" applyAlignment="1">
      <alignment horizontal="right" vertical="center"/>
    </xf>
    <xf numFmtId="3" fontId="1" fillId="0" borderId="6" xfId="0" applyNumberFormat="1" applyFont="1" applyBorder="1" applyAlignment="1">
      <alignment horizontal="right" vertical="center"/>
    </xf>
    <xf numFmtId="3" fontId="6" fillId="0" borderId="62" xfId="0" applyNumberFormat="1" applyFont="1" applyBorder="1" applyAlignment="1">
      <alignment horizontal="right" vertical="center"/>
    </xf>
    <xf numFmtId="3" fontId="6" fillId="0" borderId="63" xfId="0" applyNumberFormat="1" applyFont="1" applyBorder="1" applyAlignment="1">
      <alignment horizontal="right" vertical="center"/>
    </xf>
    <xf numFmtId="3" fontId="6" fillId="0" borderId="64" xfId="0" applyNumberFormat="1" applyFont="1" applyBorder="1" applyAlignment="1">
      <alignment horizontal="right" vertical="center"/>
    </xf>
    <xf numFmtId="3" fontId="4" fillId="0" borderId="58" xfId="0" applyNumberFormat="1" applyFont="1" applyBorder="1" applyAlignment="1">
      <alignment horizontal="right" vertical="center"/>
    </xf>
    <xf numFmtId="3" fontId="4" fillId="0" borderId="59" xfId="0" applyNumberFormat="1" applyFont="1" applyBorder="1" applyAlignment="1">
      <alignment horizontal="right" vertical="center"/>
    </xf>
    <xf numFmtId="3" fontId="4" fillId="0" borderId="60" xfId="0" applyNumberFormat="1" applyFont="1" applyBorder="1" applyAlignment="1">
      <alignment horizontal="right" vertical="center"/>
    </xf>
    <xf numFmtId="3" fontId="10" fillId="3" borderId="58" xfId="0" applyNumberFormat="1" applyFont="1" applyFill="1" applyBorder="1" applyAlignment="1">
      <alignment horizontal="right" vertical="center"/>
    </xf>
    <xf numFmtId="3" fontId="10" fillId="3" borderId="59" xfId="0" applyNumberFormat="1" applyFont="1" applyFill="1" applyBorder="1" applyAlignment="1">
      <alignment horizontal="right" vertical="center"/>
    </xf>
    <xf numFmtId="3" fontId="10" fillId="3" borderId="60" xfId="0" applyNumberFormat="1" applyFont="1" applyFill="1" applyBorder="1" applyAlignment="1">
      <alignment horizontal="right" vertical="center"/>
    </xf>
    <xf numFmtId="2" fontId="6" fillId="0" borderId="62" xfId="0" applyNumberFormat="1" applyFont="1" applyBorder="1" applyAlignment="1">
      <alignment horizontal="right" vertical="center"/>
    </xf>
    <xf numFmtId="2" fontId="6" fillId="0" borderId="63" xfId="0" applyNumberFormat="1" applyFont="1" applyBorder="1" applyAlignment="1">
      <alignment horizontal="right" vertical="center"/>
    </xf>
    <xf numFmtId="2" fontId="6" fillId="0" borderId="64" xfId="0" applyNumberFormat="1" applyFont="1" applyBorder="1" applyAlignment="1">
      <alignment horizontal="right" vertical="center"/>
    </xf>
    <xf numFmtId="0" fontId="6" fillId="4" borderId="52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41" xfId="0" applyFont="1" applyFill="1" applyBorder="1" applyAlignment="1">
      <alignment horizontal="center" vertical="center"/>
    </xf>
    <xf numFmtId="0" fontId="1" fillId="4" borderId="0" xfId="0" applyFont="1" applyFill="1" applyAlignment="1">
      <alignment horizontal="left"/>
    </xf>
    <xf numFmtId="0" fontId="1" fillId="4" borderId="1" xfId="0" applyFont="1" applyFill="1" applyBorder="1" applyAlignment="1">
      <alignment horizontal="left"/>
    </xf>
    <xf numFmtId="0" fontId="6" fillId="0" borderId="1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0" fillId="0" borderId="19" xfId="0" applyBorder="1"/>
    <xf numFmtId="0" fontId="0" fillId="0" borderId="3" xfId="0" applyBorder="1"/>
    <xf numFmtId="3" fontId="10" fillId="3" borderId="6" xfId="0" applyNumberFormat="1" applyFont="1" applyFill="1" applyBorder="1" applyAlignment="1">
      <alignment horizontal="right" vertical="center"/>
    </xf>
    <xf numFmtId="3" fontId="10" fillId="3" borderId="10" xfId="0" applyNumberFormat="1" applyFont="1" applyFill="1" applyBorder="1" applyAlignment="1">
      <alignment horizontal="right" vertical="center"/>
    </xf>
    <xf numFmtId="3" fontId="10" fillId="3" borderId="6" xfId="0" applyNumberFormat="1" applyFont="1" applyFill="1" applyBorder="1" applyAlignment="1">
      <alignment horizontal="right"/>
    </xf>
    <xf numFmtId="1" fontId="6" fillId="0" borderId="6" xfId="0" applyNumberFormat="1" applyFont="1" applyBorder="1" applyAlignment="1">
      <alignment horizontal="right" vertical="center"/>
    </xf>
    <xf numFmtId="3" fontId="6" fillId="0" borderId="6" xfId="0" applyNumberFormat="1" applyFont="1" applyBorder="1" applyAlignment="1">
      <alignment horizontal="right" vertical="center"/>
    </xf>
    <xf numFmtId="3" fontId="6" fillId="4" borderId="62" xfId="0" applyNumberFormat="1" applyFont="1" applyFill="1" applyBorder="1" applyAlignment="1">
      <alignment horizontal="right" vertical="center"/>
    </xf>
    <xf numFmtId="3" fontId="6" fillId="4" borderId="63" xfId="0" applyNumberFormat="1" applyFont="1" applyFill="1" applyBorder="1" applyAlignment="1">
      <alignment horizontal="right" vertical="center"/>
    </xf>
    <xf numFmtId="3" fontId="6" fillId="4" borderId="64" xfId="0" applyNumberFormat="1" applyFont="1" applyFill="1" applyBorder="1" applyAlignment="1">
      <alignment horizontal="right" vertical="center"/>
    </xf>
    <xf numFmtId="1" fontId="6" fillId="0" borderId="62" xfId="0" applyNumberFormat="1" applyFont="1" applyBorder="1" applyAlignment="1">
      <alignment horizontal="right" vertical="center"/>
    </xf>
    <xf numFmtId="1" fontId="6" fillId="0" borderId="63" xfId="0" applyNumberFormat="1" applyFont="1" applyBorder="1" applyAlignment="1">
      <alignment horizontal="right" vertical="center"/>
    </xf>
    <xf numFmtId="1" fontId="6" fillId="0" borderId="64" xfId="0" applyNumberFormat="1" applyFont="1" applyBorder="1" applyAlignment="1">
      <alignment horizontal="right" vertical="center"/>
    </xf>
    <xf numFmtId="165" fontId="6" fillId="0" borderId="62" xfId="0" applyNumberFormat="1" applyFont="1" applyBorder="1" applyAlignment="1">
      <alignment horizontal="right" vertical="center"/>
    </xf>
    <xf numFmtId="165" fontId="6" fillId="0" borderId="63" xfId="0" applyNumberFormat="1" applyFont="1" applyBorder="1" applyAlignment="1">
      <alignment horizontal="right" vertical="center"/>
    </xf>
    <xf numFmtId="165" fontId="6" fillId="0" borderId="64" xfId="0" applyNumberFormat="1" applyFont="1" applyBorder="1" applyAlignment="1">
      <alignment horizontal="right" vertical="center"/>
    </xf>
    <xf numFmtId="3" fontId="4" fillId="4" borderId="65" xfId="0" applyNumberFormat="1" applyFont="1" applyFill="1" applyBorder="1" applyAlignment="1">
      <alignment vertical="center"/>
    </xf>
    <xf numFmtId="3" fontId="4" fillId="4" borderId="66" xfId="0" applyNumberFormat="1" applyFont="1" applyFill="1" applyBorder="1" applyAlignment="1">
      <alignment vertical="center"/>
    </xf>
    <xf numFmtId="3" fontId="4" fillId="4" borderId="61" xfId="0" applyNumberFormat="1" applyFont="1" applyFill="1" applyBorder="1" applyAlignment="1">
      <alignment vertical="center"/>
    </xf>
    <xf numFmtId="3" fontId="4" fillId="4" borderId="62" xfId="0" applyNumberFormat="1" applyFont="1" applyFill="1" applyBorder="1" applyAlignment="1"/>
    <xf numFmtId="3" fontId="4" fillId="4" borderId="63" xfId="0" applyNumberFormat="1" applyFont="1" applyFill="1" applyBorder="1" applyAlignment="1"/>
    <xf numFmtId="3" fontId="4" fillId="4" borderId="64" xfId="0" applyNumberFormat="1" applyFont="1" applyFill="1" applyBorder="1" applyAlignment="1"/>
    <xf numFmtId="3" fontId="4" fillId="4" borderId="62" xfId="0" applyNumberFormat="1" applyFont="1" applyFill="1" applyBorder="1" applyAlignment="1">
      <alignment horizontal="right" vertical="center"/>
    </xf>
    <xf numFmtId="3" fontId="4" fillId="4" borderId="63" xfId="0" applyNumberFormat="1" applyFont="1" applyFill="1" applyBorder="1" applyAlignment="1">
      <alignment horizontal="right" vertical="center"/>
    </xf>
    <xf numFmtId="3" fontId="4" fillId="4" borderId="64" xfId="0" applyNumberFormat="1" applyFont="1" applyFill="1" applyBorder="1" applyAlignment="1">
      <alignment horizontal="right" vertical="center"/>
    </xf>
    <xf numFmtId="3" fontId="1" fillId="4" borderId="62" xfId="0" applyNumberFormat="1" applyFont="1" applyFill="1" applyBorder="1" applyAlignment="1">
      <alignment horizontal="right" vertical="center"/>
    </xf>
    <xf numFmtId="3" fontId="1" fillId="4" borderId="63" xfId="0" applyNumberFormat="1" applyFont="1" applyFill="1" applyBorder="1" applyAlignment="1">
      <alignment horizontal="right" vertical="center"/>
    </xf>
    <xf numFmtId="3" fontId="1" fillId="4" borderId="64" xfId="0" applyNumberFormat="1" applyFont="1" applyFill="1" applyBorder="1" applyAlignment="1">
      <alignment horizontal="right" vertical="center"/>
    </xf>
    <xf numFmtId="3" fontId="1" fillId="4" borderId="62" xfId="0" applyNumberFormat="1" applyFont="1" applyFill="1" applyBorder="1" applyAlignment="1">
      <alignment vertical="center"/>
    </xf>
    <xf numFmtId="3" fontId="1" fillId="4" borderId="63" xfId="0" applyNumberFormat="1" applyFont="1" applyFill="1" applyBorder="1" applyAlignment="1">
      <alignment vertical="center"/>
    </xf>
    <xf numFmtId="3" fontId="1" fillId="4" borderId="64" xfId="0" applyNumberFormat="1" applyFont="1" applyFill="1" applyBorder="1" applyAlignment="1">
      <alignment vertical="center"/>
    </xf>
    <xf numFmtId="3" fontId="4" fillId="4" borderId="62" xfId="0" applyNumberFormat="1" applyFont="1" applyFill="1" applyBorder="1" applyAlignment="1">
      <alignment horizontal="right"/>
    </xf>
    <xf numFmtId="3" fontId="4" fillId="4" borderId="63" xfId="0" applyNumberFormat="1" applyFont="1" applyFill="1" applyBorder="1" applyAlignment="1">
      <alignment horizontal="right"/>
    </xf>
    <xf numFmtId="3" fontId="4" fillId="4" borderId="64" xfId="0" applyNumberFormat="1" applyFont="1" applyFill="1" applyBorder="1" applyAlignment="1">
      <alignment horizontal="right"/>
    </xf>
    <xf numFmtId="164" fontId="6" fillId="4" borderId="6" xfId="0" applyNumberFormat="1" applyFont="1" applyFill="1" applyBorder="1" applyAlignment="1">
      <alignment horizontal="right" vertical="center"/>
    </xf>
    <xf numFmtId="0" fontId="5" fillId="0" borderId="0" xfId="0" applyFont="1" applyAlignment="1">
      <alignment horizontal="center"/>
    </xf>
    <xf numFmtId="0" fontId="5" fillId="0" borderId="23" xfId="0" applyFont="1" applyBorder="1" applyAlignment="1">
      <alignment horizontal="center"/>
    </xf>
    <xf numFmtId="0" fontId="1" fillId="0" borderId="23" xfId="0" applyFont="1" applyBorder="1" applyAlignment="1">
      <alignment horizontal="left"/>
    </xf>
    <xf numFmtId="0" fontId="1" fillId="0" borderId="56" xfId="0" applyFont="1" applyBorder="1" applyAlignment="1">
      <alignment horizontal="left"/>
    </xf>
    <xf numFmtId="0" fontId="6" fillId="0" borderId="53" xfId="0" applyFont="1" applyBorder="1" applyAlignment="1">
      <alignment horizontal="center" vertical="center"/>
    </xf>
    <xf numFmtId="0" fontId="6" fillId="0" borderId="54" xfId="0" applyFont="1" applyBorder="1" applyAlignment="1">
      <alignment horizontal="center" vertical="center"/>
    </xf>
    <xf numFmtId="0" fontId="6" fillId="0" borderId="55" xfId="0" applyFont="1" applyBorder="1" applyAlignment="1">
      <alignment horizontal="center" vertical="center"/>
    </xf>
    <xf numFmtId="0" fontId="6" fillId="0" borderId="51" xfId="0" applyFont="1" applyBorder="1" applyAlignment="1">
      <alignment horizontal="center" vertical="center"/>
    </xf>
    <xf numFmtId="0" fontId="6" fillId="0" borderId="50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/>
    </xf>
    <xf numFmtId="0" fontId="7" fillId="0" borderId="26" xfId="0" applyFont="1" applyBorder="1" applyAlignment="1">
      <alignment horizontal="center"/>
    </xf>
    <xf numFmtId="0" fontId="7" fillId="0" borderId="44" xfId="0" quotePrefix="1" applyFont="1" applyBorder="1" applyAlignment="1">
      <alignment horizontal="center"/>
    </xf>
    <xf numFmtId="3" fontId="4" fillId="0" borderId="10" xfId="0" applyNumberFormat="1" applyFont="1" applyBorder="1" applyAlignment="1">
      <alignment horizontal="right" vertical="center"/>
    </xf>
    <xf numFmtId="164" fontId="10" fillId="3" borderId="65" xfId="0" applyNumberFormat="1" applyFont="1" applyFill="1" applyBorder="1" applyAlignment="1">
      <alignment horizontal="right" vertical="center"/>
    </xf>
    <xf numFmtId="164" fontId="10" fillId="3" borderId="66" xfId="0" applyNumberFormat="1" applyFont="1" applyFill="1" applyBorder="1" applyAlignment="1">
      <alignment horizontal="right" vertical="center"/>
    </xf>
    <xf numFmtId="164" fontId="10" fillId="3" borderId="61" xfId="0" applyNumberFormat="1" applyFont="1" applyFill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164" fontId="10" fillId="3" borderId="62" xfId="0" applyNumberFormat="1" applyFont="1" applyFill="1" applyBorder="1" applyAlignment="1">
      <alignment horizontal="right"/>
    </xf>
    <xf numFmtId="164" fontId="10" fillId="3" borderId="63" xfId="0" applyNumberFormat="1" applyFont="1" applyFill="1" applyBorder="1" applyAlignment="1">
      <alignment horizontal="right"/>
    </xf>
    <xf numFmtId="164" fontId="10" fillId="3" borderId="64" xfId="0" applyNumberFormat="1" applyFont="1" applyFill="1" applyBorder="1" applyAlignment="1">
      <alignment horizontal="right"/>
    </xf>
    <xf numFmtId="0" fontId="7" fillId="0" borderId="27" xfId="0" applyFont="1" applyBorder="1" applyAlignment="1">
      <alignment horizontal="center"/>
    </xf>
    <xf numFmtId="164" fontId="10" fillId="3" borderId="62" xfId="0" applyNumberFormat="1" applyFont="1" applyFill="1" applyBorder="1" applyAlignment="1">
      <alignment horizontal="right" vertical="center"/>
    </xf>
    <xf numFmtId="164" fontId="10" fillId="3" borderId="63" xfId="0" applyNumberFormat="1" applyFont="1" applyFill="1" applyBorder="1" applyAlignment="1">
      <alignment horizontal="right" vertical="center"/>
    </xf>
    <xf numFmtId="164" fontId="10" fillId="3" borderId="64" xfId="0" applyNumberFormat="1" applyFont="1" applyFill="1" applyBorder="1" applyAlignment="1">
      <alignment horizontal="right" vertical="center"/>
    </xf>
    <xf numFmtId="164" fontId="10" fillId="3" borderId="67" xfId="0" applyNumberFormat="1" applyFont="1" applyFill="1" applyBorder="1" applyAlignment="1">
      <alignment horizontal="right" vertical="center"/>
    </xf>
    <xf numFmtId="164" fontId="10" fillId="3" borderId="68" xfId="0" applyNumberFormat="1" applyFont="1" applyFill="1" applyBorder="1" applyAlignment="1">
      <alignment horizontal="right" vertical="center"/>
    </xf>
    <xf numFmtId="164" fontId="10" fillId="3" borderId="69" xfId="0" applyNumberFormat="1" applyFont="1" applyFill="1" applyBorder="1" applyAlignment="1">
      <alignment horizontal="right" vertical="center"/>
    </xf>
    <xf numFmtId="164" fontId="4" fillId="0" borderId="62" xfId="0" applyNumberFormat="1" applyFont="1" applyBorder="1" applyAlignment="1">
      <alignment horizontal="right" vertical="center"/>
    </xf>
    <xf numFmtId="164" fontId="4" fillId="0" borderId="63" xfId="0" applyNumberFormat="1" applyFont="1" applyBorder="1" applyAlignment="1">
      <alignment horizontal="right" vertical="center"/>
    </xf>
    <xf numFmtId="164" fontId="4" fillId="0" borderId="64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164" fontId="10" fillId="3" borderId="58" xfId="0" applyNumberFormat="1" applyFont="1" applyFill="1" applyBorder="1" applyAlignment="1">
      <alignment horizontal="right" vertical="center"/>
    </xf>
    <xf numFmtId="164" fontId="10" fillId="3" borderId="59" xfId="0" applyNumberFormat="1" applyFont="1" applyFill="1" applyBorder="1" applyAlignment="1">
      <alignment horizontal="right" vertical="center"/>
    </xf>
    <xf numFmtId="164" fontId="10" fillId="3" borderId="60" xfId="0" applyNumberFormat="1" applyFont="1" applyFill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164" fontId="6" fillId="4" borderId="62" xfId="0" applyNumberFormat="1" applyFont="1" applyFill="1" applyBorder="1" applyAlignment="1">
      <alignment horizontal="right" vertical="center"/>
    </xf>
    <xf numFmtId="164" fontId="6" fillId="4" borderId="63" xfId="0" applyNumberFormat="1" applyFont="1" applyFill="1" applyBorder="1" applyAlignment="1">
      <alignment horizontal="right" vertical="center"/>
    </xf>
    <xf numFmtId="164" fontId="6" fillId="4" borderId="64" xfId="0" applyNumberFormat="1" applyFont="1" applyFill="1" applyBorder="1" applyAlignment="1">
      <alignment horizontal="right" vertical="center"/>
    </xf>
    <xf numFmtId="164" fontId="6" fillId="0" borderId="62" xfId="0" applyNumberFormat="1" applyFont="1" applyBorder="1" applyAlignment="1">
      <alignment horizontal="right" vertical="center"/>
    </xf>
    <xf numFmtId="164" fontId="6" fillId="0" borderId="63" xfId="0" applyNumberFormat="1" applyFont="1" applyBorder="1" applyAlignment="1">
      <alignment horizontal="right" vertical="center"/>
    </xf>
    <xf numFmtId="164" fontId="6" fillId="0" borderId="64" xfId="0" applyNumberFormat="1" applyFont="1" applyBorder="1" applyAlignment="1">
      <alignment horizontal="right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topLeftCell="A491" zoomScale="70" zoomScaleNormal="70" workbookViewId="0">
      <pane xSplit="2" topLeftCell="L1" activePane="topRight" state="frozen"/>
      <selection activeCell="K513" sqref="K513"/>
      <selection pane="topRight" activeCell="Z505" sqref="Z505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28515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6" ht="12.75" customHeight="1" x14ac:dyDescent="0.2">
      <c r="A1" s="459" t="s">
        <v>0</v>
      </c>
      <c r="B1" s="459"/>
      <c r="P1" s="460" t="s">
        <v>26</v>
      </c>
      <c r="Q1" s="460"/>
      <c r="R1" s="460"/>
      <c r="S1" s="460"/>
      <c r="T1" s="460"/>
      <c r="U1" s="460"/>
    </row>
    <row r="2" spans="1:26" ht="12.75" customHeight="1" x14ac:dyDescent="0.2">
      <c r="A2" s="459" t="s">
        <v>1</v>
      </c>
      <c r="B2" s="459"/>
      <c r="P2" s="460"/>
      <c r="Q2" s="460"/>
      <c r="R2" s="460"/>
      <c r="S2" s="460"/>
      <c r="T2" s="460"/>
      <c r="U2" s="460"/>
    </row>
    <row r="3" spans="1:26" x14ac:dyDescent="0.2">
      <c r="A3" s="459" t="s">
        <v>45</v>
      </c>
      <c r="B3" s="459"/>
    </row>
    <row r="4" spans="1:26" ht="21" customHeight="1" x14ac:dyDescent="0.35">
      <c r="C4" s="461" t="s">
        <v>2</v>
      </c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2"/>
    </row>
    <row r="5" spans="1:26" x14ac:dyDescent="0.2">
      <c r="F5" s="462" t="s">
        <v>3</v>
      </c>
      <c r="G5" s="462"/>
      <c r="H5" s="462"/>
      <c r="I5" s="462"/>
      <c r="J5" s="462"/>
      <c r="K5" s="462"/>
      <c r="L5" s="462"/>
      <c r="M5" s="462"/>
      <c r="N5" s="462"/>
      <c r="O5" s="462"/>
      <c r="P5" s="462"/>
      <c r="Q5" s="126"/>
    </row>
    <row r="6" spans="1:26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6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463">
        <v>1</v>
      </c>
      <c r="L7" s="463"/>
      <c r="M7" s="5"/>
      <c r="N7" s="5"/>
      <c r="O7" s="5"/>
      <c r="Q7" s="1" t="str">
        <f>+Q87:U87</f>
        <v>Bulan     :</v>
      </c>
      <c r="R7" s="465" t="s">
        <v>88</v>
      </c>
      <c r="S7" s="466"/>
      <c r="T7" s="4">
        <v>0</v>
      </c>
      <c r="U7" s="4">
        <v>1</v>
      </c>
    </row>
    <row r="8" spans="1:26" s="43" customFormat="1" ht="13.5" customHeight="1" thickBot="1" x14ac:dyDescent="0.25">
      <c r="A8" s="43" t="s">
        <v>71</v>
      </c>
      <c r="C8" s="64">
        <v>0</v>
      </c>
      <c r="D8" s="64">
        <v>1</v>
      </c>
      <c r="E8" s="64">
        <v>0</v>
      </c>
      <c r="K8" s="464"/>
      <c r="L8" s="464"/>
      <c r="M8" s="76"/>
      <c r="N8" s="76"/>
      <c r="O8" s="76"/>
      <c r="Q8" s="43" t="str">
        <f>+Q88:U88</f>
        <v>Tahun    :</v>
      </c>
      <c r="R8" s="467">
        <v>2023</v>
      </c>
      <c r="S8" s="468"/>
      <c r="T8" s="77">
        <v>2</v>
      </c>
      <c r="U8" s="77">
        <v>3</v>
      </c>
    </row>
    <row r="9" spans="1:26" ht="15" customHeight="1" thickTop="1" x14ac:dyDescent="0.2">
      <c r="A9" s="469" t="s">
        <v>4</v>
      </c>
      <c r="B9" s="469" t="s">
        <v>5</v>
      </c>
      <c r="C9" s="472" t="s">
        <v>6</v>
      </c>
      <c r="D9" s="473"/>
      <c r="E9" s="473"/>
      <c r="F9" s="473"/>
      <c r="G9" s="473"/>
      <c r="H9" s="473"/>
      <c r="I9" s="473"/>
      <c r="J9" s="473"/>
      <c r="K9" s="474"/>
      <c r="L9" s="472" t="s">
        <v>7</v>
      </c>
      <c r="M9" s="473"/>
      <c r="N9" s="473"/>
      <c r="O9" s="473"/>
      <c r="P9" s="473"/>
      <c r="Q9" s="473"/>
      <c r="R9" s="474"/>
      <c r="S9" s="475" t="s">
        <v>64</v>
      </c>
      <c r="T9" s="476"/>
      <c r="U9" s="477"/>
      <c r="Z9" s="1" t="s">
        <v>43</v>
      </c>
    </row>
    <row r="10" spans="1:26" ht="12.75" customHeight="1" x14ac:dyDescent="0.2">
      <c r="A10" s="470"/>
      <c r="B10" s="470"/>
      <c r="C10" s="478" t="s">
        <v>27</v>
      </c>
      <c r="D10" s="479"/>
      <c r="E10" s="480"/>
      <c r="F10" s="135"/>
      <c r="G10" s="135" t="s">
        <v>30</v>
      </c>
      <c r="H10" s="135" t="s">
        <v>32</v>
      </c>
      <c r="I10" s="135"/>
      <c r="J10" s="135"/>
      <c r="K10" s="135" t="s">
        <v>43</v>
      </c>
      <c r="L10" s="135" t="s">
        <v>27</v>
      </c>
      <c r="M10" s="135"/>
      <c r="N10" s="135" t="s">
        <v>30</v>
      </c>
      <c r="O10" s="135" t="s">
        <v>32</v>
      </c>
      <c r="P10" s="135"/>
      <c r="Q10" s="135"/>
      <c r="R10" s="135" t="s">
        <v>63</v>
      </c>
      <c r="S10" s="481" t="s">
        <v>67</v>
      </c>
      <c r="T10" s="482"/>
      <c r="U10" s="483"/>
    </row>
    <row r="11" spans="1:26" ht="12.75" customHeight="1" x14ac:dyDescent="0.2">
      <c r="A11" s="470"/>
      <c r="B11" s="470"/>
      <c r="C11" s="481" t="s">
        <v>28</v>
      </c>
      <c r="D11" s="482"/>
      <c r="E11" s="483"/>
      <c r="F11" s="133" t="s">
        <v>29</v>
      </c>
      <c r="G11" s="133" t="s">
        <v>31</v>
      </c>
      <c r="H11" s="133" t="s">
        <v>33</v>
      </c>
      <c r="I11" s="133" t="s">
        <v>37</v>
      </c>
      <c r="J11" s="133" t="s">
        <v>36</v>
      </c>
      <c r="K11" s="133" t="s">
        <v>28</v>
      </c>
      <c r="L11" s="133" t="s">
        <v>28</v>
      </c>
      <c r="M11" s="133" t="s">
        <v>35</v>
      </c>
      <c r="N11" s="133" t="s">
        <v>31</v>
      </c>
      <c r="O11" s="133" t="s">
        <v>33</v>
      </c>
      <c r="P11" s="133" t="s">
        <v>37</v>
      </c>
      <c r="Q11" s="133" t="s">
        <v>36</v>
      </c>
      <c r="R11" s="133" t="s">
        <v>38</v>
      </c>
      <c r="S11" s="481" t="s">
        <v>65</v>
      </c>
      <c r="T11" s="482"/>
      <c r="U11" s="483"/>
    </row>
    <row r="12" spans="1:26" ht="12.75" customHeight="1" x14ac:dyDescent="0.2">
      <c r="A12" s="470"/>
      <c r="B12" s="470"/>
      <c r="C12" s="499" t="s">
        <v>8</v>
      </c>
      <c r="D12" s="500"/>
      <c r="E12" s="501"/>
      <c r="F12" s="132"/>
      <c r="G12" s="132"/>
      <c r="H12" s="132" t="s">
        <v>34</v>
      </c>
      <c r="I12" s="132"/>
      <c r="J12" s="132"/>
      <c r="K12" s="132" t="s">
        <v>9</v>
      </c>
      <c r="L12" s="132" t="s">
        <v>8</v>
      </c>
      <c r="M12" s="132"/>
      <c r="N12" s="132"/>
      <c r="O12" s="132" t="s">
        <v>34</v>
      </c>
      <c r="P12" s="132"/>
      <c r="Q12" s="132"/>
      <c r="R12" s="20" t="s">
        <v>62</v>
      </c>
      <c r="S12" s="481" t="s">
        <v>66</v>
      </c>
      <c r="T12" s="482"/>
      <c r="U12" s="483"/>
    </row>
    <row r="13" spans="1:26" ht="11.25" customHeight="1" x14ac:dyDescent="0.2">
      <c r="A13" s="471"/>
      <c r="B13" s="471"/>
      <c r="C13" s="502"/>
      <c r="D13" s="503"/>
      <c r="E13" s="504"/>
      <c r="F13" s="133"/>
      <c r="G13" s="133"/>
      <c r="H13" s="133"/>
      <c r="I13" s="133"/>
      <c r="J13" s="133"/>
      <c r="K13" s="133" t="s">
        <v>61</v>
      </c>
      <c r="L13" s="133"/>
      <c r="M13" s="133"/>
      <c r="N13" s="133"/>
      <c r="O13" s="133"/>
      <c r="P13" s="133"/>
      <c r="Q13" s="133"/>
      <c r="R13" s="133"/>
      <c r="S13" s="505"/>
      <c r="T13" s="506"/>
      <c r="U13" s="507"/>
    </row>
    <row r="14" spans="1:26" s="8" customFormat="1" ht="12.75" customHeight="1" x14ac:dyDescent="0.2">
      <c r="A14" s="134" t="s">
        <v>10</v>
      </c>
      <c r="B14" s="134" t="s">
        <v>11</v>
      </c>
      <c r="C14" s="484" t="s">
        <v>12</v>
      </c>
      <c r="D14" s="485"/>
      <c r="E14" s="486"/>
      <c r="F14" s="134" t="s">
        <v>13</v>
      </c>
      <c r="G14" s="134" t="s">
        <v>14</v>
      </c>
      <c r="H14" s="134" t="s">
        <v>15</v>
      </c>
      <c r="I14" s="134" t="s">
        <v>16</v>
      </c>
      <c r="J14" s="134" t="s">
        <v>17</v>
      </c>
      <c r="K14" s="134" t="s">
        <v>18</v>
      </c>
      <c r="L14" s="134" t="s">
        <v>19</v>
      </c>
      <c r="M14" s="134" t="s">
        <v>20</v>
      </c>
      <c r="N14" s="134" t="s">
        <v>21</v>
      </c>
      <c r="O14" s="134" t="s">
        <v>41</v>
      </c>
      <c r="P14" s="134" t="s">
        <v>42</v>
      </c>
      <c r="Q14" s="134" t="s">
        <v>44</v>
      </c>
      <c r="R14" s="134" t="s">
        <v>69</v>
      </c>
      <c r="S14" s="484" t="s">
        <v>70</v>
      </c>
      <c r="T14" s="485"/>
      <c r="U14" s="486"/>
    </row>
    <row r="15" spans="1:26" s="16" customFormat="1" ht="15.95" customHeight="1" x14ac:dyDescent="0.2">
      <c r="A15" s="18">
        <v>1</v>
      </c>
      <c r="B15" s="19" t="s">
        <v>22</v>
      </c>
      <c r="C15" s="487">
        <f>SUM(C16,C19,C20)</f>
        <v>0</v>
      </c>
      <c r="D15" s="488"/>
      <c r="E15" s="489"/>
      <c r="F15" s="138">
        <f>SUM(F16,F19,F20)</f>
        <v>0</v>
      </c>
      <c r="G15" s="138">
        <f>SUM(G16,G19,G20)</f>
        <v>0</v>
      </c>
      <c r="H15" s="138">
        <f>SUM(H16,H19,H20)</f>
        <v>0</v>
      </c>
      <c r="I15" s="138">
        <f>SUM(I16,I19,I20)</f>
        <v>0</v>
      </c>
      <c r="J15" s="138">
        <f>SUM(J16,J19,J20)</f>
        <v>0</v>
      </c>
      <c r="K15" s="138">
        <f t="shared" ref="K15:K33" si="0">SUM(C15-F15-G15-H15+I15-J15)</f>
        <v>0</v>
      </c>
      <c r="L15" s="138">
        <f t="shared" ref="L15:Q15" si="1">SUM(L16,L19,L20)</f>
        <v>0</v>
      </c>
      <c r="M15" s="138">
        <f t="shared" si="1"/>
        <v>0</v>
      </c>
      <c r="N15" s="138">
        <f t="shared" si="1"/>
        <v>0</v>
      </c>
      <c r="O15" s="138">
        <f t="shared" si="1"/>
        <v>0</v>
      </c>
      <c r="P15" s="138">
        <f t="shared" si="1"/>
        <v>0</v>
      </c>
      <c r="Q15" s="138">
        <f t="shared" si="1"/>
        <v>0</v>
      </c>
      <c r="R15" s="138">
        <f>SUM(L15-M15-N15-O15+P15-Q15)</f>
        <v>0</v>
      </c>
      <c r="S15" s="490"/>
      <c r="T15" s="491"/>
      <c r="U15" s="492"/>
    </row>
    <row r="16" spans="1:26" s="23" customFormat="1" ht="15.95" customHeight="1" x14ac:dyDescent="0.25">
      <c r="A16" s="14"/>
      <c r="B16" s="22" t="s">
        <v>49</v>
      </c>
      <c r="C16" s="493">
        <f t="shared" ref="C16:H16" si="2">SUM(C17:C18)</f>
        <v>0</v>
      </c>
      <c r="D16" s="494">
        <f t="shared" si="2"/>
        <v>0</v>
      </c>
      <c r="E16" s="495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139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139">
        <f t="shared" ref="R16:R24" si="4">SUM(L16-M16-N16-O16+P16-Q16)</f>
        <v>0</v>
      </c>
      <c r="S16" s="496"/>
      <c r="T16" s="497"/>
      <c r="U16" s="498"/>
    </row>
    <row r="17" spans="1:21" ht="15.95" customHeight="1" x14ac:dyDescent="0.2">
      <c r="A17" s="12"/>
      <c r="B17" s="13" t="s">
        <v>82</v>
      </c>
      <c r="C17" s="514">
        <v>0</v>
      </c>
      <c r="D17" s="515">
        <v>0</v>
      </c>
      <c r="E17" s="516">
        <v>0</v>
      </c>
      <c r="F17" s="131">
        <v>0</v>
      </c>
      <c r="G17" s="131">
        <v>0</v>
      </c>
      <c r="H17" s="131">
        <v>0</v>
      </c>
      <c r="I17" s="65">
        <v>0</v>
      </c>
      <c r="J17" s="65">
        <v>0</v>
      </c>
      <c r="K17" s="139">
        <f t="shared" si="0"/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9">
        <f t="shared" si="4"/>
        <v>0</v>
      </c>
      <c r="S17" s="511"/>
      <c r="T17" s="512"/>
      <c r="U17" s="513"/>
    </row>
    <row r="18" spans="1:21" ht="15.95" customHeight="1" x14ac:dyDescent="0.2">
      <c r="A18" s="12"/>
      <c r="B18" s="13" t="s">
        <v>83</v>
      </c>
      <c r="C18" s="514">
        <v>0</v>
      </c>
      <c r="D18" s="515">
        <v>0</v>
      </c>
      <c r="E18" s="516">
        <v>0</v>
      </c>
      <c r="F18" s="131">
        <v>0</v>
      </c>
      <c r="G18" s="131">
        <v>0</v>
      </c>
      <c r="H18" s="131">
        <v>0</v>
      </c>
      <c r="I18" s="65">
        <v>0</v>
      </c>
      <c r="J18" s="65">
        <v>0</v>
      </c>
      <c r="K18" s="139">
        <f t="shared" si="0"/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9">
        <f t="shared" si="4"/>
        <v>0</v>
      </c>
      <c r="S18" s="511"/>
      <c r="T18" s="512"/>
      <c r="U18" s="513"/>
    </row>
    <row r="19" spans="1:21" ht="15.95" customHeight="1" x14ac:dyDescent="0.2">
      <c r="A19" s="12"/>
      <c r="B19" s="11" t="s">
        <v>50</v>
      </c>
      <c r="C19" s="508">
        <v>0</v>
      </c>
      <c r="D19" s="509">
        <v>0</v>
      </c>
      <c r="E19" s="510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139">
        <f t="shared" si="0"/>
        <v>0</v>
      </c>
      <c r="L19" s="139">
        <v>0</v>
      </c>
      <c r="M19" s="139">
        <v>0</v>
      </c>
      <c r="N19" s="139">
        <v>0</v>
      </c>
      <c r="O19" s="139">
        <v>0</v>
      </c>
      <c r="P19" s="139">
        <v>0</v>
      </c>
      <c r="Q19" s="139">
        <v>0</v>
      </c>
      <c r="R19" s="139">
        <f t="shared" si="4"/>
        <v>0</v>
      </c>
      <c r="S19" s="511"/>
      <c r="T19" s="512"/>
      <c r="U19" s="513"/>
    </row>
    <row r="20" spans="1:21" ht="15.95" customHeight="1" x14ac:dyDescent="0.2">
      <c r="A20" s="12"/>
      <c r="B20" s="11" t="s">
        <v>51</v>
      </c>
      <c r="C20" s="508">
        <v>0</v>
      </c>
      <c r="D20" s="509">
        <v>0</v>
      </c>
      <c r="E20" s="510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139">
        <f t="shared" si="0"/>
        <v>0</v>
      </c>
      <c r="L20" s="139">
        <v>0</v>
      </c>
      <c r="M20" s="139">
        <v>0</v>
      </c>
      <c r="N20" s="139">
        <v>0</v>
      </c>
      <c r="O20" s="139">
        <v>0</v>
      </c>
      <c r="P20" s="139">
        <v>0</v>
      </c>
      <c r="Q20" s="139">
        <v>0</v>
      </c>
      <c r="R20" s="139">
        <f t="shared" si="4"/>
        <v>0</v>
      </c>
      <c r="S20" s="511"/>
      <c r="T20" s="512"/>
      <c r="U20" s="513"/>
    </row>
    <row r="21" spans="1:21" ht="15.95" customHeight="1" x14ac:dyDescent="0.2">
      <c r="A21" s="14">
        <v>2</v>
      </c>
      <c r="B21" s="10" t="s">
        <v>23</v>
      </c>
      <c r="C21" s="508">
        <f>SUM(C22:C23)</f>
        <v>0</v>
      </c>
      <c r="D21" s="509"/>
      <c r="E21" s="510"/>
      <c r="F21" s="61">
        <f>SUM(F22:F23)</f>
        <v>0</v>
      </c>
      <c r="G21" s="139">
        <f>SUM(G22:G23)</f>
        <v>0</v>
      </c>
      <c r="H21" s="25"/>
      <c r="I21" s="139">
        <f>SUM(I22:I23)</f>
        <v>0</v>
      </c>
      <c r="J21" s="61">
        <f>SUM(J22:J23)</f>
        <v>0</v>
      </c>
      <c r="K21" s="139">
        <f t="shared" si="0"/>
        <v>0</v>
      </c>
      <c r="L21" s="61">
        <f>SUM(L22:L23)</f>
        <v>15</v>
      </c>
      <c r="M21" s="61">
        <f>SUM(M22:M23)</f>
        <v>0</v>
      </c>
      <c r="N21" s="139">
        <f>SUM(N22:N23)</f>
        <v>0</v>
      </c>
      <c r="O21" s="25"/>
      <c r="P21" s="61">
        <f>SUM(P22:P23)</f>
        <v>0</v>
      </c>
      <c r="Q21" s="61">
        <f>SUM(Q22:Q23)</f>
        <v>0</v>
      </c>
      <c r="R21" s="61">
        <f>SUM(L21-M21-N21-O21+P21-Q21)</f>
        <v>15</v>
      </c>
      <c r="S21" s="511"/>
      <c r="T21" s="512"/>
      <c r="U21" s="513"/>
    </row>
    <row r="22" spans="1:21" ht="15.95" customHeight="1" x14ac:dyDescent="0.2">
      <c r="A22" s="12"/>
      <c r="B22" s="13" t="s">
        <v>82</v>
      </c>
      <c r="C22" s="514">
        <v>0</v>
      </c>
      <c r="D22" s="515"/>
      <c r="E22" s="516"/>
      <c r="F22" s="48">
        <v>0</v>
      </c>
      <c r="G22" s="131">
        <v>0</v>
      </c>
      <c r="H22" s="24"/>
      <c r="I22" s="131">
        <v>0</v>
      </c>
      <c r="J22" s="48">
        <v>0</v>
      </c>
      <c r="K22" s="139">
        <f t="shared" si="0"/>
        <v>0</v>
      </c>
      <c r="L22" s="48">
        <v>15</v>
      </c>
      <c r="M22" s="48">
        <v>0</v>
      </c>
      <c r="N22" s="131">
        <v>0</v>
      </c>
      <c r="O22" s="24"/>
      <c r="P22" s="48">
        <v>0</v>
      </c>
      <c r="Q22" s="48">
        <v>0</v>
      </c>
      <c r="R22" s="61">
        <f>SUM(L22-M22-N22-O22+P22-Q22)</f>
        <v>15</v>
      </c>
      <c r="S22" s="511"/>
      <c r="T22" s="512"/>
      <c r="U22" s="513"/>
    </row>
    <row r="23" spans="1:21" ht="15.95" customHeight="1" x14ac:dyDescent="0.2">
      <c r="A23" s="12"/>
      <c r="B23" s="13" t="s">
        <v>83</v>
      </c>
      <c r="C23" s="517">
        <v>0</v>
      </c>
      <c r="D23" s="517"/>
      <c r="E23" s="517"/>
      <c r="F23" s="131">
        <v>0</v>
      </c>
      <c r="G23" s="131">
        <v>0</v>
      </c>
      <c r="H23" s="24"/>
      <c r="I23" s="65">
        <v>0</v>
      </c>
      <c r="J23" s="65">
        <v>0</v>
      </c>
      <c r="K23" s="139">
        <f t="shared" si="0"/>
        <v>0</v>
      </c>
      <c r="L23" s="131">
        <v>0</v>
      </c>
      <c r="M23" s="131">
        <v>0</v>
      </c>
      <c r="N23" s="131">
        <v>0</v>
      </c>
      <c r="O23" s="24"/>
      <c r="P23" s="131">
        <v>0</v>
      </c>
      <c r="Q23" s="131">
        <v>0</v>
      </c>
      <c r="R23" s="139">
        <f t="shared" si="4"/>
        <v>0</v>
      </c>
      <c r="S23" s="511"/>
      <c r="T23" s="512"/>
      <c r="U23" s="513"/>
    </row>
    <row r="24" spans="1:21" ht="15.95" customHeight="1" x14ac:dyDescent="0.2">
      <c r="A24" s="9">
        <v>3</v>
      </c>
      <c r="B24" s="10" t="s">
        <v>53</v>
      </c>
      <c r="C24" s="508">
        <v>0</v>
      </c>
      <c r="D24" s="509">
        <v>0</v>
      </c>
      <c r="E24" s="510">
        <v>0</v>
      </c>
      <c r="F24" s="139">
        <v>0</v>
      </c>
      <c r="G24" s="25"/>
      <c r="H24" s="25"/>
      <c r="I24" s="139">
        <v>0</v>
      </c>
      <c r="J24" s="139">
        <v>0</v>
      </c>
      <c r="K24" s="139">
        <f t="shared" si="0"/>
        <v>0</v>
      </c>
      <c r="L24" s="136">
        <v>0</v>
      </c>
      <c r="M24" s="136">
        <v>0</v>
      </c>
      <c r="N24" s="25"/>
      <c r="O24" s="25"/>
      <c r="P24" s="136">
        <v>1</v>
      </c>
      <c r="Q24" s="136">
        <v>0</v>
      </c>
      <c r="R24" s="139">
        <f t="shared" si="4"/>
        <v>1</v>
      </c>
      <c r="S24" s="511"/>
      <c r="T24" s="512"/>
      <c r="U24" s="513"/>
    </row>
    <row r="25" spans="1:21" ht="15.95" customHeight="1" x14ac:dyDescent="0.2">
      <c r="A25" s="14">
        <v>4</v>
      </c>
      <c r="B25" s="10" t="s">
        <v>52</v>
      </c>
      <c r="C25" s="493">
        <f>SUM(C26:C27)</f>
        <v>0</v>
      </c>
      <c r="D25" s="494">
        <f>SUM(D26:D27)</f>
        <v>0</v>
      </c>
      <c r="E25" s="495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139">
        <f t="shared" si="0"/>
        <v>0</v>
      </c>
      <c r="L25" s="139">
        <f>SUM(L26:L27)</f>
        <v>2</v>
      </c>
      <c r="M25" s="139">
        <f>SUM(M26:M27)</f>
        <v>0</v>
      </c>
      <c r="N25" s="25"/>
      <c r="O25" s="25"/>
      <c r="P25" s="139">
        <f>SUM(P26:P27)</f>
        <v>2</v>
      </c>
      <c r="Q25" s="139">
        <f>SUM(Q26:Q27)</f>
        <v>0</v>
      </c>
      <c r="R25" s="139">
        <f>SUM(L25-M25-N25-O25+P25-Q25)</f>
        <v>4</v>
      </c>
      <c r="S25" s="511"/>
      <c r="T25" s="512"/>
      <c r="U25" s="513"/>
    </row>
    <row r="26" spans="1:21" ht="15.95" customHeight="1" x14ac:dyDescent="0.2">
      <c r="A26" s="14"/>
      <c r="B26" s="13" t="s">
        <v>82</v>
      </c>
      <c r="C26" s="493">
        <v>0</v>
      </c>
      <c r="D26" s="494"/>
      <c r="E26" s="495"/>
      <c r="F26" s="68">
        <v>0</v>
      </c>
      <c r="G26" s="25"/>
      <c r="H26" s="25"/>
      <c r="I26" s="68">
        <v>0</v>
      </c>
      <c r="J26" s="68">
        <v>0</v>
      </c>
      <c r="K26" s="139">
        <f t="shared" si="0"/>
        <v>0</v>
      </c>
      <c r="L26" s="136">
        <v>0</v>
      </c>
      <c r="M26" s="136">
        <v>0</v>
      </c>
      <c r="N26" s="25"/>
      <c r="O26" s="25"/>
      <c r="P26" s="136">
        <v>0</v>
      </c>
      <c r="Q26" s="136">
        <v>0</v>
      </c>
      <c r="R26" s="139">
        <f t="shared" ref="R26:R34" si="5">SUM(L26-M26-N26-O26+P26-Q26)</f>
        <v>0</v>
      </c>
      <c r="S26" s="511"/>
      <c r="T26" s="512"/>
      <c r="U26" s="513"/>
    </row>
    <row r="27" spans="1:21" ht="15.95" customHeight="1" x14ac:dyDescent="0.2">
      <c r="A27" s="14"/>
      <c r="B27" s="13" t="s">
        <v>83</v>
      </c>
      <c r="C27" s="493">
        <v>0</v>
      </c>
      <c r="D27" s="494"/>
      <c r="E27" s="495"/>
      <c r="F27" s="68">
        <v>0</v>
      </c>
      <c r="G27" s="25"/>
      <c r="H27" s="25"/>
      <c r="I27" s="68">
        <v>0</v>
      </c>
      <c r="J27" s="68">
        <v>0</v>
      </c>
      <c r="K27" s="139">
        <f t="shared" si="0"/>
        <v>0</v>
      </c>
      <c r="L27" s="136">
        <v>2</v>
      </c>
      <c r="M27" s="136">
        <v>0</v>
      </c>
      <c r="N27" s="25"/>
      <c r="O27" s="25"/>
      <c r="P27" s="136">
        <v>2</v>
      </c>
      <c r="Q27" s="136">
        <v>0</v>
      </c>
      <c r="R27" s="139">
        <f t="shared" si="5"/>
        <v>4</v>
      </c>
      <c r="S27" s="511"/>
      <c r="T27" s="512"/>
      <c r="U27" s="513"/>
    </row>
    <row r="28" spans="1:21" ht="15.95" customHeight="1" x14ac:dyDescent="0.2">
      <c r="A28" s="14">
        <v>5</v>
      </c>
      <c r="B28" s="11" t="s">
        <v>54</v>
      </c>
      <c r="C28" s="508">
        <v>0</v>
      </c>
      <c r="D28" s="509">
        <v>0</v>
      </c>
      <c r="E28" s="510">
        <v>0</v>
      </c>
      <c r="F28" s="139">
        <v>0</v>
      </c>
      <c r="G28" s="25"/>
      <c r="H28" s="25"/>
      <c r="I28" s="139">
        <v>0</v>
      </c>
      <c r="J28" s="139">
        <v>0</v>
      </c>
      <c r="K28" s="139">
        <f t="shared" si="0"/>
        <v>0</v>
      </c>
      <c r="L28" s="136">
        <v>0</v>
      </c>
      <c r="M28" s="136">
        <v>0</v>
      </c>
      <c r="N28" s="25"/>
      <c r="O28" s="25"/>
      <c r="P28" s="136">
        <v>0</v>
      </c>
      <c r="Q28" s="136">
        <v>0</v>
      </c>
      <c r="R28" s="139">
        <f t="shared" si="5"/>
        <v>0</v>
      </c>
      <c r="S28" s="511"/>
      <c r="T28" s="512"/>
      <c r="U28" s="513"/>
    </row>
    <row r="29" spans="1:21" ht="15.95" customHeight="1" x14ac:dyDescent="0.2">
      <c r="A29" s="14">
        <v>6</v>
      </c>
      <c r="B29" s="10" t="s">
        <v>55</v>
      </c>
      <c r="C29" s="508">
        <v>0</v>
      </c>
      <c r="D29" s="509">
        <v>0</v>
      </c>
      <c r="E29" s="510">
        <v>0</v>
      </c>
      <c r="F29" s="139">
        <v>0</v>
      </c>
      <c r="G29" s="25"/>
      <c r="H29" s="25"/>
      <c r="I29" s="139">
        <v>0</v>
      </c>
      <c r="J29" s="139">
        <v>0</v>
      </c>
      <c r="K29" s="139">
        <f t="shared" si="0"/>
        <v>0</v>
      </c>
      <c r="L29" s="136">
        <v>0</v>
      </c>
      <c r="M29" s="136">
        <v>0</v>
      </c>
      <c r="N29" s="25"/>
      <c r="O29" s="25"/>
      <c r="P29" s="136">
        <v>0</v>
      </c>
      <c r="Q29" s="136">
        <v>0</v>
      </c>
      <c r="R29" s="139">
        <f t="shared" si="5"/>
        <v>0</v>
      </c>
      <c r="S29" s="527">
        <v>0</v>
      </c>
      <c r="T29" s="528"/>
      <c r="U29" s="529"/>
    </row>
    <row r="30" spans="1:21" ht="15.95" customHeight="1" x14ac:dyDescent="0.2">
      <c r="A30" s="14">
        <v>7</v>
      </c>
      <c r="B30" s="10" t="s">
        <v>56</v>
      </c>
      <c r="C30" s="508">
        <v>0</v>
      </c>
      <c r="D30" s="509">
        <v>0</v>
      </c>
      <c r="E30" s="510">
        <v>0</v>
      </c>
      <c r="F30" s="139">
        <v>0</v>
      </c>
      <c r="G30" s="25"/>
      <c r="H30" s="25"/>
      <c r="I30" s="139">
        <v>0</v>
      </c>
      <c r="J30" s="139">
        <v>0</v>
      </c>
      <c r="K30" s="139">
        <f t="shared" si="0"/>
        <v>0</v>
      </c>
      <c r="L30" s="136">
        <v>0</v>
      </c>
      <c r="M30" s="136">
        <v>0</v>
      </c>
      <c r="N30" s="25"/>
      <c r="O30" s="25"/>
      <c r="P30" s="136">
        <v>0</v>
      </c>
      <c r="Q30" s="136">
        <v>0</v>
      </c>
      <c r="R30" s="139">
        <f t="shared" si="5"/>
        <v>0</v>
      </c>
      <c r="S30" s="518">
        <v>0</v>
      </c>
      <c r="T30" s="519"/>
      <c r="U30" s="520"/>
    </row>
    <row r="31" spans="1:21" ht="15.95" customHeight="1" x14ac:dyDescent="0.2">
      <c r="A31" s="14">
        <v>8</v>
      </c>
      <c r="B31" s="10" t="s">
        <v>57</v>
      </c>
      <c r="C31" s="508">
        <v>0</v>
      </c>
      <c r="D31" s="509">
        <v>0</v>
      </c>
      <c r="E31" s="510">
        <v>0</v>
      </c>
      <c r="F31" s="139">
        <v>0</v>
      </c>
      <c r="G31" s="25"/>
      <c r="H31" s="25"/>
      <c r="I31" s="139">
        <v>0</v>
      </c>
      <c r="J31" s="139">
        <v>0</v>
      </c>
      <c r="K31" s="139">
        <f t="shared" si="0"/>
        <v>0</v>
      </c>
      <c r="L31" s="136">
        <v>0</v>
      </c>
      <c r="M31" s="136">
        <v>0</v>
      </c>
      <c r="N31" s="25"/>
      <c r="O31" s="25"/>
      <c r="P31" s="136">
        <v>0</v>
      </c>
      <c r="Q31" s="136">
        <v>0</v>
      </c>
      <c r="R31" s="139">
        <f t="shared" si="5"/>
        <v>0</v>
      </c>
      <c r="S31" s="518">
        <v>0</v>
      </c>
      <c r="T31" s="519"/>
      <c r="U31" s="520"/>
    </row>
    <row r="32" spans="1:21" ht="15.95" customHeight="1" x14ac:dyDescent="0.2">
      <c r="A32" s="14">
        <v>9</v>
      </c>
      <c r="B32" s="10" t="s">
        <v>24</v>
      </c>
      <c r="C32" s="508">
        <v>0</v>
      </c>
      <c r="D32" s="509">
        <v>0</v>
      </c>
      <c r="E32" s="510">
        <v>0</v>
      </c>
      <c r="F32" s="139">
        <v>0</v>
      </c>
      <c r="G32" s="25"/>
      <c r="H32" s="25"/>
      <c r="I32" s="66">
        <v>0</v>
      </c>
      <c r="J32" s="66">
        <v>0</v>
      </c>
      <c r="K32" s="139">
        <f t="shared" si="0"/>
        <v>0</v>
      </c>
      <c r="L32" s="136">
        <v>0</v>
      </c>
      <c r="M32" s="136">
        <v>0</v>
      </c>
      <c r="N32" s="25"/>
      <c r="O32" s="25"/>
      <c r="P32" s="136">
        <v>0</v>
      </c>
      <c r="Q32" s="136">
        <v>0</v>
      </c>
      <c r="R32" s="139">
        <f t="shared" si="5"/>
        <v>0</v>
      </c>
      <c r="S32" s="518">
        <v>0</v>
      </c>
      <c r="T32" s="519"/>
      <c r="U32" s="520"/>
    </row>
    <row r="33" spans="1:21" ht="15.75" x14ac:dyDescent="0.2">
      <c r="A33" s="14">
        <v>10</v>
      </c>
      <c r="B33" s="10" t="s">
        <v>25</v>
      </c>
      <c r="C33" s="508">
        <v>0</v>
      </c>
      <c r="D33" s="509">
        <v>0</v>
      </c>
      <c r="E33" s="510">
        <v>0</v>
      </c>
      <c r="F33" s="139">
        <v>0</v>
      </c>
      <c r="G33" s="25"/>
      <c r="H33" s="25"/>
      <c r="I33" s="66">
        <v>0</v>
      </c>
      <c r="J33" s="66">
        <v>0</v>
      </c>
      <c r="K33" s="139">
        <f t="shared" si="0"/>
        <v>0</v>
      </c>
      <c r="L33" s="136">
        <v>0</v>
      </c>
      <c r="M33" s="136">
        <v>0</v>
      </c>
      <c r="N33" s="25"/>
      <c r="O33" s="25"/>
      <c r="P33" s="136">
        <v>0</v>
      </c>
      <c r="Q33" s="136">
        <v>0</v>
      </c>
      <c r="R33" s="139">
        <f t="shared" si="5"/>
        <v>0</v>
      </c>
      <c r="S33" s="518">
        <v>0</v>
      </c>
      <c r="T33" s="519"/>
      <c r="U33" s="520"/>
    </row>
    <row r="34" spans="1:21" ht="16.5" thickBot="1" x14ac:dyDescent="0.25">
      <c r="A34" s="39">
        <v>11</v>
      </c>
      <c r="B34" s="40" t="s">
        <v>58</v>
      </c>
      <c r="C34" s="521">
        <v>0</v>
      </c>
      <c r="D34" s="522">
        <v>0</v>
      </c>
      <c r="E34" s="523">
        <v>0</v>
      </c>
      <c r="F34" s="140">
        <v>0</v>
      </c>
      <c r="G34" s="42"/>
      <c r="H34" s="42"/>
      <c r="I34" s="67">
        <v>0</v>
      </c>
      <c r="J34" s="67">
        <v>0</v>
      </c>
      <c r="K34" s="140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140">
        <f t="shared" si="5"/>
        <v>0</v>
      </c>
      <c r="S34" s="524"/>
      <c r="T34" s="525"/>
      <c r="U34" s="526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459" t="s">
        <v>0</v>
      </c>
      <c r="B41" s="459"/>
      <c r="P41" s="460" t="s">
        <v>26</v>
      </c>
      <c r="Q41" s="460"/>
      <c r="R41" s="460"/>
      <c r="S41" s="460"/>
      <c r="T41" s="460"/>
      <c r="U41" s="460"/>
    </row>
    <row r="42" spans="1:21" ht="21" customHeight="1" x14ac:dyDescent="0.2">
      <c r="A42" s="459" t="s">
        <v>1</v>
      </c>
      <c r="B42" s="459"/>
      <c r="P42" s="460"/>
      <c r="Q42" s="460"/>
      <c r="R42" s="460"/>
      <c r="S42" s="460"/>
      <c r="T42" s="460"/>
      <c r="U42" s="460"/>
    </row>
    <row r="43" spans="1:21" x14ac:dyDescent="0.2">
      <c r="A43" s="459" t="s">
        <v>45</v>
      </c>
      <c r="B43" s="459"/>
    </row>
    <row r="44" spans="1:21" ht="25.5" x14ac:dyDescent="0.35">
      <c r="C44" s="461" t="s">
        <v>2</v>
      </c>
      <c r="D44" s="461"/>
      <c r="E44" s="461"/>
      <c r="F44" s="461"/>
      <c r="G44" s="461"/>
      <c r="H44" s="461"/>
      <c r="I44" s="461"/>
      <c r="J44" s="461"/>
      <c r="K44" s="461"/>
      <c r="L44" s="461"/>
      <c r="M44" s="461"/>
      <c r="N44" s="461"/>
      <c r="O44" s="461"/>
      <c r="P44" s="461"/>
      <c r="Q44" s="2"/>
    </row>
    <row r="45" spans="1:21" ht="12.75" customHeight="1" x14ac:dyDescent="0.2">
      <c r="F45" s="462" t="s">
        <v>3</v>
      </c>
      <c r="G45" s="462"/>
      <c r="H45" s="462"/>
      <c r="I45" s="462"/>
      <c r="J45" s="462"/>
      <c r="K45" s="462"/>
      <c r="L45" s="462"/>
      <c r="M45" s="462"/>
      <c r="N45" s="462"/>
      <c r="O45" s="462"/>
      <c r="P45" s="462"/>
      <c r="Q45" s="126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463">
        <v>2</v>
      </c>
      <c r="L47" s="463"/>
      <c r="M47" s="76"/>
      <c r="N47" s="76"/>
      <c r="O47" s="76"/>
      <c r="Q47" s="43" t="str">
        <f>+Q410:U410</f>
        <v>Bulan     :</v>
      </c>
      <c r="R47" s="533" t="str">
        <f>+R7</f>
        <v>Januari</v>
      </c>
      <c r="S47" s="534"/>
      <c r="T47" s="64">
        <f>+T7</f>
        <v>0</v>
      </c>
      <c r="U47" s="64">
        <f>+U7</f>
        <v>1</v>
      </c>
    </row>
    <row r="48" spans="1:21" s="43" customFormat="1" ht="12.75" customHeight="1" thickBot="1" x14ac:dyDescent="0.25">
      <c r="A48" s="43" t="s">
        <v>77</v>
      </c>
      <c r="C48" s="64">
        <v>0</v>
      </c>
      <c r="D48" s="64">
        <v>1</v>
      </c>
      <c r="E48" s="64">
        <v>1</v>
      </c>
      <c r="K48" s="464"/>
      <c r="L48" s="464"/>
      <c r="M48" s="76"/>
      <c r="N48" s="76"/>
      <c r="O48" s="76"/>
      <c r="Q48" s="43" t="s">
        <v>47</v>
      </c>
      <c r="R48" s="467">
        <f>+R8</f>
        <v>2023</v>
      </c>
      <c r="S48" s="468"/>
      <c r="T48" s="77">
        <f>+T8</f>
        <v>2</v>
      </c>
      <c r="U48" s="77">
        <f>+U8</f>
        <v>3</v>
      </c>
    </row>
    <row r="49" spans="1:21" ht="12.75" customHeight="1" thickTop="1" x14ac:dyDescent="0.2">
      <c r="A49" s="530" t="s">
        <v>4</v>
      </c>
      <c r="B49" s="530" t="s">
        <v>5</v>
      </c>
      <c r="C49" s="472" t="s">
        <v>6</v>
      </c>
      <c r="D49" s="473"/>
      <c r="E49" s="473"/>
      <c r="F49" s="473"/>
      <c r="G49" s="473"/>
      <c r="H49" s="473"/>
      <c r="I49" s="473"/>
      <c r="J49" s="473"/>
      <c r="K49" s="474"/>
      <c r="L49" s="472" t="s">
        <v>7</v>
      </c>
      <c r="M49" s="473"/>
      <c r="N49" s="473"/>
      <c r="O49" s="473"/>
      <c r="P49" s="473"/>
      <c r="Q49" s="473"/>
      <c r="R49" s="474"/>
      <c r="S49" s="475" t="s">
        <v>64</v>
      </c>
      <c r="T49" s="476"/>
      <c r="U49" s="477"/>
    </row>
    <row r="50" spans="1:21" ht="12.75" customHeight="1" x14ac:dyDescent="0.2">
      <c r="A50" s="531"/>
      <c r="B50" s="531"/>
      <c r="C50" s="478" t="s">
        <v>27</v>
      </c>
      <c r="D50" s="479"/>
      <c r="E50" s="480"/>
      <c r="F50" s="135"/>
      <c r="G50" s="135" t="s">
        <v>30</v>
      </c>
      <c r="H50" s="135" t="s">
        <v>32</v>
      </c>
      <c r="I50" s="135"/>
      <c r="J50" s="135"/>
      <c r="K50" s="135" t="s">
        <v>43</v>
      </c>
      <c r="L50" s="135" t="s">
        <v>27</v>
      </c>
      <c r="M50" s="135"/>
      <c r="N50" s="135" t="s">
        <v>30</v>
      </c>
      <c r="O50" s="135" t="s">
        <v>32</v>
      </c>
      <c r="P50" s="135"/>
      <c r="Q50" s="135"/>
      <c r="R50" s="135" t="s">
        <v>63</v>
      </c>
      <c r="S50" s="481" t="s">
        <v>67</v>
      </c>
      <c r="T50" s="482"/>
      <c r="U50" s="483"/>
    </row>
    <row r="51" spans="1:21" ht="11.25" customHeight="1" x14ac:dyDescent="0.2">
      <c r="A51" s="531"/>
      <c r="B51" s="531"/>
      <c r="C51" s="481" t="s">
        <v>28</v>
      </c>
      <c r="D51" s="482"/>
      <c r="E51" s="483"/>
      <c r="F51" s="133" t="s">
        <v>29</v>
      </c>
      <c r="G51" s="133" t="s">
        <v>31</v>
      </c>
      <c r="H51" s="133" t="s">
        <v>33</v>
      </c>
      <c r="I51" s="133" t="s">
        <v>37</v>
      </c>
      <c r="J51" s="133" t="s">
        <v>36</v>
      </c>
      <c r="K51" s="133" t="s">
        <v>28</v>
      </c>
      <c r="L51" s="133" t="s">
        <v>28</v>
      </c>
      <c r="M51" s="133" t="s">
        <v>35</v>
      </c>
      <c r="N51" s="133" t="s">
        <v>31</v>
      </c>
      <c r="O51" s="133" t="s">
        <v>33</v>
      </c>
      <c r="P51" s="133" t="s">
        <v>37</v>
      </c>
      <c r="Q51" s="133" t="s">
        <v>36</v>
      </c>
      <c r="R51" s="133" t="s">
        <v>38</v>
      </c>
      <c r="S51" s="481" t="s">
        <v>65</v>
      </c>
      <c r="T51" s="482"/>
      <c r="U51" s="483"/>
    </row>
    <row r="52" spans="1:21" ht="12.75" customHeight="1" x14ac:dyDescent="0.2">
      <c r="A52" s="531"/>
      <c r="B52" s="531"/>
      <c r="C52" s="499" t="s">
        <v>8</v>
      </c>
      <c r="D52" s="500"/>
      <c r="E52" s="501"/>
      <c r="F52" s="132"/>
      <c r="G52" s="132"/>
      <c r="H52" s="132" t="s">
        <v>34</v>
      </c>
      <c r="I52" s="132"/>
      <c r="J52" s="132"/>
      <c r="K52" s="132" t="s">
        <v>9</v>
      </c>
      <c r="L52" s="132" t="s">
        <v>8</v>
      </c>
      <c r="M52" s="132"/>
      <c r="N52" s="132"/>
      <c r="O52" s="132" t="s">
        <v>34</v>
      </c>
      <c r="P52" s="132"/>
      <c r="Q52" s="132"/>
      <c r="R52" s="20" t="s">
        <v>62</v>
      </c>
      <c r="S52" s="481" t="s">
        <v>66</v>
      </c>
      <c r="T52" s="482"/>
      <c r="U52" s="483"/>
    </row>
    <row r="53" spans="1:21" ht="15.95" customHeight="1" x14ac:dyDescent="0.2">
      <c r="A53" s="532"/>
      <c r="B53" s="532"/>
      <c r="C53" s="502"/>
      <c r="D53" s="503"/>
      <c r="E53" s="504"/>
      <c r="F53" s="133"/>
      <c r="G53" s="133"/>
      <c r="H53" s="133"/>
      <c r="I53" s="133"/>
      <c r="J53" s="133"/>
      <c r="K53" s="133" t="s">
        <v>61</v>
      </c>
      <c r="L53" s="133"/>
      <c r="M53" s="133"/>
      <c r="N53" s="133"/>
      <c r="O53" s="133"/>
      <c r="P53" s="133"/>
      <c r="Q53" s="133"/>
      <c r="R53" s="133"/>
      <c r="S53" s="505"/>
      <c r="T53" s="506"/>
      <c r="U53" s="507"/>
    </row>
    <row r="54" spans="1:21" s="8" customFormat="1" ht="15.95" customHeight="1" x14ac:dyDescent="0.2">
      <c r="A54" s="134" t="s">
        <v>10</v>
      </c>
      <c r="B54" s="134" t="s">
        <v>11</v>
      </c>
      <c r="C54" s="484" t="s">
        <v>12</v>
      </c>
      <c r="D54" s="485"/>
      <c r="E54" s="486"/>
      <c r="F54" s="134" t="s">
        <v>13</v>
      </c>
      <c r="G54" s="134" t="s">
        <v>14</v>
      </c>
      <c r="H54" s="134" t="s">
        <v>15</v>
      </c>
      <c r="I54" s="134" t="s">
        <v>16</v>
      </c>
      <c r="J54" s="134" t="s">
        <v>17</v>
      </c>
      <c r="K54" s="134" t="s">
        <v>18</v>
      </c>
      <c r="L54" s="134" t="s">
        <v>19</v>
      </c>
      <c r="M54" s="134" t="s">
        <v>20</v>
      </c>
      <c r="N54" s="134" t="s">
        <v>21</v>
      </c>
      <c r="O54" s="134" t="s">
        <v>41</v>
      </c>
      <c r="P54" s="134" t="s">
        <v>42</v>
      </c>
      <c r="Q54" s="134" t="s">
        <v>44</v>
      </c>
      <c r="R54" s="134" t="s">
        <v>69</v>
      </c>
      <c r="S54" s="484" t="s">
        <v>70</v>
      </c>
      <c r="T54" s="485"/>
      <c r="U54" s="486"/>
    </row>
    <row r="55" spans="1:21" s="16" customFormat="1" ht="15.95" customHeight="1" x14ac:dyDescent="0.2">
      <c r="A55" s="18">
        <v>1</v>
      </c>
      <c r="B55" s="19" t="s">
        <v>22</v>
      </c>
      <c r="C55" s="487">
        <f>SUM(C56,C59,C60)</f>
        <v>0</v>
      </c>
      <c r="D55" s="488"/>
      <c r="E55" s="489"/>
      <c r="F55" s="138">
        <f>SUM(F56,F59,F60)</f>
        <v>0</v>
      </c>
      <c r="G55" s="138">
        <f>SUM(G56,G59,G60)</f>
        <v>0</v>
      </c>
      <c r="H55" s="138">
        <f>SUM(H56,H59,H60)</f>
        <v>0</v>
      </c>
      <c r="I55" s="138">
        <f>SUM(I56,I59,I60)</f>
        <v>0</v>
      </c>
      <c r="J55" s="138">
        <f>SUM(J56,J59,J60)</f>
        <v>0</v>
      </c>
      <c r="K55" s="138">
        <f t="shared" ref="K55:K73" si="6">SUM(C55-F55-G55-H55+I55-J55)</f>
        <v>0</v>
      </c>
      <c r="L55" s="138">
        <f t="shared" ref="L55:Q55" si="7">SUM(L56,L59,L60)</f>
        <v>80</v>
      </c>
      <c r="M55" s="138">
        <f t="shared" si="7"/>
        <v>0</v>
      </c>
      <c r="N55" s="138">
        <f t="shared" si="7"/>
        <v>0</v>
      </c>
      <c r="O55" s="138">
        <f t="shared" si="7"/>
        <v>0</v>
      </c>
      <c r="P55" s="138">
        <f t="shared" si="7"/>
        <v>0</v>
      </c>
      <c r="Q55" s="138">
        <f t="shared" si="7"/>
        <v>0</v>
      </c>
      <c r="R55" s="138">
        <f>SUM(L55-M55-N55-O55+P55-Q55)</f>
        <v>80</v>
      </c>
      <c r="S55" s="490"/>
      <c r="T55" s="491"/>
      <c r="U55" s="492"/>
    </row>
    <row r="56" spans="1:21" s="23" customFormat="1" ht="15.95" customHeight="1" x14ac:dyDescent="0.25">
      <c r="A56" s="14"/>
      <c r="B56" s="22" t="s">
        <v>49</v>
      </c>
      <c r="C56" s="493">
        <f t="shared" ref="C56:H56" si="8">SUM(C57:C58)</f>
        <v>0</v>
      </c>
      <c r="D56" s="494">
        <f t="shared" si="8"/>
        <v>0</v>
      </c>
      <c r="E56" s="495">
        <f t="shared" si="8"/>
        <v>0</v>
      </c>
      <c r="F56" s="68">
        <f t="shared" si="8"/>
        <v>0</v>
      </c>
      <c r="G56" s="68">
        <f t="shared" si="8"/>
        <v>0</v>
      </c>
      <c r="H56" s="68">
        <f t="shared" si="8"/>
        <v>0</v>
      </c>
      <c r="I56" s="68">
        <f>SUM(I57:I58)</f>
        <v>0</v>
      </c>
      <c r="J56" s="68">
        <f>SUM(J57:J58)</f>
        <v>0</v>
      </c>
      <c r="K56" s="139">
        <f t="shared" si="6"/>
        <v>0</v>
      </c>
      <c r="L56" s="68">
        <f t="shared" ref="L56:Q56" si="9">SUM(L57:L58)</f>
        <v>80</v>
      </c>
      <c r="M56" s="68">
        <f t="shared" si="9"/>
        <v>0</v>
      </c>
      <c r="N56" s="68">
        <f t="shared" si="9"/>
        <v>0</v>
      </c>
      <c r="O56" s="68">
        <f t="shared" si="9"/>
        <v>0</v>
      </c>
      <c r="P56" s="68">
        <f t="shared" si="9"/>
        <v>0</v>
      </c>
      <c r="Q56" s="68">
        <f t="shared" si="9"/>
        <v>0</v>
      </c>
      <c r="R56" s="139">
        <f t="shared" ref="R56:R74" si="10">SUM(L56-M56-N56-O56+P56-Q56)</f>
        <v>80</v>
      </c>
      <c r="S56" s="496"/>
      <c r="T56" s="497"/>
      <c r="U56" s="498"/>
    </row>
    <row r="57" spans="1:21" ht="15.95" customHeight="1" x14ac:dyDescent="0.2">
      <c r="A57" s="12"/>
      <c r="B57" s="13" t="s">
        <v>82</v>
      </c>
      <c r="C57" s="514">
        <v>0</v>
      </c>
      <c r="D57" s="515">
        <v>0</v>
      </c>
      <c r="E57" s="516">
        <v>0</v>
      </c>
      <c r="F57" s="131">
        <v>0</v>
      </c>
      <c r="G57" s="131">
        <v>0</v>
      </c>
      <c r="H57" s="131">
        <v>0</v>
      </c>
      <c r="I57" s="65">
        <v>0</v>
      </c>
      <c r="J57" s="65">
        <v>0</v>
      </c>
      <c r="K57" s="139">
        <f t="shared" si="6"/>
        <v>0</v>
      </c>
      <c r="L57" s="131">
        <v>80</v>
      </c>
      <c r="M57" s="131">
        <v>0</v>
      </c>
      <c r="N57" s="131">
        <v>0</v>
      </c>
      <c r="O57" s="131">
        <v>0</v>
      </c>
      <c r="P57" s="131">
        <v>0</v>
      </c>
      <c r="Q57" s="131">
        <v>0</v>
      </c>
      <c r="R57" s="139">
        <f t="shared" si="10"/>
        <v>80</v>
      </c>
      <c r="S57" s="511"/>
      <c r="T57" s="512"/>
      <c r="U57" s="513"/>
    </row>
    <row r="58" spans="1:21" ht="15.95" customHeight="1" x14ac:dyDescent="0.2">
      <c r="A58" s="12"/>
      <c r="B58" s="13" t="s">
        <v>83</v>
      </c>
      <c r="C58" s="514">
        <v>0</v>
      </c>
      <c r="D58" s="515">
        <v>0</v>
      </c>
      <c r="E58" s="516">
        <v>0</v>
      </c>
      <c r="F58" s="131">
        <v>0</v>
      </c>
      <c r="G58" s="131">
        <v>0</v>
      </c>
      <c r="H58" s="131">
        <v>0</v>
      </c>
      <c r="I58" s="65">
        <v>0</v>
      </c>
      <c r="J58" s="65">
        <v>0</v>
      </c>
      <c r="K58" s="139">
        <f t="shared" si="6"/>
        <v>0</v>
      </c>
      <c r="L58" s="131">
        <v>0</v>
      </c>
      <c r="M58" s="131">
        <v>0</v>
      </c>
      <c r="N58" s="131">
        <v>0</v>
      </c>
      <c r="O58" s="131">
        <v>0</v>
      </c>
      <c r="P58" s="131">
        <v>0</v>
      </c>
      <c r="Q58" s="131">
        <v>0</v>
      </c>
      <c r="R58" s="139">
        <f t="shared" si="10"/>
        <v>0</v>
      </c>
      <c r="S58" s="511"/>
      <c r="T58" s="512"/>
      <c r="U58" s="513"/>
    </row>
    <row r="59" spans="1:21" ht="15.95" customHeight="1" x14ac:dyDescent="0.2">
      <c r="A59" s="12"/>
      <c r="B59" s="11" t="s">
        <v>50</v>
      </c>
      <c r="C59" s="508">
        <v>0</v>
      </c>
      <c r="D59" s="509">
        <v>0</v>
      </c>
      <c r="E59" s="510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139">
        <f t="shared" si="6"/>
        <v>0</v>
      </c>
      <c r="L59" s="139">
        <v>0</v>
      </c>
      <c r="M59" s="139">
        <v>0</v>
      </c>
      <c r="N59" s="139">
        <v>0</v>
      </c>
      <c r="O59" s="139">
        <v>0</v>
      </c>
      <c r="P59" s="139">
        <v>0</v>
      </c>
      <c r="Q59" s="139">
        <v>0</v>
      </c>
      <c r="R59" s="139">
        <f t="shared" si="10"/>
        <v>0</v>
      </c>
      <c r="S59" s="511"/>
      <c r="T59" s="512"/>
      <c r="U59" s="513"/>
    </row>
    <row r="60" spans="1:21" ht="15.95" customHeight="1" x14ac:dyDescent="0.2">
      <c r="A60" s="12"/>
      <c r="B60" s="11" t="s">
        <v>51</v>
      </c>
      <c r="C60" s="508">
        <v>0</v>
      </c>
      <c r="D60" s="509">
        <v>0</v>
      </c>
      <c r="E60" s="510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139">
        <f t="shared" si="6"/>
        <v>0</v>
      </c>
      <c r="L60" s="139">
        <v>0</v>
      </c>
      <c r="M60" s="139">
        <v>0</v>
      </c>
      <c r="N60" s="139">
        <v>0</v>
      </c>
      <c r="O60" s="139">
        <v>0</v>
      </c>
      <c r="P60" s="139">
        <v>0</v>
      </c>
      <c r="Q60" s="139">
        <v>0</v>
      </c>
      <c r="R60" s="139">
        <f t="shared" si="10"/>
        <v>0</v>
      </c>
      <c r="S60" s="511"/>
      <c r="T60" s="512"/>
      <c r="U60" s="513"/>
    </row>
    <row r="61" spans="1:21" ht="15.95" customHeight="1" x14ac:dyDescent="0.2">
      <c r="A61" s="14">
        <v>2</v>
      </c>
      <c r="B61" s="10" t="s">
        <v>23</v>
      </c>
      <c r="C61" s="508">
        <f>SUM(C62:C63)</f>
        <v>0</v>
      </c>
      <c r="D61" s="509">
        <f>SUM(D62:D63)</f>
        <v>658</v>
      </c>
      <c r="E61" s="510">
        <f>SUM(E62:E63)</f>
        <v>658</v>
      </c>
      <c r="F61" s="139">
        <f>SUM(F62:F63)</f>
        <v>0</v>
      </c>
      <c r="G61" s="139">
        <f>SUM(G62:G63)</f>
        <v>0</v>
      </c>
      <c r="H61" s="25"/>
      <c r="I61" s="139">
        <f>SUM(I62:I63)</f>
        <v>0</v>
      </c>
      <c r="J61" s="139">
        <f>SUM(J62:J63)</f>
        <v>0</v>
      </c>
      <c r="K61" s="139">
        <f t="shared" si="6"/>
        <v>0</v>
      </c>
      <c r="L61" s="139">
        <f>SUM(L62:L63)</f>
        <v>110</v>
      </c>
      <c r="M61" s="139">
        <f>SUM(M62:M63)</f>
        <v>55</v>
      </c>
      <c r="N61" s="139">
        <f>SUM(N62:N63)</f>
        <v>0</v>
      </c>
      <c r="O61" s="25"/>
      <c r="P61" s="139">
        <f>SUM(P62:P63)</f>
        <v>0</v>
      </c>
      <c r="Q61" s="139">
        <f>SUM(Q62:Q63)</f>
        <v>0</v>
      </c>
      <c r="R61" s="139">
        <f t="shared" si="10"/>
        <v>55</v>
      </c>
      <c r="S61" s="511"/>
      <c r="T61" s="512"/>
      <c r="U61" s="513"/>
    </row>
    <row r="62" spans="1:21" ht="15.95" customHeight="1" x14ac:dyDescent="0.2">
      <c r="A62" s="12"/>
      <c r="B62" s="13" t="s">
        <v>82</v>
      </c>
      <c r="C62" s="514">
        <v>0</v>
      </c>
      <c r="D62" s="515">
        <v>658</v>
      </c>
      <c r="E62" s="516">
        <v>658</v>
      </c>
      <c r="F62" s="131">
        <v>0</v>
      </c>
      <c r="G62" s="131">
        <v>0</v>
      </c>
      <c r="H62" s="24"/>
      <c r="I62" s="65">
        <v>0</v>
      </c>
      <c r="J62" s="65">
        <v>0</v>
      </c>
      <c r="K62" s="139">
        <f t="shared" si="6"/>
        <v>0</v>
      </c>
      <c r="L62" s="131">
        <v>110</v>
      </c>
      <c r="M62" s="131">
        <v>55</v>
      </c>
      <c r="N62" s="131">
        <v>0</v>
      </c>
      <c r="O62" s="24"/>
      <c r="P62" s="131">
        <v>0</v>
      </c>
      <c r="Q62" s="131">
        <v>0</v>
      </c>
      <c r="R62" s="139">
        <f t="shared" si="10"/>
        <v>55</v>
      </c>
      <c r="S62" s="511"/>
      <c r="T62" s="512"/>
      <c r="U62" s="513"/>
    </row>
    <row r="63" spans="1:21" ht="15.95" customHeight="1" x14ac:dyDescent="0.2">
      <c r="A63" s="12"/>
      <c r="B63" s="13" t="s">
        <v>83</v>
      </c>
      <c r="C63" s="514">
        <v>0</v>
      </c>
      <c r="D63" s="515">
        <v>0</v>
      </c>
      <c r="E63" s="516">
        <v>0</v>
      </c>
      <c r="F63" s="131">
        <v>0</v>
      </c>
      <c r="G63" s="131">
        <v>0</v>
      </c>
      <c r="H63" s="24"/>
      <c r="I63" s="65">
        <v>0</v>
      </c>
      <c r="J63" s="65">
        <v>0</v>
      </c>
      <c r="K63" s="139">
        <f t="shared" si="6"/>
        <v>0</v>
      </c>
      <c r="L63" s="131">
        <v>0</v>
      </c>
      <c r="M63" s="131">
        <v>0</v>
      </c>
      <c r="N63" s="131">
        <v>0</v>
      </c>
      <c r="O63" s="24"/>
      <c r="P63" s="131">
        <v>0</v>
      </c>
      <c r="Q63" s="131">
        <v>0</v>
      </c>
      <c r="R63" s="139">
        <f t="shared" si="10"/>
        <v>0</v>
      </c>
      <c r="S63" s="511"/>
      <c r="T63" s="512"/>
      <c r="U63" s="513"/>
    </row>
    <row r="64" spans="1:21" ht="15.95" customHeight="1" x14ac:dyDescent="0.2">
      <c r="A64" s="9">
        <v>3</v>
      </c>
      <c r="B64" s="10" t="s">
        <v>53</v>
      </c>
      <c r="C64" s="508">
        <v>0</v>
      </c>
      <c r="D64" s="509">
        <v>0</v>
      </c>
      <c r="E64" s="510">
        <v>0</v>
      </c>
      <c r="F64" s="139">
        <v>0</v>
      </c>
      <c r="G64" s="25"/>
      <c r="H64" s="25"/>
      <c r="I64" s="139">
        <v>0</v>
      </c>
      <c r="J64" s="139">
        <v>0</v>
      </c>
      <c r="K64" s="139">
        <f t="shared" si="6"/>
        <v>0</v>
      </c>
      <c r="L64" s="136">
        <v>0</v>
      </c>
      <c r="M64" s="136">
        <v>0</v>
      </c>
      <c r="N64" s="25"/>
      <c r="O64" s="25"/>
      <c r="P64" s="136">
        <v>0</v>
      </c>
      <c r="Q64" s="136">
        <v>0</v>
      </c>
      <c r="R64" s="139">
        <f t="shared" si="10"/>
        <v>0</v>
      </c>
      <c r="S64" s="511"/>
      <c r="T64" s="512"/>
      <c r="U64" s="513"/>
    </row>
    <row r="65" spans="1:21" ht="15.95" customHeight="1" x14ac:dyDescent="0.2">
      <c r="A65" s="14">
        <v>4</v>
      </c>
      <c r="B65" s="10" t="s">
        <v>52</v>
      </c>
      <c r="C65" s="493">
        <f>SUM(C66:C67)</f>
        <v>0</v>
      </c>
      <c r="D65" s="494">
        <f>SUM(D66:D67)</f>
        <v>0</v>
      </c>
      <c r="E65" s="495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139">
        <f t="shared" si="6"/>
        <v>0</v>
      </c>
      <c r="L65" s="139">
        <f>SUM(L66:L67)</f>
        <v>0</v>
      </c>
      <c r="M65" s="139">
        <f>SUM(M66:M67)</f>
        <v>0</v>
      </c>
      <c r="N65" s="25"/>
      <c r="O65" s="25"/>
      <c r="P65" s="139">
        <f>SUM(P66:P67)</f>
        <v>0</v>
      </c>
      <c r="Q65" s="139">
        <v>0</v>
      </c>
      <c r="R65" s="139">
        <f t="shared" si="10"/>
        <v>0</v>
      </c>
      <c r="S65" s="511"/>
      <c r="T65" s="512"/>
      <c r="U65" s="513"/>
    </row>
    <row r="66" spans="1:21" ht="15.95" customHeight="1" x14ac:dyDescent="0.2">
      <c r="A66" s="14"/>
      <c r="B66" s="13" t="s">
        <v>82</v>
      </c>
      <c r="C66" s="493">
        <v>0</v>
      </c>
      <c r="D66" s="494"/>
      <c r="E66" s="495"/>
      <c r="F66" s="68">
        <v>0</v>
      </c>
      <c r="G66" s="25"/>
      <c r="H66" s="25"/>
      <c r="I66" s="68">
        <v>0</v>
      </c>
      <c r="J66" s="68">
        <v>0</v>
      </c>
      <c r="K66" s="139">
        <f t="shared" si="6"/>
        <v>0</v>
      </c>
      <c r="L66" s="131">
        <v>0</v>
      </c>
      <c r="M66" s="131">
        <v>0</v>
      </c>
      <c r="N66" s="25"/>
      <c r="O66" s="25"/>
      <c r="P66" s="131">
        <v>0</v>
      </c>
      <c r="Q66" s="131">
        <v>0</v>
      </c>
      <c r="R66" s="139">
        <f t="shared" si="10"/>
        <v>0</v>
      </c>
      <c r="S66" s="511"/>
      <c r="T66" s="512"/>
      <c r="U66" s="513"/>
    </row>
    <row r="67" spans="1:21" ht="15.95" customHeight="1" x14ac:dyDescent="0.2">
      <c r="A67" s="14"/>
      <c r="B67" s="13" t="s">
        <v>83</v>
      </c>
      <c r="C67" s="493">
        <v>0</v>
      </c>
      <c r="D67" s="494"/>
      <c r="E67" s="495"/>
      <c r="F67" s="68">
        <v>0</v>
      </c>
      <c r="G67" s="25"/>
      <c r="H67" s="25"/>
      <c r="I67" s="68">
        <v>0</v>
      </c>
      <c r="J67" s="68">
        <v>0</v>
      </c>
      <c r="K67" s="139">
        <f t="shared" si="6"/>
        <v>0</v>
      </c>
      <c r="L67" s="131">
        <v>0</v>
      </c>
      <c r="M67" s="131">
        <v>0</v>
      </c>
      <c r="N67" s="24"/>
      <c r="O67" s="24"/>
      <c r="P67" s="131">
        <v>0</v>
      </c>
      <c r="Q67" s="131">
        <v>0</v>
      </c>
      <c r="R67" s="139">
        <f t="shared" si="10"/>
        <v>0</v>
      </c>
      <c r="S67" s="511"/>
      <c r="T67" s="512"/>
      <c r="U67" s="513"/>
    </row>
    <row r="68" spans="1:21" ht="15.95" customHeight="1" x14ac:dyDescent="0.2">
      <c r="A68" s="14">
        <v>5</v>
      </c>
      <c r="B68" s="11" t="s">
        <v>54</v>
      </c>
      <c r="C68" s="508">
        <v>0</v>
      </c>
      <c r="D68" s="509">
        <v>0</v>
      </c>
      <c r="E68" s="510">
        <v>0</v>
      </c>
      <c r="F68" s="139">
        <v>0</v>
      </c>
      <c r="G68" s="25"/>
      <c r="H68" s="25"/>
      <c r="I68" s="139">
        <v>0</v>
      </c>
      <c r="J68" s="139">
        <v>0</v>
      </c>
      <c r="K68" s="139">
        <f t="shared" si="6"/>
        <v>0</v>
      </c>
      <c r="L68" s="136">
        <v>0</v>
      </c>
      <c r="M68" s="136">
        <v>0</v>
      </c>
      <c r="N68" s="25"/>
      <c r="O68" s="25"/>
      <c r="P68" s="136">
        <v>0</v>
      </c>
      <c r="Q68" s="136">
        <v>0</v>
      </c>
      <c r="R68" s="139">
        <f t="shared" si="10"/>
        <v>0</v>
      </c>
      <c r="S68" s="511"/>
      <c r="T68" s="512"/>
      <c r="U68" s="513"/>
    </row>
    <row r="69" spans="1:21" ht="15.95" customHeight="1" x14ac:dyDescent="0.2">
      <c r="A69" s="14">
        <v>6</v>
      </c>
      <c r="B69" s="10" t="s">
        <v>55</v>
      </c>
      <c r="C69" s="508">
        <v>0</v>
      </c>
      <c r="D69" s="509">
        <v>0</v>
      </c>
      <c r="E69" s="510">
        <v>0</v>
      </c>
      <c r="F69" s="139">
        <v>0</v>
      </c>
      <c r="G69" s="25"/>
      <c r="H69" s="25"/>
      <c r="I69" s="139">
        <v>0</v>
      </c>
      <c r="J69" s="139">
        <v>0</v>
      </c>
      <c r="K69" s="139">
        <f t="shared" si="6"/>
        <v>0</v>
      </c>
      <c r="L69" s="136">
        <v>0</v>
      </c>
      <c r="M69" s="136">
        <v>0</v>
      </c>
      <c r="N69" s="25"/>
      <c r="O69" s="25"/>
      <c r="P69" s="136">
        <v>0</v>
      </c>
      <c r="Q69" s="136">
        <v>0</v>
      </c>
      <c r="R69" s="139">
        <f t="shared" si="10"/>
        <v>0</v>
      </c>
      <c r="S69" s="527">
        <v>0</v>
      </c>
      <c r="T69" s="528"/>
      <c r="U69" s="529"/>
    </row>
    <row r="70" spans="1:21" ht="15.95" customHeight="1" x14ac:dyDescent="0.2">
      <c r="A70" s="14">
        <v>7</v>
      </c>
      <c r="B70" s="10" t="s">
        <v>56</v>
      </c>
      <c r="C70" s="508">
        <v>0</v>
      </c>
      <c r="D70" s="509">
        <v>0</v>
      </c>
      <c r="E70" s="510">
        <v>0</v>
      </c>
      <c r="F70" s="139">
        <v>0</v>
      </c>
      <c r="G70" s="25"/>
      <c r="H70" s="25"/>
      <c r="I70" s="139">
        <v>0</v>
      </c>
      <c r="J70" s="139">
        <v>0</v>
      </c>
      <c r="K70" s="139">
        <f t="shared" si="6"/>
        <v>0</v>
      </c>
      <c r="L70" s="136">
        <v>0</v>
      </c>
      <c r="M70" s="136">
        <v>0</v>
      </c>
      <c r="N70" s="25"/>
      <c r="O70" s="25"/>
      <c r="P70" s="136">
        <v>0</v>
      </c>
      <c r="Q70" s="136">
        <v>0</v>
      </c>
      <c r="R70" s="139">
        <f t="shared" si="10"/>
        <v>0</v>
      </c>
      <c r="S70" s="518">
        <v>0</v>
      </c>
      <c r="T70" s="519"/>
      <c r="U70" s="520"/>
    </row>
    <row r="71" spans="1:21" ht="15.75" x14ac:dyDescent="0.2">
      <c r="A71" s="14">
        <v>8</v>
      </c>
      <c r="B71" s="10" t="s">
        <v>57</v>
      </c>
      <c r="C71" s="508">
        <v>0</v>
      </c>
      <c r="D71" s="509">
        <v>0</v>
      </c>
      <c r="E71" s="510">
        <v>0</v>
      </c>
      <c r="F71" s="139">
        <v>0</v>
      </c>
      <c r="G71" s="25"/>
      <c r="H71" s="25"/>
      <c r="I71" s="139">
        <v>0</v>
      </c>
      <c r="J71" s="139">
        <v>0</v>
      </c>
      <c r="K71" s="139">
        <f t="shared" si="6"/>
        <v>0</v>
      </c>
      <c r="L71" s="136">
        <v>0</v>
      </c>
      <c r="M71" s="136">
        <v>0</v>
      </c>
      <c r="N71" s="25"/>
      <c r="O71" s="25"/>
      <c r="P71" s="136">
        <v>0</v>
      </c>
      <c r="Q71" s="136">
        <v>0</v>
      </c>
      <c r="R71" s="139">
        <f t="shared" si="10"/>
        <v>0</v>
      </c>
      <c r="S71" s="518">
        <v>0</v>
      </c>
      <c r="T71" s="519"/>
      <c r="U71" s="520"/>
    </row>
    <row r="72" spans="1:21" ht="15.75" x14ac:dyDescent="0.2">
      <c r="A72" s="14">
        <v>9</v>
      </c>
      <c r="B72" s="10" t="s">
        <v>24</v>
      </c>
      <c r="C72" s="508">
        <v>0</v>
      </c>
      <c r="D72" s="509">
        <v>0</v>
      </c>
      <c r="E72" s="510">
        <v>0</v>
      </c>
      <c r="F72" s="139">
        <v>0</v>
      </c>
      <c r="G72" s="25"/>
      <c r="H72" s="25"/>
      <c r="I72" s="66">
        <v>0</v>
      </c>
      <c r="J72" s="66">
        <v>0</v>
      </c>
      <c r="K72" s="139">
        <f t="shared" si="6"/>
        <v>0</v>
      </c>
      <c r="L72" s="136">
        <v>0</v>
      </c>
      <c r="M72" s="136">
        <v>0</v>
      </c>
      <c r="N72" s="25"/>
      <c r="O72" s="25"/>
      <c r="P72" s="136">
        <v>0</v>
      </c>
      <c r="Q72" s="136">
        <v>0</v>
      </c>
      <c r="R72" s="139">
        <f t="shared" si="10"/>
        <v>0</v>
      </c>
      <c r="S72" s="518">
        <v>0</v>
      </c>
      <c r="T72" s="519"/>
      <c r="U72" s="520"/>
    </row>
    <row r="73" spans="1:21" ht="15.75" x14ac:dyDescent="0.2">
      <c r="A73" s="14">
        <v>10</v>
      </c>
      <c r="B73" s="10" t="s">
        <v>25</v>
      </c>
      <c r="C73" s="508">
        <v>0</v>
      </c>
      <c r="D73" s="509">
        <v>0</v>
      </c>
      <c r="E73" s="510">
        <v>0</v>
      </c>
      <c r="F73" s="139">
        <v>0</v>
      </c>
      <c r="G73" s="25"/>
      <c r="H73" s="25"/>
      <c r="I73" s="66">
        <v>0</v>
      </c>
      <c r="J73" s="66">
        <v>0</v>
      </c>
      <c r="K73" s="139">
        <f t="shared" si="6"/>
        <v>0</v>
      </c>
      <c r="L73" s="136">
        <v>0</v>
      </c>
      <c r="M73" s="136">
        <v>0</v>
      </c>
      <c r="N73" s="25"/>
      <c r="O73" s="25"/>
      <c r="P73" s="136">
        <v>0</v>
      </c>
      <c r="Q73" s="136">
        <v>0</v>
      </c>
      <c r="R73" s="139">
        <f t="shared" si="10"/>
        <v>0</v>
      </c>
      <c r="S73" s="518">
        <v>0</v>
      </c>
      <c r="T73" s="519"/>
      <c r="U73" s="520"/>
    </row>
    <row r="74" spans="1:21" ht="16.5" thickBot="1" x14ac:dyDescent="0.25">
      <c r="A74" s="39">
        <v>11</v>
      </c>
      <c r="B74" s="40" t="s">
        <v>58</v>
      </c>
      <c r="C74" s="521">
        <v>0</v>
      </c>
      <c r="D74" s="522">
        <v>0</v>
      </c>
      <c r="E74" s="523">
        <v>0</v>
      </c>
      <c r="F74" s="140">
        <v>0</v>
      </c>
      <c r="G74" s="42"/>
      <c r="H74" s="42"/>
      <c r="I74" s="67">
        <v>0</v>
      </c>
      <c r="J74" s="67">
        <v>0</v>
      </c>
      <c r="K74" s="140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140">
        <f t="shared" si="10"/>
        <v>0</v>
      </c>
      <c r="S74" s="524"/>
      <c r="T74" s="525"/>
      <c r="U74" s="526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1" ht="12.75" customHeight="1" x14ac:dyDescent="0.2">
      <c r="A81" s="459" t="s">
        <v>0</v>
      </c>
      <c r="B81" s="459"/>
      <c r="P81" s="460" t="s">
        <v>26</v>
      </c>
      <c r="Q81" s="460"/>
      <c r="R81" s="460"/>
      <c r="S81" s="460"/>
      <c r="T81" s="460"/>
      <c r="U81" s="460"/>
    </row>
    <row r="82" spans="1:21" ht="12.75" customHeight="1" x14ac:dyDescent="0.2">
      <c r="A82" s="459" t="s">
        <v>1</v>
      </c>
      <c r="B82" s="459"/>
      <c r="P82" s="460"/>
      <c r="Q82" s="460"/>
      <c r="R82" s="460"/>
      <c r="S82" s="460"/>
      <c r="T82" s="460"/>
      <c r="U82" s="460"/>
    </row>
    <row r="83" spans="1:21" ht="12.75" customHeight="1" x14ac:dyDescent="0.2">
      <c r="A83" s="459" t="s">
        <v>45</v>
      </c>
      <c r="B83" s="459"/>
    </row>
    <row r="84" spans="1:21" ht="13.5" customHeight="1" x14ac:dyDescent="0.35">
      <c r="C84" s="461" t="s">
        <v>2</v>
      </c>
      <c r="D84" s="461"/>
      <c r="E84" s="461"/>
      <c r="F84" s="461"/>
      <c r="G84" s="461"/>
      <c r="H84" s="461"/>
      <c r="I84" s="461"/>
      <c r="J84" s="461"/>
      <c r="K84" s="461"/>
      <c r="L84" s="461"/>
      <c r="M84" s="461"/>
      <c r="N84" s="461"/>
      <c r="O84" s="461"/>
      <c r="P84" s="461"/>
      <c r="Q84" s="2"/>
      <c r="U84" s="1" t="s">
        <v>43</v>
      </c>
    </row>
    <row r="85" spans="1:21" ht="15" customHeight="1" x14ac:dyDescent="0.2">
      <c r="F85" s="462" t="s">
        <v>3</v>
      </c>
      <c r="G85" s="462"/>
      <c r="H85" s="462"/>
      <c r="I85" s="462"/>
      <c r="J85" s="462"/>
      <c r="K85" s="462"/>
      <c r="L85" s="462"/>
      <c r="M85" s="462"/>
      <c r="N85" s="462"/>
      <c r="O85" s="462"/>
      <c r="P85" s="462"/>
      <c r="Q85" s="126"/>
    </row>
    <row r="86" spans="1:21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1" ht="12.75" customHeight="1" x14ac:dyDescent="0.2">
      <c r="A87" s="1" t="s">
        <v>68</v>
      </c>
      <c r="C87" s="6"/>
      <c r="D87" s="7">
        <v>0</v>
      </c>
      <c r="E87" s="7">
        <v>8</v>
      </c>
      <c r="K87" s="463">
        <v>3</v>
      </c>
      <c r="L87" s="463"/>
      <c r="M87" s="5"/>
      <c r="N87" s="5"/>
      <c r="O87" s="5"/>
      <c r="Q87" s="1" t="s">
        <v>48</v>
      </c>
      <c r="R87" s="465" t="str">
        <f>+R47</f>
        <v>Januari</v>
      </c>
      <c r="S87" s="466"/>
      <c r="T87" s="4">
        <f>+T47</f>
        <v>0</v>
      </c>
      <c r="U87" s="4">
        <f>+U47</f>
        <v>1</v>
      </c>
    </row>
    <row r="88" spans="1:21" s="43" customFormat="1" ht="12.75" customHeight="1" thickBot="1" x14ac:dyDescent="0.25">
      <c r="A88" s="43" t="s">
        <v>78</v>
      </c>
      <c r="C88" s="64">
        <v>0</v>
      </c>
      <c r="D88" s="64">
        <v>2</v>
      </c>
      <c r="E88" s="64">
        <v>0</v>
      </c>
      <c r="K88" s="464"/>
      <c r="L88" s="464"/>
      <c r="M88" s="76"/>
      <c r="N88" s="76"/>
      <c r="O88" s="76"/>
      <c r="Q88" s="43" t="s">
        <v>47</v>
      </c>
      <c r="R88" s="533">
        <f>+R48</f>
        <v>2023</v>
      </c>
      <c r="S88" s="534"/>
      <c r="T88" s="77">
        <f>+T48</f>
        <v>2</v>
      </c>
      <c r="U88" s="77">
        <f>+U48</f>
        <v>3</v>
      </c>
    </row>
    <row r="89" spans="1:21" ht="11.25" customHeight="1" thickTop="1" x14ac:dyDescent="0.2">
      <c r="A89" s="535" t="s">
        <v>4</v>
      </c>
      <c r="B89" s="535" t="s">
        <v>5</v>
      </c>
      <c r="C89" s="538" t="s">
        <v>6</v>
      </c>
      <c r="D89" s="538"/>
      <c r="E89" s="538"/>
      <c r="F89" s="538"/>
      <c r="G89" s="538"/>
      <c r="H89" s="538"/>
      <c r="I89" s="538"/>
      <c r="J89" s="538"/>
      <c r="K89" s="538"/>
      <c r="L89" s="472" t="s">
        <v>7</v>
      </c>
      <c r="M89" s="473"/>
      <c r="N89" s="473"/>
      <c r="O89" s="473"/>
      <c r="P89" s="473"/>
      <c r="Q89" s="473"/>
      <c r="R89" s="474"/>
      <c r="S89" s="475" t="s">
        <v>64</v>
      </c>
      <c r="T89" s="476"/>
      <c r="U89" s="477"/>
    </row>
    <row r="90" spans="1:21" ht="12.75" customHeight="1" x14ac:dyDescent="0.2">
      <c r="A90" s="536"/>
      <c r="B90" s="536"/>
      <c r="C90" s="539" t="s">
        <v>27</v>
      </c>
      <c r="D90" s="539"/>
      <c r="E90" s="539"/>
      <c r="F90" s="135"/>
      <c r="G90" s="135" t="s">
        <v>30</v>
      </c>
      <c r="H90" s="135" t="s">
        <v>32</v>
      </c>
      <c r="I90" s="135"/>
      <c r="J90" s="135"/>
      <c r="K90" s="135" t="s">
        <v>43</v>
      </c>
      <c r="L90" s="135" t="s">
        <v>27</v>
      </c>
      <c r="M90" s="135"/>
      <c r="N90" s="135" t="s">
        <v>30</v>
      </c>
      <c r="O90" s="135" t="s">
        <v>32</v>
      </c>
      <c r="P90" s="135"/>
      <c r="Q90" s="135"/>
      <c r="R90" s="135" t="s">
        <v>63</v>
      </c>
      <c r="S90" s="481" t="s">
        <v>67</v>
      </c>
      <c r="T90" s="482"/>
      <c r="U90" s="483"/>
    </row>
    <row r="91" spans="1:21" ht="15.95" customHeight="1" x14ac:dyDescent="0.2">
      <c r="A91" s="536"/>
      <c r="B91" s="536"/>
      <c r="C91" s="541" t="s">
        <v>28</v>
      </c>
      <c r="D91" s="541"/>
      <c r="E91" s="541"/>
      <c r="F91" s="133" t="s">
        <v>29</v>
      </c>
      <c r="G91" s="133" t="s">
        <v>31</v>
      </c>
      <c r="H91" s="133" t="s">
        <v>33</v>
      </c>
      <c r="I91" s="133" t="s">
        <v>37</v>
      </c>
      <c r="J91" s="133" t="s">
        <v>36</v>
      </c>
      <c r="K91" s="133" t="s">
        <v>28</v>
      </c>
      <c r="L91" s="133" t="s">
        <v>28</v>
      </c>
      <c r="M91" s="133" t="s">
        <v>35</v>
      </c>
      <c r="N91" s="133" t="s">
        <v>31</v>
      </c>
      <c r="O91" s="133" t="s">
        <v>33</v>
      </c>
      <c r="P91" s="133" t="s">
        <v>37</v>
      </c>
      <c r="Q91" s="133" t="s">
        <v>36</v>
      </c>
      <c r="R91" s="133" t="s">
        <v>38</v>
      </c>
      <c r="S91" s="481" t="s">
        <v>65</v>
      </c>
      <c r="T91" s="482"/>
      <c r="U91" s="483"/>
    </row>
    <row r="92" spans="1:21" ht="15.95" customHeight="1" x14ac:dyDescent="0.2">
      <c r="A92" s="536"/>
      <c r="B92" s="536"/>
      <c r="C92" s="542" t="s">
        <v>8</v>
      </c>
      <c r="D92" s="542"/>
      <c r="E92" s="542"/>
      <c r="F92" s="132"/>
      <c r="G92" s="132"/>
      <c r="H92" s="132" t="s">
        <v>34</v>
      </c>
      <c r="I92" s="132"/>
      <c r="J92" s="132"/>
      <c r="K92" s="132" t="s">
        <v>9</v>
      </c>
      <c r="L92" s="132" t="s">
        <v>8</v>
      </c>
      <c r="M92" s="132"/>
      <c r="N92" s="132"/>
      <c r="O92" s="132" t="s">
        <v>34</v>
      </c>
      <c r="P92" s="132"/>
      <c r="Q92" s="132"/>
      <c r="R92" s="20" t="s">
        <v>62</v>
      </c>
      <c r="S92" s="481" t="s">
        <v>66</v>
      </c>
      <c r="T92" s="482"/>
      <c r="U92" s="483"/>
    </row>
    <row r="93" spans="1:21" ht="15.95" customHeight="1" x14ac:dyDescent="0.2">
      <c r="A93" s="537"/>
      <c r="B93" s="537"/>
      <c r="C93" s="541"/>
      <c r="D93" s="541"/>
      <c r="E93" s="541"/>
      <c r="F93" s="133"/>
      <c r="G93" s="133"/>
      <c r="H93" s="133"/>
      <c r="I93" s="133"/>
      <c r="J93" s="133"/>
      <c r="K93" s="133" t="s">
        <v>61</v>
      </c>
      <c r="L93" s="133"/>
      <c r="M93" s="133"/>
      <c r="N93" s="133"/>
      <c r="O93" s="133"/>
      <c r="P93" s="133"/>
      <c r="Q93" s="133"/>
      <c r="R93" s="133"/>
      <c r="S93" s="505"/>
      <c r="T93" s="543"/>
      <c r="U93" s="544"/>
    </row>
    <row r="94" spans="1:21" s="8" customFormat="1" ht="15.95" customHeight="1" x14ac:dyDescent="0.2">
      <c r="A94" s="134" t="s">
        <v>10</v>
      </c>
      <c r="B94" s="134" t="s">
        <v>11</v>
      </c>
      <c r="C94" s="540" t="s">
        <v>12</v>
      </c>
      <c r="D94" s="540"/>
      <c r="E94" s="540"/>
      <c r="F94" s="134" t="s">
        <v>13</v>
      </c>
      <c r="G94" s="134" t="s">
        <v>14</v>
      </c>
      <c r="H94" s="134" t="s">
        <v>15</v>
      </c>
      <c r="I94" s="134" t="s">
        <v>16</v>
      </c>
      <c r="J94" s="134" t="s">
        <v>17</v>
      </c>
      <c r="K94" s="134" t="s">
        <v>18</v>
      </c>
      <c r="L94" s="134" t="s">
        <v>19</v>
      </c>
      <c r="M94" s="134" t="s">
        <v>20</v>
      </c>
      <c r="N94" s="134" t="s">
        <v>21</v>
      </c>
      <c r="O94" s="134" t="s">
        <v>41</v>
      </c>
      <c r="P94" s="134" t="s">
        <v>42</v>
      </c>
      <c r="Q94" s="134" t="s">
        <v>44</v>
      </c>
      <c r="R94" s="134" t="s">
        <v>69</v>
      </c>
      <c r="S94" s="540" t="s">
        <v>70</v>
      </c>
      <c r="T94" s="540"/>
      <c r="U94" s="540"/>
    </row>
    <row r="95" spans="1:21" s="16" customFormat="1" ht="15.95" customHeight="1" x14ac:dyDescent="0.2">
      <c r="A95" s="18">
        <v>1</v>
      </c>
      <c r="B95" s="19" t="s">
        <v>22</v>
      </c>
      <c r="C95" s="487">
        <f>SUM(C96,C99,C100)</f>
        <v>0</v>
      </c>
      <c r="D95" s="488"/>
      <c r="E95" s="489"/>
      <c r="F95" s="138">
        <f>SUM(F96,F99,F100)</f>
        <v>0</v>
      </c>
      <c r="G95" s="138">
        <f>SUM(G96,G99,G100)</f>
        <v>0</v>
      </c>
      <c r="H95" s="138">
        <f>SUM(H96,H99,H100)</f>
        <v>0</v>
      </c>
      <c r="I95" s="138">
        <f>SUM(I96,I99,I100)</f>
        <v>0</v>
      </c>
      <c r="J95" s="138">
        <f>SUM(J96,J99,J100)</f>
        <v>0</v>
      </c>
      <c r="K95" s="138">
        <f t="shared" ref="K95:K113" si="11">SUM(C95-F95-G95-H95+I95-J95)</f>
        <v>0</v>
      </c>
      <c r="L95" s="138">
        <f t="shared" ref="L95:Q95" si="12">SUM(L96,L99,L100)</f>
        <v>0</v>
      </c>
      <c r="M95" s="49">
        <f t="shared" si="12"/>
        <v>0</v>
      </c>
      <c r="N95" s="49">
        <f t="shared" si="12"/>
        <v>0</v>
      </c>
      <c r="O95" s="138">
        <f t="shared" si="12"/>
        <v>0</v>
      </c>
      <c r="P95" s="138">
        <f t="shared" si="12"/>
        <v>0</v>
      </c>
      <c r="Q95" s="138">
        <f t="shared" si="12"/>
        <v>0</v>
      </c>
      <c r="R95" s="138">
        <f>SUM(L95-M95-N95-O95+P95-Q95)</f>
        <v>0</v>
      </c>
      <c r="S95" s="490"/>
      <c r="T95" s="491"/>
      <c r="U95" s="492"/>
    </row>
    <row r="96" spans="1:21" s="23" customFormat="1" ht="15.95" customHeight="1" x14ac:dyDescent="0.25">
      <c r="A96" s="14"/>
      <c r="B96" s="22" t="s">
        <v>49</v>
      </c>
      <c r="C96" s="493">
        <f t="shared" ref="C96:H96" si="13">SUM(C97:C98)</f>
        <v>0</v>
      </c>
      <c r="D96" s="494">
        <f t="shared" si="13"/>
        <v>0</v>
      </c>
      <c r="E96" s="495">
        <f t="shared" si="13"/>
        <v>0</v>
      </c>
      <c r="F96" s="68">
        <f t="shared" si="13"/>
        <v>0</v>
      </c>
      <c r="G96" s="68">
        <f t="shared" si="13"/>
        <v>0</v>
      </c>
      <c r="H96" s="68">
        <f t="shared" si="13"/>
        <v>0</v>
      </c>
      <c r="I96" s="68">
        <f>SUM(I97:I98)</f>
        <v>0</v>
      </c>
      <c r="J96" s="68">
        <f>SUM(J97:J98)</f>
        <v>0</v>
      </c>
      <c r="K96" s="139">
        <f t="shared" si="11"/>
        <v>0</v>
      </c>
      <c r="L96" s="60">
        <f t="shared" ref="L96:Q96" si="14">SUM(L97:L98)</f>
        <v>0</v>
      </c>
      <c r="M96" s="50">
        <f t="shared" si="14"/>
        <v>0</v>
      </c>
      <c r="N96" s="50">
        <f t="shared" si="14"/>
        <v>0</v>
      </c>
      <c r="O96" s="68">
        <f t="shared" si="14"/>
        <v>0</v>
      </c>
      <c r="P96" s="68">
        <f>SUM(P97:P98)</f>
        <v>0</v>
      </c>
      <c r="Q96" s="68">
        <f t="shared" si="14"/>
        <v>0</v>
      </c>
      <c r="R96" s="139">
        <f t="shared" ref="R96:R114" si="15">SUM(L96-M96-N96-O96+P96-Q96)</f>
        <v>0</v>
      </c>
      <c r="S96" s="496"/>
      <c r="T96" s="497"/>
      <c r="U96" s="498"/>
    </row>
    <row r="97" spans="1:21" ht="15.95" customHeight="1" x14ac:dyDescent="0.2">
      <c r="A97" s="12"/>
      <c r="B97" s="13" t="s">
        <v>82</v>
      </c>
      <c r="C97" s="514">
        <v>0</v>
      </c>
      <c r="D97" s="515">
        <v>0</v>
      </c>
      <c r="E97" s="516">
        <v>0</v>
      </c>
      <c r="F97" s="131">
        <v>0</v>
      </c>
      <c r="G97" s="131">
        <v>0</v>
      </c>
      <c r="H97" s="131">
        <v>0</v>
      </c>
      <c r="I97" s="65">
        <v>0</v>
      </c>
      <c r="J97" s="65">
        <v>0</v>
      </c>
      <c r="K97" s="139">
        <f t="shared" si="11"/>
        <v>0</v>
      </c>
      <c r="L97" s="131">
        <v>0</v>
      </c>
      <c r="M97" s="51">
        <v>0</v>
      </c>
      <c r="N97" s="51">
        <v>0</v>
      </c>
      <c r="O97" s="131">
        <v>0</v>
      </c>
      <c r="P97" s="48">
        <v>0</v>
      </c>
      <c r="Q97" s="131">
        <v>0</v>
      </c>
      <c r="R97" s="139">
        <f t="shared" si="15"/>
        <v>0</v>
      </c>
      <c r="S97" s="511"/>
      <c r="T97" s="512"/>
      <c r="U97" s="513"/>
    </row>
    <row r="98" spans="1:21" ht="15.95" customHeight="1" x14ac:dyDescent="0.2">
      <c r="A98" s="12"/>
      <c r="B98" s="13" t="s">
        <v>83</v>
      </c>
      <c r="C98" s="514">
        <v>0</v>
      </c>
      <c r="D98" s="515">
        <v>0</v>
      </c>
      <c r="E98" s="516">
        <v>0</v>
      </c>
      <c r="F98" s="131">
        <v>0</v>
      </c>
      <c r="G98" s="131">
        <v>0</v>
      </c>
      <c r="H98" s="131">
        <v>0</v>
      </c>
      <c r="I98" s="65">
        <v>0</v>
      </c>
      <c r="J98" s="65">
        <v>0</v>
      </c>
      <c r="K98" s="139">
        <f t="shared" si="11"/>
        <v>0</v>
      </c>
      <c r="L98" s="131">
        <v>0</v>
      </c>
      <c r="M98" s="62">
        <v>0</v>
      </c>
      <c r="N98" s="51">
        <v>0</v>
      </c>
      <c r="O98" s="131">
        <v>0</v>
      </c>
      <c r="P98" s="131">
        <v>0</v>
      </c>
      <c r="Q98" s="131">
        <v>0</v>
      </c>
      <c r="R98" s="139">
        <f t="shared" si="15"/>
        <v>0</v>
      </c>
      <c r="S98" s="511"/>
      <c r="T98" s="512"/>
      <c r="U98" s="513"/>
    </row>
    <row r="99" spans="1:21" ht="15.95" customHeight="1" x14ac:dyDescent="0.2">
      <c r="A99" s="12"/>
      <c r="B99" s="11" t="s">
        <v>50</v>
      </c>
      <c r="C99" s="508">
        <v>0</v>
      </c>
      <c r="D99" s="509">
        <v>0</v>
      </c>
      <c r="E99" s="510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139">
        <f t="shared" si="11"/>
        <v>0</v>
      </c>
      <c r="L99" s="139">
        <v>0</v>
      </c>
      <c r="M99" s="55">
        <v>0</v>
      </c>
      <c r="N99" s="55">
        <v>0</v>
      </c>
      <c r="O99" s="139">
        <v>0</v>
      </c>
      <c r="P99" s="131">
        <v>0</v>
      </c>
      <c r="Q99" s="139">
        <v>0</v>
      </c>
      <c r="R99" s="139">
        <f>SUM(L99-M99-N99-O99+P99-Q99)</f>
        <v>0</v>
      </c>
      <c r="S99" s="511"/>
      <c r="T99" s="512"/>
      <c r="U99" s="513"/>
    </row>
    <row r="100" spans="1:21" ht="15.95" customHeight="1" x14ac:dyDescent="0.2">
      <c r="A100" s="12"/>
      <c r="B100" s="11" t="s">
        <v>51</v>
      </c>
      <c r="C100" s="508">
        <v>0</v>
      </c>
      <c r="D100" s="509">
        <v>0</v>
      </c>
      <c r="E100" s="510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139">
        <f t="shared" si="11"/>
        <v>0</v>
      </c>
      <c r="L100" s="139">
        <v>0</v>
      </c>
      <c r="M100" s="139">
        <v>0</v>
      </c>
      <c r="N100" s="139">
        <v>0</v>
      </c>
      <c r="O100" s="139">
        <v>0</v>
      </c>
      <c r="P100" s="131">
        <v>0</v>
      </c>
      <c r="Q100" s="139">
        <v>0</v>
      </c>
      <c r="R100" s="139">
        <f t="shared" si="15"/>
        <v>0</v>
      </c>
      <c r="S100" s="511"/>
      <c r="T100" s="512"/>
      <c r="U100" s="513"/>
    </row>
    <row r="101" spans="1:21" ht="15.95" customHeight="1" x14ac:dyDescent="0.2">
      <c r="A101" s="14">
        <v>2</v>
      </c>
      <c r="B101" s="10" t="s">
        <v>23</v>
      </c>
      <c r="C101" s="508">
        <f>SUM(C102:C103)</f>
        <v>0</v>
      </c>
      <c r="D101" s="509">
        <f>SUM(D102:D103)</f>
        <v>658</v>
      </c>
      <c r="E101" s="510">
        <f>SUM(E102:E103)</f>
        <v>658</v>
      </c>
      <c r="F101" s="139">
        <f>SUM(F102:F103)</f>
        <v>0</v>
      </c>
      <c r="G101" s="139">
        <f>SUM(G102:G103)</f>
        <v>0</v>
      </c>
      <c r="H101" s="25"/>
      <c r="I101" s="139">
        <f>SUM(I102:I103)</f>
        <v>0</v>
      </c>
      <c r="J101" s="139">
        <f>SUM(J102:J103)</f>
        <v>0</v>
      </c>
      <c r="K101" s="139">
        <f t="shared" si="11"/>
        <v>0</v>
      </c>
      <c r="L101" s="139">
        <f>SUM(L102:L103)</f>
        <v>0</v>
      </c>
      <c r="M101" s="139">
        <f>SUM(M102:M103)</f>
        <v>0</v>
      </c>
      <c r="N101" s="139">
        <f>SUM(N102:N103)</f>
        <v>0</v>
      </c>
      <c r="O101" s="25"/>
      <c r="P101" s="139">
        <f>SUM(P102:P103)</f>
        <v>0</v>
      </c>
      <c r="Q101" s="139">
        <f>SUM(Q102:Q103)</f>
        <v>0</v>
      </c>
      <c r="R101" s="139">
        <f t="shared" si="15"/>
        <v>0</v>
      </c>
      <c r="S101" s="511"/>
      <c r="T101" s="512"/>
      <c r="U101" s="513"/>
    </row>
    <row r="102" spans="1:21" ht="15.95" customHeight="1" x14ac:dyDescent="0.2">
      <c r="A102" s="12"/>
      <c r="B102" s="13" t="s">
        <v>82</v>
      </c>
      <c r="C102" s="514">
        <v>0</v>
      </c>
      <c r="D102" s="515">
        <v>658</v>
      </c>
      <c r="E102" s="516">
        <v>658</v>
      </c>
      <c r="F102" s="131">
        <v>0</v>
      </c>
      <c r="G102" s="131">
        <v>0</v>
      </c>
      <c r="H102" s="24"/>
      <c r="I102" s="65">
        <v>0</v>
      </c>
      <c r="J102" s="65">
        <v>0</v>
      </c>
      <c r="K102" s="139">
        <f t="shared" si="11"/>
        <v>0</v>
      </c>
      <c r="L102" s="131">
        <v>0</v>
      </c>
      <c r="M102" s="131">
        <v>0</v>
      </c>
      <c r="N102" s="131">
        <v>0</v>
      </c>
      <c r="O102" s="24"/>
      <c r="P102" s="131">
        <v>0</v>
      </c>
      <c r="Q102" s="131">
        <v>0</v>
      </c>
      <c r="R102" s="139">
        <f t="shared" si="15"/>
        <v>0</v>
      </c>
      <c r="S102" s="511"/>
      <c r="T102" s="512"/>
      <c r="U102" s="513"/>
    </row>
    <row r="103" spans="1:21" ht="15.95" customHeight="1" x14ac:dyDescent="0.2">
      <c r="A103" s="12"/>
      <c r="B103" s="13" t="s">
        <v>83</v>
      </c>
      <c r="C103" s="514">
        <v>0</v>
      </c>
      <c r="D103" s="515">
        <v>0</v>
      </c>
      <c r="E103" s="516">
        <v>0</v>
      </c>
      <c r="F103" s="131">
        <v>0</v>
      </c>
      <c r="G103" s="131">
        <v>0</v>
      </c>
      <c r="H103" s="24"/>
      <c r="I103" s="65">
        <v>0</v>
      </c>
      <c r="J103" s="65">
        <v>0</v>
      </c>
      <c r="K103" s="139">
        <f t="shared" si="11"/>
        <v>0</v>
      </c>
      <c r="L103" s="131">
        <v>0</v>
      </c>
      <c r="M103" s="131">
        <v>0</v>
      </c>
      <c r="N103" s="131">
        <v>0</v>
      </c>
      <c r="O103" s="24"/>
      <c r="P103" s="131">
        <v>0</v>
      </c>
      <c r="Q103" s="131">
        <v>0</v>
      </c>
      <c r="R103" s="139">
        <f t="shared" si="15"/>
        <v>0</v>
      </c>
      <c r="S103" s="511"/>
      <c r="T103" s="512"/>
      <c r="U103" s="513"/>
    </row>
    <row r="104" spans="1:21" ht="15.95" customHeight="1" x14ac:dyDescent="0.2">
      <c r="A104" s="9">
        <v>3</v>
      </c>
      <c r="B104" s="10" t="s">
        <v>53</v>
      </c>
      <c r="C104" s="508">
        <v>0</v>
      </c>
      <c r="D104" s="509">
        <v>0</v>
      </c>
      <c r="E104" s="510">
        <v>0</v>
      </c>
      <c r="F104" s="139">
        <v>0</v>
      </c>
      <c r="G104" s="25"/>
      <c r="H104" s="25"/>
      <c r="I104" s="139">
        <v>0</v>
      </c>
      <c r="J104" s="139">
        <v>0</v>
      </c>
      <c r="K104" s="139">
        <f t="shared" si="11"/>
        <v>0</v>
      </c>
      <c r="L104" s="136">
        <v>0</v>
      </c>
      <c r="M104" s="136">
        <v>0</v>
      </c>
      <c r="N104" s="25"/>
      <c r="O104" s="25"/>
      <c r="P104" s="136">
        <v>0</v>
      </c>
      <c r="Q104" s="136">
        <v>0</v>
      </c>
      <c r="R104" s="139">
        <f t="shared" si="15"/>
        <v>0</v>
      </c>
      <c r="S104" s="511"/>
      <c r="T104" s="512"/>
      <c r="U104" s="513"/>
    </row>
    <row r="105" spans="1:21" ht="15.95" customHeight="1" x14ac:dyDescent="0.25">
      <c r="A105" s="14">
        <v>4</v>
      </c>
      <c r="B105" s="10" t="s">
        <v>52</v>
      </c>
      <c r="C105" s="493">
        <f>SUM(C106:C107)</f>
        <v>0</v>
      </c>
      <c r="D105" s="494">
        <f>SUM(D106:D107)</f>
        <v>0</v>
      </c>
      <c r="E105" s="495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139">
        <f t="shared" si="11"/>
        <v>0</v>
      </c>
      <c r="L105" s="111">
        <f>SUM(L106:L107)</f>
        <v>9</v>
      </c>
      <c r="M105" s="136">
        <f>SUM(M106:M107)</f>
        <v>0</v>
      </c>
      <c r="N105" s="82"/>
      <c r="O105" s="82"/>
      <c r="P105" s="136">
        <f>SUM(P106:P107)</f>
        <v>0</v>
      </c>
      <c r="Q105" s="136">
        <f>SUM(Q106:Q107)</f>
        <v>0</v>
      </c>
      <c r="R105" s="136">
        <f>SUM(L105-M105-N105-O105+P105-Q105)</f>
        <v>9</v>
      </c>
      <c r="S105" s="511"/>
      <c r="T105" s="512"/>
      <c r="U105" s="513"/>
    </row>
    <row r="106" spans="1:21" ht="15.95" customHeight="1" x14ac:dyDescent="0.2">
      <c r="A106" s="14"/>
      <c r="B106" s="13" t="s">
        <v>82</v>
      </c>
      <c r="C106" s="493">
        <v>0</v>
      </c>
      <c r="D106" s="494"/>
      <c r="E106" s="495"/>
      <c r="F106" s="68">
        <v>0</v>
      </c>
      <c r="G106" s="25"/>
      <c r="H106" s="25"/>
      <c r="I106" s="68">
        <v>0</v>
      </c>
      <c r="J106" s="68">
        <v>0</v>
      </c>
      <c r="K106" s="139">
        <f t="shared" si="11"/>
        <v>0</v>
      </c>
      <c r="L106" s="111">
        <v>0</v>
      </c>
      <c r="M106" s="136">
        <v>0</v>
      </c>
      <c r="N106" s="25"/>
      <c r="O106" s="25"/>
      <c r="P106" s="136">
        <v>0</v>
      </c>
      <c r="Q106" s="136">
        <v>0</v>
      </c>
      <c r="R106" s="139">
        <f>SUM(L106-M106-N106-O106+P106-Q106)</f>
        <v>0</v>
      </c>
      <c r="S106" s="511"/>
      <c r="T106" s="512"/>
      <c r="U106" s="513"/>
    </row>
    <row r="107" spans="1:21" ht="15.95" customHeight="1" x14ac:dyDescent="0.2">
      <c r="A107" s="14"/>
      <c r="B107" s="13" t="s">
        <v>83</v>
      </c>
      <c r="C107" s="493">
        <v>0</v>
      </c>
      <c r="D107" s="494"/>
      <c r="E107" s="495"/>
      <c r="F107" s="68">
        <v>0</v>
      </c>
      <c r="G107" s="25"/>
      <c r="H107" s="25"/>
      <c r="I107" s="68">
        <v>0</v>
      </c>
      <c r="J107" s="68">
        <v>0</v>
      </c>
      <c r="K107" s="139">
        <f t="shared" si="11"/>
        <v>0</v>
      </c>
      <c r="L107" s="111">
        <v>9</v>
      </c>
      <c r="M107" s="136">
        <v>0</v>
      </c>
      <c r="N107" s="25"/>
      <c r="O107" s="25"/>
      <c r="P107" s="136">
        <v>0</v>
      </c>
      <c r="Q107" s="136">
        <v>0</v>
      </c>
      <c r="R107" s="139">
        <f>SUM(L107-M107-N107-O107+P107-Q107)</f>
        <v>9</v>
      </c>
      <c r="S107" s="511"/>
      <c r="T107" s="512"/>
      <c r="U107" s="513"/>
    </row>
    <row r="108" spans="1:21" ht="15.95" customHeight="1" x14ac:dyDescent="0.2">
      <c r="A108" s="14">
        <v>5</v>
      </c>
      <c r="B108" s="11" t="s">
        <v>54</v>
      </c>
      <c r="C108" s="508">
        <v>0</v>
      </c>
      <c r="D108" s="509">
        <v>0</v>
      </c>
      <c r="E108" s="510">
        <v>0</v>
      </c>
      <c r="F108" s="139">
        <v>0</v>
      </c>
      <c r="G108" s="25"/>
      <c r="H108" s="25"/>
      <c r="I108" s="139">
        <v>0</v>
      </c>
      <c r="J108" s="139">
        <v>0</v>
      </c>
      <c r="K108" s="139">
        <f t="shared" si="11"/>
        <v>0</v>
      </c>
      <c r="L108" s="136">
        <v>0</v>
      </c>
      <c r="M108" s="136">
        <v>0</v>
      </c>
      <c r="N108" s="25"/>
      <c r="O108" s="25"/>
      <c r="P108" s="136">
        <v>0</v>
      </c>
      <c r="Q108" s="136">
        <v>0</v>
      </c>
      <c r="R108" s="139">
        <f>SUM(L108-M108-N108-O108+P108-Q108)</f>
        <v>0</v>
      </c>
      <c r="S108" s="511"/>
      <c r="T108" s="512"/>
      <c r="U108" s="513"/>
    </row>
    <row r="109" spans="1:21" ht="15.75" x14ac:dyDescent="0.2">
      <c r="A109" s="14">
        <v>6</v>
      </c>
      <c r="B109" s="10" t="s">
        <v>55</v>
      </c>
      <c r="C109" s="508">
        <v>0</v>
      </c>
      <c r="D109" s="509">
        <v>0</v>
      </c>
      <c r="E109" s="510">
        <v>0</v>
      </c>
      <c r="F109" s="139">
        <v>0</v>
      </c>
      <c r="G109" s="25"/>
      <c r="H109" s="25"/>
      <c r="I109" s="139">
        <v>0</v>
      </c>
      <c r="J109" s="139">
        <v>0</v>
      </c>
      <c r="K109" s="139">
        <f t="shared" si="11"/>
        <v>0</v>
      </c>
      <c r="L109" s="136">
        <v>0</v>
      </c>
      <c r="M109" s="136">
        <v>0</v>
      </c>
      <c r="N109" s="25"/>
      <c r="O109" s="25"/>
      <c r="P109" s="136">
        <v>0</v>
      </c>
      <c r="Q109" s="136">
        <v>0</v>
      </c>
      <c r="R109" s="139">
        <f>SUM(L109-M109-N109-O109+P109-Q109)</f>
        <v>0</v>
      </c>
      <c r="S109" s="518">
        <v>0</v>
      </c>
      <c r="T109" s="519"/>
      <c r="U109" s="520"/>
    </row>
    <row r="110" spans="1:21" ht="15.75" x14ac:dyDescent="0.2">
      <c r="A110" s="14">
        <v>7</v>
      </c>
      <c r="B110" s="10" t="s">
        <v>56</v>
      </c>
      <c r="C110" s="508">
        <v>0</v>
      </c>
      <c r="D110" s="509">
        <v>0</v>
      </c>
      <c r="E110" s="510">
        <v>0</v>
      </c>
      <c r="F110" s="139">
        <v>0</v>
      </c>
      <c r="G110" s="25"/>
      <c r="H110" s="25"/>
      <c r="I110" s="139">
        <v>0</v>
      </c>
      <c r="J110" s="139">
        <v>0</v>
      </c>
      <c r="K110" s="139">
        <f t="shared" si="11"/>
        <v>0</v>
      </c>
      <c r="L110" s="136">
        <v>0</v>
      </c>
      <c r="M110" s="136">
        <v>0</v>
      </c>
      <c r="N110" s="25"/>
      <c r="O110" s="25"/>
      <c r="P110" s="136">
        <v>0</v>
      </c>
      <c r="Q110" s="136">
        <v>0</v>
      </c>
      <c r="R110" s="139">
        <f t="shared" si="15"/>
        <v>0</v>
      </c>
      <c r="S110" s="518">
        <v>0</v>
      </c>
      <c r="T110" s="519"/>
      <c r="U110" s="520"/>
    </row>
    <row r="111" spans="1:21" ht="15.75" x14ac:dyDescent="0.2">
      <c r="A111" s="14">
        <v>8</v>
      </c>
      <c r="B111" s="10" t="s">
        <v>57</v>
      </c>
      <c r="C111" s="508">
        <v>0</v>
      </c>
      <c r="D111" s="509">
        <v>0</v>
      </c>
      <c r="E111" s="510">
        <v>0</v>
      </c>
      <c r="F111" s="139">
        <v>0</v>
      </c>
      <c r="G111" s="25"/>
      <c r="H111" s="25"/>
      <c r="I111" s="139">
        <v>0</v>
      </c>
      <c r="J111" s="139">
        <v>0</v>
      </c>
      <c r="K111" s="139">
        <f t="shared" si="11"/>
        <v>0</v>
      </c>
      <c r="L111" s="136">
        <v>0</v>
      </c>
      <c r="M111" s="136">
        <v>0</v>
      </c>
      <c r="N111" s="25"/>
      <c r="O111" s="25"/>
      <c r="P111" s="136">
        <v>0</v>
      </c>
      <c r="Q111" s="136">
        <v>0</v>
      </c>
      <c r="R111" s="139">
        <f t="shared" si="15"/>
        <v>0</v>
      </c>
      <c r="S111" s="518">
        <v>0</v>
      </c>
      <c r="T111" s="519"/>
      <c r="U111" s="520"/>
    </row>
    <row r="112" spans="1:21" ht="15.75" x14ac:dyDescent="0.2">
      <c r="A112" s="14">
        <v>9</v>
      </c>
      <c r="B112" s="10" t="s">
        <v>24</v>
      </c>
      <c r="C112" s="508">
        <v>0</v>
      </c>
      <c r="D112" s="509">
        <v>0</v>
      </c>
      <c r="E112" s="510">
        <v>0</v>
      </c>
      <c r="F112" s="139">
        <v>0</v>
      </c>
      <c r="G112" s="25"/>
      <c r="H112" s="25"/>
      <c r="I112" s="66">
        <v>0</v>
      </c>
      <c r="J112" s="66">
        <v>0</v>
      </c>
      <c r="K112" s="139">
        <f t="shared" si="11"/>
        <v>0</v>
      </c>
      <c r="L112" s="136">
        <v>0</v>
      </c>
      <c r="M112" s="136">
        <v>0</v>
      </c>
      <c r="N112" s="25"/>
      <c r="O112" s="25"/>
      <c r="P112" s="136">
        <v>0</v>
      </c>
      <c r="Q112" s="136">
        <v>0</v>
      </c>
      <c r="R112" s="139">
        <f t="shared" si="15"/>
        <v>0</v>
      </c>
      <c r="S112" s="518">
        <v>0</v>
      </c>
      <c r="T112" s="519"/>
      <c r="U112" s="520"/>
    </row>
    <row r="113" spans="1:21" ht="15.75" x14ac:dyDescent="0.2">
      <c r="A113" s="14">
        <v>10</v>
      </c>
      <c r="B113" s="10" t="s">
        <v>25</v>
      </c>
      <c r="C113" s="508">
        <v>0</v>
      </c>
      <c r="D113" s="509">
        <v>0</v>
      </c>
      <c r="E113" s="510">
        <v>0</v>
      </c>
      <c r="F113" s="139">
        <v>0</v>
      </c>
      <c r="G113" s="25"/>
      <c r="H113" s="25"/>
      <c r="I113" s="66">
        <v>0</v>
      </c>
      <c r="J113" s="66">
        <v>0</v>
      </c>
      <c r="K113" s="139">
        <f t="shared" si="11"/>
        <v>0</v>
      </c>
      <c r="L113" s="136">
        <v>0</v>
      </c>
      <c r="M113" s="136">
        <v>0</v>
      </c>
      <c r="N113" s="25"/>
      <c r="O113" s="25"/>
      <c r="P113" s="136">
        <v>0</v>
      </c>
      <c r="Q113" s="136">
        <v>0</v>
      </c>
      <c r="R113" s="139">
        <f t="shared" si="15"/>
        <v>0</v>
      </c>
      <c r="S113" s="518">
        <v>0</v>
      </c>
      <c r="T113" s="519"/>
      <c r="U113" s="520"/>
    </row>
    <row r="114" spans="1:21" ht="16.5" thickBot="1" x14ac:dyDescent="0.25">
      <c r="A114" s="39">
        <v>11</v>
      </c>
      <c r="B114" s="40" t="s">
        <v>58</v>
      </c>
      <c r="C114" s="521">
        <v>0</v>
      </c>
      <c r="D114" s="522">
        <v>0</v>
      </c>
      <c r="E114" s="523">
        <v>0</v>
      </c>
      <c r="F114" s="140">
        <v>0</v>
      </c>
      <c r="G114" s="42"/>
      <c r="H114" s="42"/>
      <c r="I114" s="67">
        <v>0</v>
      </c>
      <c r="J114" s="67">
        <v>0</v>
      </c>
      <c r="K114" s="140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140">
        <f t="shared" si="15"/>
        <v>0</v>
      </c>
      <c r="S114" s="524"/>
      <c r="T114" s="525"/>
      <c r="U114" s="526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459" t="s">
        <v>0</v>
      </c>
      <c r="B121" s="459"/>
      <c r="P121" s="460" t="s">
        <v>26</v>
      </c>
      <c r="Q121" s="460"/>
      <c r="R121" s="460"/>
      <c r="S121" s="460"/>
      <c r="T121" s="460"/>
      <c r="U121" s="460"/>
    </row>
    <row r="122" spans="1:21" ht="13.5" customHeight="1" x14ac:dyDescent="0.2">
      <c r="A122" s="459" t="s">
        <v>1</v>
      </c>
      <c r="B122" s="459"/>
      <c r="P122" s="460"/>
      <c r="Q122" s="460"/>
      <c r="R122" s="460"/>
      <c r="S122" s="460"/>
      <c r="T122" s="460"/>
      <c r="U122" s="460"/>
    </row>
    <row r="123" spans="1:21" ht="15" customHeight="1" x14ac:dyDescent="0.2">
      <c r="A123" s="459" t="s">
        <v>45</v>
      </c>
      <c r="B123" s="459"/>
    </row>
    <row r="124" spans="1:21" ht="12.75" customHeight="1" x14ac:dyDescent="0.35">
      <c r="C124" s="461" t="s">
        <v>2</v>
      </c>
      <c r="D124" s="461"/>
      <c r="E124" s="461"/>
      <c r="F124" s="461"/>
      <c r="G124" s="461"/>
      <c r="H124" s="461"/>
      <c r="I124" s="461"/>
      <c r="J124" s="461"/>
      <c r="K124" s="461"/>
      <c r="L124" s="461"/>
      <c r="M124" s="461"/>
      <c r="N124" s="461"/>
      <c r="O124" s="461"/>
      <c r="P124" s="461"/>
      <c r="Q124" s="2"/>
    </row>
    <row r="125" spans="1:21" ht="12.75" customHeight="1" x14ac:dyDescent="0.2">
      <c r="F125" s="462" t="s">
        <v>3</v>
      </c>
      <c r="G125" s="462"/>
      <c r="H125" s="462"/>
      <c r="I125" s="462"/>
      <c r="J125" s="462"/>
      <c r="K125" s="462"/>
      <c r="L125" s="462"/>
      <c r="M125" s="462"/>
      <c r="N125" s="462"/>
      <c r="O125" s="462"/>
      <c r="P125" s="462"/>
      <c r="Q125" s="126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463">
        <v>4</v>
      </c>
      <c r="L127" s="463"/>
      <c r="M127" s="5"/>
      <c r="N127" s="5"/>
      <c r="O127" s="5"/>
      <c r="Q127" s="1" t="str">
        <f>+Q207:U207</f>
        <v>Bulan     :</v>
      </c>
      <c r="R127" s="465" t="str">
        <f>+R87</f>
        <v>Januari</v>
      </c>
      <c r="S127" s="466"/>
      <c r="T127" s="4">
        <f>+T87</f>
        <v>0</v>
      </c>
      <c r="U127" s="4">
        <f>+U87</f>
        <v>1</v>
      </c>
    </row>
    <row r="128" spans="1:21" s="43" customFormat="1" ht="12.75" customHeight="1" thickBot="1" x14ac:dyDescent="0.25">
      <c r="A128" s="43" t="s">
        <v>87</v>
      </c>
      <c r="C128" s="64">
        <v>0</v>
      </c>
      <c r="D128" s="64">
        <v>2</v>
      </c>
      <c r="E128" s="64">
        <v>1</v>
      </c>
      <c r="K128" s="464"/>
      <c r="L128" s="464"/>
      <c r="M128" s="76"/>
      <c r="N128" s="76"/>
      <c r="O128" s="76"/>
      <c r="Q128" s="43" t="s">
        <v>47</v>
      </c>
      <c r="R128" s="467">
        <f>+R88</f>
        <v>2023</v>
      </c>
      <c r="S128" s="468"/>
      <c r="T128" s="77">
        <f>+T88</f>
        <v>2</v>
      </c>
      <c r="U128" s="77">
        <f>+U88</f>
        <v>3</v>
      </c>
    </row>
    <row r="129" spans="1:21" ht="15.95" customHeight="1" thickTop="1" x14ac:dyDescent="0.2">
      <c r="A129" s="469" t="s">
        <v>4</v>
      </c>
      <c r="B129" s="469" t="s">
        <v>5</v>
      </c>
      <c r="C129" s="472" t="s">
        <v>6</v>
      </c>
      <c r="D129" s="473"/>
      <c r="E129" s="473"/>
      <c r="F129" s="473"/>
      <c r="G129" s="473"/>
      <c r="H129" s="473"/>
      <c r="I129" s="473"/>
      <c r="J129" s="473"/>
      <c r="K129" s="474"/>
      <c r="L129" s="472" t="s">
        <v>7</v>
      </c>
      <c r="M129" s="473"/>
      <c r="N129" s="473"/>
      <c r="O129" s="473"/>
      <c r="P129" s="473"/>
      <c r="Q129" s="473"/>
      <c r="R129" s="474"/>
      <c r="S129" s="475" t="s">
        <v>64</v>
      </c>
      <c r="T129" s="476"/>
      <c r="U129" s="477"/>
    </row>
    <row r="130" spans="1:21" ht="15.95" customHeight="1" x14ac:dyDescent="0.2">
      <c r="A130" s="470"/>
      <c r="B130" s="470"/>
      <c r="C130" s="478" t="s">
        <v>27</v>
      </c>
      <c r="D130" s="479"/>
      <c r="E130" s="480"/>
      <c r="F130" s="135"/>
      <c r="G130" s="135" t="s">
        <v>30</v>
      </c>
      <c r="H130" s="135" t="s">
        <v>32</v>
      </c>
      <c r="I130" s="135"/>
      <c r="J130" s="135"/>
      <c r="K130" s="135" t="s">
        <v>43</v>
      </c>
      <c r="L130" s="135" t="s">
        <v>27</v>
      </c>
      <c r="M130" s="135"/>
      <c r="N130" s="135" t="s">
        <v>30</v>
      </c>
      <c r="O130" s="135" t="s">
        <v>32</v>
      </c>
      <c r="P130" s="135"/>
      <c r="Q130" s="135"/>
      <c r="R130" s="135" t="s">
        <v>63</v>
      </c>
      <c r="S130" s="481" t="s">
        <v>67</v>
      </c>
      <c r="T130" s="482"/>
      <c r="U130" s="483"/>
    </row>
    <row r="131" spans="1:21" ht="15.95" customHeight="1" x14ac:dyDescent="0.2">
      <c r="A131" s="470"/>
      <c r="B131" s="470"/>
      <c r="C131" s="481" t="s">
        <v>28</v>
      </c>
      <c r="D131" s="482"/>
      <c r="E131" s="483"/>
      <c r="F131" s="133" t="s">
        <v>29</v>
      </c>
      <c r="G131" s="133" t="s">
        <v>31</v>
      </c>
      <c r="H131" s="133" t="s">
        <v>33</v>
      </c>
      <c r="I131" s="133" t="s">
        <v>37</v>
      </c>
      <c r="J131" s="133" t="s">
        <v>36</v>
      </c>
      <c r="K131" s="133" t="s">
        <v>28</v>
      </c>
      <c r="L131" s="133" t="s">
        <v>28</v>
      </c>
      <c r="M131" s="133" t="s">
        <v>35</v>
      </c>
      <c r="N131" s="133" t="s">
        <v>31</v>
      </c>
      <c r="O131" s="133" t="s">
        <v>33</v>
      </c>
      <c r="P131" s="133" t="s">
        <v>37</v>
      </c>
      <c r="Q131" s="133" t="s">
        <v>36</v>
      </c>
      <c r="R131" s="133" t="s">
        <v>38</v>
      </c>
      <c r="S131" s="481" t="s">
        <v>65</v>
      </c>
      <c r="T131" s="482"/>
      <c r="U131" s="483"/>
    </row>
    <row r="132" spans="1:21" ht="15.95" customHeight="1" x14ac:dyDescent="0.2">
      <c r="A132" s="470"/>
      <c r="B132" s="470"/>
      <c r="C132" s="499" t="s">
        <v>8</v>
      </c>
      <c r="D132" s="500"/>
      <c r="E132" s="501"/>
      <c r="F132" s="132"/>
      <c r="G132" s="132"/>
      <c r="H132" s="132" t="s">
        <v>34</v>
      </c>
      <c r="I132" s="132"/>
      <c r="J132" s="132"/>
      <c r="K132" s="132" t="s">
        <v>9</v>
      </c>
      <c r="L132" s="132" t="s">
        <v>8</v>
      </c>
      <c r="M132" s="132"/>
      <c r="N132" s="132"/>
      <c r="O132" s="132" t="s">
        <v>34</v>
      </c>
      <c r="P132" s="132"/>
      <c r="Q132" s="132"/>
      <c r="R132" s="20" t="s">
        <v>62</v>
      </c>
      <c r="S132" s="481" t="s">
        <v>66</v>
      </c>
      <c r="T132" s="482"/>
      <c r="U132" s="483"/>
    </row>
    <row r="133" spans="1:21" ht="15.95" customHeight="1" x14ac:dyDescent="0.2">
      <c r="A133" s="471"/>
      <c r="B133" s="471"/>
      <c r="C133" s="502"/>
      <c r="D133" s="503"/>
      <c r="E133" s="504"/>
      <c r="F133" s="133"/>
      <c r="G133" s="133"/>
      <c r="H133" s="133"/>
      <c r="I133" s="133"/>
      <c r="J133" s="133"/>
      <c r="K133" s="133" t="s">
        <v>61</v>
      </c>
      <c r="L133" s="133"/>
      <c r="M133" s="133"/>
      <c r="N133" s="133"/>
      <c r="O133" s="133"/>
      <c r="P133" s="133"/>
      <c r="Q133" s="133"/>
      <c r="R133" s="133"/>
      <c r="S133" s="505"/>
      <c r="T133" s="506"/>
      <c r="U133" s="507"/>
    </row>
    <row r="134" spans="1:21" s="8" customFormat="1" ht="15.95" customHeight="1" x14ac:dyDescent="0.2">
      <c r="A134" s="134" t="s">
        <v>10</v>
      </c>
      <c r="B134" s="134" t="s">
        <v>11</v>
      </c>
      <c r="C134" s="484" t="s">
        <v>12</v>
      </c>
      <c r="D134" s="485"/>
      <c r="E134" s="486"/>
      <c r="F134" s="134" t="s">
        <v>13</v>
      </c>
      <c r="G134" s="134" t="s">
        <v>14</v>
      </c>
      <c r="H134" s="134" t="s">
        <v>15</v>
      </c>
      <c r="I134" s="134" t="s">
        <v>16</v>
      </c>
      <c r="J134" s="134" t="s">
        <v>17</v>
      </c>
      <c r="K134" s="134" t="s">
        <v>18</v>
      </c>
      <c r="L134" s="134" t="s">
        <v>19</v>
      </c>
      <c r="M134" s="134" t="s">
        <v>20</v>
      </c>
      <c r="N134" s="134" t="s">
        <v>21</v>
      </c>
      <c r="O134" s="134" t="s">
        <v>41</v>
      </c>
      <c r="P134" s="134" t="s">
        <v>42</v>
      </c>
      <c r="Q134" s="134" t="s">
        <v>44</v>
      </c>
      <c r="R134" s="134" t="s">
        <v>69</v>
      </c>
      <c r="S134" s="484" t="s">
        <v>70</v>
      </c>
      <c r="T134" s="485"/>
      <c r="U134" s="486"/>
    </row>
    <row r="135" spans="1:21" s="16" customFormat="1" ht="15.95" customHeight="1" x14ac:dyDescent="0.2">
      <c r="A135" s="18">
        <v>1</v>
      </c>
      <c r="B135" s="19" t="s">
        <v>22</v>
      </c>
      <c r="C135" s="487">
        <f>SUM(C136,C139,C140)</f>
        <v>0</v>
      </c>
      <c r="D135" s="488"/>
      <c r="E135" s="489"/>
      <c r="F135" s="138">
        <f>SUM(F136,F139,F140)</f>
        <v>0</v>
      </c>
      <c r="G135" s="138">
        <f>SUM(G136,G139,G140)</f>
        <v>0</v>
      </c>
      <c r="H135" s="138">
        <f>SUM(H136,H139,H140)</f>
        <v>0</v>
      </c>
      <c r="I135" s="138">
        <f>SUM(I136,I139,I140)</f>
        <v>0</v>
      </c>
      <c r="J135" s="138">
        <f>SUM(J136,J139,J140)</f>
        <v>0</v>
      </c>
      <c r="K135" s="138">
        <f t="shared" ref="K135:K153" si="16">SUM(C135-F135-G135-H135+I135-J135)</f>
        <v>0</v>
      </c>
      <c r="L135" s="58">
        <f t="shared" ref="L135:Q135" si="17">SUM(L136,L139,L140)</f>
        <v>96</v>
      </c>
      <c r="M135" s="58">
        <f t="shared" si="17"/>
        <v>40</v>
      </c>
      <c r="N135" s="58">
        <f t="shared" si="17"/>
        <v>0</v>
      </c>
      <c r="O135" s="58">
        <f t="shared" si="17"/>
        <v>0</v>
      </c>
      <c r="P135" s="58">
        <f t="shared" si="17"/>
        <v>0</v>
      </c>
      <c r="Q135" s="58">
        <f t="shared" si="17"/>
        <v>0</v>
      </c>
      <c r="R135" s="58">
        <f>SUM(L135-M135-N135-O135+P135-Q135)</f>
        <v>56</v>
      </c>
      <c r="S135" s="546"/>
      <c r="T135" s="546"/>
      <c r="U135" s="546"/>
    </row>
    <row r="136" spans="1:21" s="23" customFormat="1" ht="15.95" customHeight="1" x14ac:dyDescent="0.25">
      <c r="A136" s="14"/>
      <c r="B136" s="22" t="s">
        <v>49</v>
      </c>
      <c r="C136" s="493">
        <f t="shared" ref="C136:H136" si="18">SUM(C137:C138)</f>
        <v>0</v>
      </c>
      <c r="D136" s="494">
        <f t="shared" si="18"/>
        <v>0</v>
      </c>
      <c r="E136" s="495">
        <f t="shared" si="18"/>
        <v>0</v>
      </c>
      <c r="F136" s="68">
        <f t="shared" si="18"/>
        <v>0</v>
      </c>
      <c r="G136" s="68">
        <f t="shared" si="18"/>
        <v>0</v>
      </c>
      <c r="H136" s="68">
        <f t="shared" si="18"/>
        <v>0</v>
      </c>
      <c r="I136" s="68">
        <f>SUM(I137:I138)</f>
        <v>0</v>
      </c>
      <c r="J136" s="68">
        <f>SUM(J137:J138)</f>
        <v>0</v>
      </c>
      <c r="K136" s="139">
        <f t="shared" si="16"/>
        <v>0</v>
      </c>
      <c r="L136" s="60">
        <f t="shared" ref="L136:Q136" si="19">SUM(L137:L138)</f>
        <v>96</v>
      </c>
      <c r="M136" s="60">
        <f t="shared" si="19"/>
        <v>40</v>
      </c>
      <c r="N136" s="60">
        <f t="shared" si="19"/>
        <v>0</v>
      </c>
      <c r="O136" s="60">
        <f t="shared" si="19"/>
        <v>0</v>
      </c>
      <c r="P136" s="60">
        <f t="shared" si="19"/>
        <v>0</v>
      </c>
      <c r="Q136" s="60">
        <f t="shared" si="19"/>
        <v>0</v>
      </c>
      <c r="R136" s="61">
        <f t="shared" ref="R136:R144" si="20">SUM(L136-M136-N136-O136+P136-Q136)</f>
        <v>56</v>
      </c>
      <c r="S136" s="547"/>
      <c r="T136" s="547"/>
      <c r="U136" s="547"/>
    </row>
    <row r="137" spans="1:21" ht="15.95" customHeight="1" x14ac:dyDescent="0.2">
      <c r="A137" s="12"/>
      <c r="B137" s="13" t="s">
        <v>82</v>
      </c>
      <c r="C137" s="514">
        <v>0</v>
      </c>
      <c r="D137" s="515">
        <v>0</v>
      </c>
      <c r="E137" s="516">
        <v>0</v>
      </c>
      <c r="F137" s="131">
        <v>0</v>
      </c>
      <c r="G137" s="131">
        <v>0</v>
      </c>
      <c r="H137" s="131">
        <v>0</v>
      </c>
      <c r="I137" s="65">
        <v>0</v>
      </c>
      <c r="J137" s="65">
        <v>0</v>
      </c>
      <c r="K137" s="139">
        <f t="shared" si="16"/>
        <v>0</v>
      </c>
      <c r="L137" s="48">
        <v>96</v>
      </c>
      <c r="M137" s="48">
        <v>40</v>
      </c>
      <c r="N137" s="48">
        <v>0</v>
      </c>
      <c r="O137" s="48">
        <v>0</v>
      </c>
      <c r="P137" s="48">
        <v>0</v>
      </c>
      <c r="Q137" s="48">
        <v>0</v>
      </c>
      <c r="R137" s="61">
        <f>SUM(L137-M137-N137-O137+P137-Q137)</f>
        <v>56</v>
      </c>
      <c r="S137" s="545"/>
      <c r="T137" s="545"/>
      <c r="U137" s="545"/>
    </row>
    <row r="138" spans="1:21" ht="15.95" customHeight="1" x14ac:dyDescent="0.2">
      <c r="A138" s="12"/>
      <c r="B138" s="13" t="s">
        <v>83</v>
      </c>
      <c r="C138" s="514">
        <v>0</v>
      </c>
      <c r="D138" s="515">
        <v>0</v>
      </c>
      <c r="E138" s="516">
        <v>0</v>
      </c>
      <c r="F138" s="131">
        <v>0</v>
      </c>
      <c r="G138" s="131">
        <v>0</v>
      </c>
      <c r="H138" s="131">
        <v>0</v>
      </c>
      <c r="I138" s="65">
        <v>0</v>
      </c>
      <c r="J138" s="65">
        <v>0</v>
      </c>
      <c r="K138" s="139">
        <f t="shared" si="16"/>
        <v>0</v>
      </c>
      <c r="L138" s="131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0"/>
        <v>0</v>
      </c>
      <c r="S138" s="545"/>
      <c r="T138" s="545"/>
      <c r="U138" s="545"/>
    </row>
    <row r="139" spans="1:21" ht="15.95" customHeight="1" x14ac:dyDescent="0.2">
      <c r="A139" s="12"/>
      <c r="B139" s="11" t="s">
        <v>50</v>
      </c>
      <c r="C139" s="508">
        <v>0</v>
      </c>
      <c r="D139" s="509">
        <v>0</v>
      </c>
      <c r="E139" s="510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139">
        <f t="shared" si="16"/>
        <v>0</v>
      </c>
      <c r="L139" s="139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0"/>
        <v>0</v>
      </c>
      <c r="S139" s="545"/>
      <c r="T139" s="545"/>
      <c r="U139" s="545"/>
    </row>
    <row r="140" spans="1:21" ht="15.95" customHeight="1" x14ac:dyDescent="0.2">
      <c r="A140" s="12"/>
      <c r="B140" s="11" t="s">
        <v>51</v>
      </c>
      <c r="C140" s="508">
        <v>0</v>
      </c>
      <c r="D140" s="509">
        <v>0</v>
      </c>
      <c r="E140" s="510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139">
        <f t="shared" si="16"/>
        <v>0</v>
      </c>
      <c r="L140" s="139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0"/>
        <v>0</v>
      </c>
      <c r="S140" s="545"/>
      <c r="T140" s="545"/>
      <c r="U140" s="545"/>
    </row>
    <row r="141" spans="1:21" ht="15.95" customHeight="1" x14ac:dyDescent="0.2">
      <c r="A141" s="14">
        <v>2</v>
      </c>
      <c r="B141" s="10" t="s">
        <v>23</v>
      </c>
      <c r="C141" s="508">
        <f>SUM(C142:C143)</f>
        <v>0</v>
      </c>
      <c r="D141" s="509">
        <f>SUM(D142:D143)</f>
        <v>658</v>
      </c>
      <c r="E141" s="510">
        <f>SUM(E142:E143)</f>
        <v>658</v>
      </c>
      <c r="F141" s="139">
        <f>SUM(F142:F143)</f>
        <v>0</v>
      </c>
      <c r="G141" s="139">
        <f>SUM(G142:G143)</f>
        <v>0</v>
      </c>
      <c r="H141" s="25"/>
      <c r="I141" s="139">
        <f>SUM(I142:I143)</f>
        <v>0</v>
      </c>
      <c r="J141" s="139">
        <f>SUM(J142:J143)</f>
        <v>0</v>
      </c>
      <c r="K141" s="139">
        <f t="shared" si="16"/>
        <v>0</v>
      </c>
      <c r="L141" s="139">
        <f>SUM(L142:L143)</f>
        <v>400</v>
      </c>
      <c r="M141" s="61">
        <f>SUM(M142:M143)</f>
        <v>55</v>
      </c>
      <c r="N141" s="61">
        <f>SUM(N142:N143)</f>
        <v>0</v>
      </c>
      <c r="O141" s="25"/>
      <c r="P141" s="61">
        <f>SUM(P142:P143)</f>
        <v>0</v>
      </c>
      <c r="Q141" s="61">
        <f>SUM(Q142:Q143)</f>
        <v>0</v>
      </c>
      <c r="R141" s="61">
        <f t="shared" si="20"/>
        <v>345</v>
      </c>
      <c r="S141" s="545"/>
      <c r="T141" s="545"/>
      <c r="U141" s="545"/>
    </row>
    <row r="142" spans="1:21" ht="15.95" customHeight="1" x14ac:dyDescent="0.2">
      <c r="A142" s="12"/>
      <c r="B142" s="13" t="s">
        <v>82</v>
      </c>
      <c r="C142" s="514">
        <v>0</v>
      </c>
      <c r="D142" s="515">
        <v>658</v>
      </c>
      <c r="E142" s="516">
        <v>658</v>
      </c>
      <c r="F142" s="131">
        <v>0</v>
      </c>
      <c r="G142" s="131">
        <v>0</v>
      </c>
      <c r="H142" s="24"/>
      <c r="I142" s="65">
        <v>0</v>
      </c>
      <c r="J142" s="65">
        <v>0</v>
      </c>
      <c r="K142" s="139">
        <f t="shared" si="16"/>
        <v>0</v>
      </c>
      <c r="L142" s="131">
        <v>400</v>
      </c>
      <c r="M142" s="48">
        <v>55</v>
      </c>
      <c r="N142" s="48">
        <v>0</v>
      </c>
      <c r="O142" s="25"/>
      <c r="P142" s="48">
        <v>0</v>
      </c>
      <c r="Q142" s="48">
        <v>0</v>
      </c>
      <c r="R142" s="61">
        <f t="shared" si="20"/>
        <v>345</v>
      </c>
      <c r="S142" s="545"/>
      <c r="T142" s="545"/>
      <c r="U142" s="545"/>
    </row>
    <row r="143" spans="1:21" ht="15.95" customHeight="1" x14ac:dyDescent="0.2">
      <c r="A143" s="12"/>
      <c r="B143" s="13" t="s">
        <v>83</v>
      </c>
      <c r="C143" s="514">
        <v>0</v>
      </c>
      <c r="D143" s="515">
        <v>0</v>
      </c>
      <c r="E143" s="516">
        <v>0</v>
      </c>
      <c r="F143" s="131">
        <v>0</v>
      </c>
      <c r="G143" s="131">
        <v>0</v>
      </c>
      <c r="H143" s="24"/>
      <c r="I143" s="65">
        <v>0</v>
      </c>
      <c r="J143" s="65">
        <v>0</v>
      </c>
      <c r="K143" s="139">
        <f t="shared" si="16"/>
        <v>0</v>
      </c>
      <c r="L143" s="131">
        <v>0</v>
      </c>
      <c r="M143" s="48">
        <v>0</v>
      </c>
      <c r="N143" s="48">
        <v>0</v>
      </c>
      <c r="O143" s="25"/>
      <c r="P143" s="48">
        <v>0</v>
      </c>
      <c r="Q143" s="48">
        <v>0</v>
      </c>
      <c r="R143" s="61">
        <f t="shared" si="20"/>
        <v>0</v>
      </c>
      <c r="S143" s="545"/>
      <c r="T143" s="545"/>
      <c r="U143" s="545"/>
    </row>
    <row r="144" spans="1:21" ht="15.95" customHeight="1" x14ac:dyDescent="0.2">
      <c r="A144" s="9">
        <v>3</v>
      </c>
      <c r="B144" s="10" t="s">
        <v>53</v>
      </c>
      <c r="C144" s="508">
        <v>0</v>
      </c>
      <c r="D144" s="509">
        <v>0</v>
      </c>
      <c r="E144" s="510">
        <v>0</v>
      </c>
      <c r="F144" s="139">
        <v>0</v>
      </c>
      <c r="G144" s="25"/>
      <c r="H144" s="25"/>
      <c r="I144" s="139">
        <v>0</v>
      </c>
      <c r="J144" s="139">
        <v>0</v>
      </c>
      <c r="K144" s="139">
        <f t="shared" si="16"/>
        <v>0</v>
      </c>
      <c r="L144" s="139">
        <v>0</v>
      </c>
      <c r="M144" s="61">
        <v>0</v>
      </c>
      <c r="N144" s="25"/>
      <c r="O144" s="25"/>
      <c r="P144" s="61">
        <v>0</v>
      </c>
      <c r="Q144" s="61">
        <v>0</v>
      </c>
      <c r="R144" s="61">
        <f t="shared" si="20"/>
        <v>0</v>
      </c>
      <c r="S144" s="545"/>
      <c r="T144" s="545"/>
      <c r="U144" s="545"/>
    </row>
    <row r="145" spans="1:21" ht="15.75" x14ac:dyDescent="0.2">
      <c r="A145" s="14">
        <v>4</v>
      </c>
      <c r="B145" s="10" t="s">
        <v>52</v>
      </c>
      <c r="C145" s="493">
        <f>SUM(C146:C147)</f>
        <v>0</v>
      </c>
      <c r="D145" s="494">
        <f>SUM(D146:D147)</f>
        <v>0</v>
      </c>
      <c r="E145" s="495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139">
        <f t="shared" si="16"/>
        <v>0</v>
      </c>
      <c r="L145" s="139">
        <f>SUM(L146:L147)</f>
        <v>3</v>
      </c>
      <c r="M145" s="61">
        <f>SUM(M146:M147)</f>
        <v>0</v>
      </c>
      <c r="N145" s="25"/>
      <c r="O145" s="25"/>
      <c r="P145" s="61">
        <f>SUM(P146:P147)</f>
        <v>0</v>
      </c>
      <c r="Q145" s="61">
        <f>SUM(Q146:Q147)</f>
        <v>0</v>
      </c>
      <c r="R145" s="61">
        <f>SUM(R146:R147)</f>
        <v>3</v>
      </c>
      <c r="S145" s="545"/>
      <c r="T145" s="545"/>
      <c r="U145" s="545"/>
    </row>
    <row r="146" spans="1:21" ht="15.75" x14ac:dyDescent="0.2">
      <c r="A146" s="14"/>
      <c r="B146" s="13" t="s">
        <v>82</v>
      </c>
      <c r="C146" s="493">
        <v>0</v>
      </c>
      <c r="D146" s="494"/>
      <c r="E146" s="495"/>
      <c r="F146" s="68">
        <v>0</v>
      </c>
      <c r="G146" s="25"/>
      <c r="H146" s="25"/>
      <c r="I146" s="68">
        <v>0</v>
      </c>
      <c r="J146" s="68">
        <v>0</v>
      </c>
      <c r="K146" s="139">
        <f t="shared" si="16"/>
        <v>0</v>
      </c>
      <c r="L146" s="139">
        <v>0</v>
      </c>
      <c r="M146" s="61">
        <v>0</v>
      </c>
      <c r="N146" s="25"/>
      <c r="O146" s="25"/>
      <c r="P146" s="61">
        <v>0</v>
      </c>
      <c r="Q146" s="61">
        <v>0</v>
      </c>
      <c r="R146" s="61">
        <f>SUM(L146-M146-N146-O146+P146-Q146)</f>
        <v>0</v>
      </c>
      <c r="S146" s="545"/>
      <c r="T146" s="545"/>
      <c r="U146" s="545"/>
    </row>
    <row r="147" spans="1:21" ht="15.75" x14ac:dyDescent="0.2">
      <c r="A147" s="14"/>
      <c r="B147" s="13" t="s">
        <v>83</v>
      </c>
      <c r="C147" s="493">
        <v>0</v>
      </c>
      <c r="D147" s="494"/>
      <c r="E147" s="495"/>
      <c r="F147" s="68">
        <v>0</v>
      </c>
      <c r="G147" s="25"/>
      <c r="H147" s="25"/>
      <c r="I147" s="68">
        <v>0</v>
      </c>
      <c r="J147" s="68">
        <v>0</v>
      </c>
      <c r="K147" s="139">
        <f t="shared" si="16"/>
        <v>0</v>
      </c>
      <c r="L147" s="139">
        <v>3</v>
      </c>
      <c r="M147" s="61">
        <v>0</v>
      </c>
      <c r="N147" s="25"/>
      <c r="O147" s="25"/>
      <c r="P147" s="61">
        <v>0</v>
      </c>
      <c r="Q147" s="61">
        <v>0</v>
      </c>
      <c r="R147" s="61">
        <f>SUM(L147-M147-N147-O147+P147-Q147)</f>
        <v>3</v>
      </c>
      <c r="S147" s="545"/>
      <c r="T147" s="545"/>
      <c r="U147" s="545"/>
    </row>
    <row r="148" spans="1:21" ht="15.75" x14ac:dyDescent="0.2">
      <c r="A148" s="14">
        <v>5</v>
      </c>
      <c r="B148" s="11" t="s">
        <v>54</v>
      </c>
      <c r="C148" s="508">
        <v>0</v>
      </c>
      <c r="D148" s="509">
        <v>0</v>
      </c>
      <c r="E148" s="510">
        <v>0</v>
      </c>
      <c r="F148" s="139">
        <v>0</v>
      </c>
      <c r="G148" s="25"/>
      <c r="H148" s="25"/>
      <c r="I148" s="139">
        <v>0</v>
      </c>
      <c r="J148" s="139">
        <v>0</v>
      </c>
      <c r="K148" s="139">
        <f t="shared" si="16"/>
        <v>0</v>
      </c>
      <c r="L148" s="139">
        <v>0</v>
      </c>
      <c r="M148" s="139">
        <v>0</v>
      </c>
      <c r="N148" s="25"/>
      <c r="O148" s="25"/>
      <c r="P148" s="139">
        <v>0</v>
      </c>
      <c r="Q148" s="139">
        <v>0</v>
      </c>
      <c r="R148" s="139">
        <f t="shared" ref="R148:R154" si="21">SUM(L148-M148-N148-O148+P148-Q148)</f>
        <v>0</v>
      </c>
      <c r="S148" s="545"/>
      <c r="T148" s="545"/>
      <c r="U148" s="545"/>
    </row>
    <row r="149" spans="1:21" ht="15.75" x14ac:dyDescent="0.2">
      <c r="A149" s="14">
        <v>6</v>
      </c>
      <c r="B149" s="10" t="s">
        <v>55</v>
      </c>
      <c r="C149" s="508">
        <v>0</v>
      </c>
      <c r="D149" s="509">
        <v>0</v>
      </c>
      <c r="E149" s="510">
        <v>0</v>
      </c>
      <c r="F149" s="139">
        <v>0</v>
      </c>
      <c r="G149" s="25"/>
      <c r="H149" s="25"/>
      <c r="I149" s="139">
        <v>0</v>
      </c>
      <c r="J149" s="139">
        <v>0</v>
      </c>
      <c r="K149" s="139">
        <f t="shared" si="16"/>
        <v>0</v>
      </c>
      <c r="L149" s="139">
        <v>0</v>
      </c>
      <c r="M149" s="139">
        <v>0</v>
      </c>
      <c r="N149" s="25"/>
      <c r="O149" s="25"/>
      <c r="P149" s="139">
        <v>0</v>
      </c>
      <c r="Q149" s="139">
        <v>0</v>
      </c>
      <c r="R149" s="139">
        <f t="shared" si="21"/>
        <v>0</v>
      </c>
      <c r="S149" s="548">
        <v>0</v>
      </c>
      <c r="T149" s="548"/>
      <c r="U149" s="548"/>
    </row>
    <row r="150" spans="1:21" ht="15.75" x14ac:dyDescent="0.2">
      <c r="A150" s="14">
        <v>7</v>
      </c>
      <c r="B150" s="10" t="s">
        <v>56</v>
      </c>
      <c r="C150" s="508">
        <v>0</v>
      </c>
      <c r="D150" s="509">
        <v>0</v>
      </c>
      <c r="E150" s="510">
        <v>0</v>
      </c>
      <c r="F150" s="139">
        <v>0</v>
      </c>
      <c r="G150" s="25"/>
      <c r="H150" s="25"/>
      <c r="I150" s="139">
        <v>0</v>
      </c>
      <c r="J150" s="139">
        <v>0</v>
      </c>
      <c r="K150" s="139">
        <f t="shared" si="16"/>
        <v>0</v>
      </c>
      <c r="L150" s="139">
        <v>0</v>
      </c>
      <c r="M150" s="139">
        <v>0</v>
      </c>
      <c r="N150" s="25"/>
      <c r="O150" s="25"/>
      <c r="P150" s="139">
        <v>0</v>
      </c>
      <c r="Q150" s="139">
        <v>0</v>
      </c>
      <c r="R150" s="139">
        <f t="shared" si="21"/>
        <v>0</v>
      </c>
      <c r="S150" s="549">
        <v>0</v>
      </c>
      <c r="T150" s="549"/>
      <c r="U150" s="549"/>
    </row>
    <row r="151" spans="1:21" ht="15.75" x14ac:dyDescent="0.2">
      <c r="A151" s="14">
        <v>8</v>
      </c>
      <c r="B151" s="10" t="s">
        <v>57</v>
      </c>
      <c r="C151" s="508">
        <v>0</v>
      </c>
      <c r="D151" s="509">
        <v>0</v>
      </c>
      <c r="E151" s="510">
        <v>0</v>
      </c>
      <c r="F151" s="139">
        <v>0</v>
      </c>
      <c r="G151" s="25"/>
      <c r="H151" s="25"/>
      <c r="I151" s="139">
        <v>0</v>
      </c>
      <c r="J151" s="139">
        <v>0</v>
      </c>
      <c r="K151" s="139">
        <f t="shared" si="16"/>
        <v>0</v>
      </c>
      <c r="L151" s="139">
        <v>0</v>
      </c>
      <c r="M151" s="139">
        <v>0</v>
      </c>
      <c r="N151" s="25"/>
      <c r="O151" s="25"/>
      <c r="P151" s="139">
        <v>0</v>
      </c>
      <c r="Q151" s="139">
        <v>0</v>
      </c>
      <c r="R151" s="139">
        <f t="shared" si="21"/>
        <v>0</v>
      </c>
      <c r="S151" s="549">
        <v>0</v>
      </c>
      <c r="T151" s="549"/>
      <c r="U151" s="549"/>
    </row>
    <row r="152" spans="1:21" ht="15.75" x14ac:dyDescent="0.2">
      <c r="A152" s="14">
        <v>9</v>
      </c>
      <c r="B152" s="10" t="s">
        <v>24</v>
      </c>
      <c r="C152" s="508">
        <v>0</v>
      </c>
      <c r="D152" s="509">
        <v>0</v>
      </c>
      <c r="E152" s="510">
        <v>0</v>
      </c>
      <c r="F152" s="139">
        <v>0</v>
      </c>
      <c r="G152" s="25"/>
      <c r="H152" s="25"/>
      <c r="I152" s="66">
        <v>0</v>
      </c>
      <c r="J152" s="66">
        <v>0</v>
      </c>
      <c r="K152" s="139">
        <f t="shared" si="16"/>
        <v>0</v>
      </c>
      <c r="L152" s="139">
        <v>0</v>
      </c>
      <c r="M152" s="139">
        <v>0</v>
      </c>
      <c r="N152" s="25"/>
      <c r="O152" s="25"/>
      <c r="P152" s="139">
        <v>0</v>
      </c>
      <c r="Q152" s="139">
        <v>0</v>
      </c>
      <c r="R152" s="139">
        <f t="shared" si="21"/>
        <v>0</v>
      </c>
      <c r="S152" s="549">
        <v>0</v>
      </c>
      <c r="T152" s="549"/>
      <c r="U152" s="549"/>
    </row>
    <row r="153" spans="1:21" ht="15.75" x14ac:dyDescent="0.2">
      <c r="A153" s="14">
        <v>10</v>
      </c>
      <c r="B153" s="10" t="s">
        <v>25</v>
      </c>
      <c r="C153" s="508">
        <v>0</v>
      </c>
      <c r="D153" s="509">
        <v>0</v>
      </c>
      <c r="E153" s="510">
        <v>0</v>
      </c>
      <c r="F153" s="139">
        <v>0</v>
      </c>
      <c r="G153" s="25"/>
      <c r="H153" s="25"/>
      <c r="I153" s="66">
        <v>0</v>
      </c>
      <c r="J153" s="66">
        <v>0</v>
      </c>
      <c r="K153" s="139">
        <f t="shared" si="16"/>
        <v>0</v>
      </c>
      <c r="L153" s="139">
        <v>0</v>
      </c>
      <c r="M153" s="139">
        <v>0</v>
      </c>
      <c r="N153" s="25"/>
      <c r="O153" s="25"/>
      <c r="P153" s="139">
        <v>0</v>
      </c>
      <c r="Q153" s="139">
        <v>0</v>
      </c>
      <c r="R153" s="139">
        <f t="shared" si="21"/>
        <v>0</v>
      </c>
      <c r="S153" s="549">
        <v>0</v>
      </c>
      <c r="T153" s="549"/>
      <c r="U153" s="549"/>
    </row>
    <row r="154" spans="1:21" ht="12.75" customHeight="1" thickBot="1" x14ac:dyDescent="0.25">
      <c r="A154" s="39">
        <v>11</v>
      </c>
      <c r="B154" s="40" t="s">
        <v>58</v>
      </c>
      <c r="C154" s="521">
        <v>0</v>
      </c>
      <c r="D154" s="522">
        <v>0</v>
      </c>
      <c r="E154" s="523">
        <v>0</v>
      </c>
      <c r="F154" s="140">
        <v>0</v>
      </c>
      <c r="G154" s="42"/>
      <c r="H154" s="42"/>
      <c r="I154" s="67">
        <v>0</v>
      </c>
      <c r="J154" s="67">
        <v>0</v>
      </c>
      <c r="K154" s="140">
        <f>SUM(E154-F154-G154-H154+I154-J154)</f>
        <v>0</v>
      </c>
      <c r="L154" s="140">
        <v>0</v>
      </c>
      <c r="M154" s="140">
        <v>0</v>
      </c>
      <c r="N154" s="42"/>
      <c r="O154" s="42"/>
      <c r="P154" s="140">
        <v>0</v>
      </c>
      <c r="Q154" s="140">
        <v>0</v>
      </c>
      <c r="R154" s="140">
        <f t="shared" si="21"/>
        <v>0</v>
      </c>
      <c r="S154" s="524"/>
      <c r="T154" s="525"/>
      <c r="U154" s="526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1" ht="15" customHeight="1" x14ac:dyDescent="0.2">
      <c r="A161" s="459" t="s">
        <v>0</v>
      </c>
      <c r="B161" s="459"/>
      <c r="P161" s="460" t="s">
        <v>26</v>
      </c>
      <c r="Q161" s="460"/>
      <c r="R161" s="460"/>
      <c r="S161" s="460"/>
      <c r="T161" s="460"/>
      <c r="U161" s="460"/>
    </row>
    <row r="162" spans="1:21" ht="12.75" customHeight="1" x14ac:dyDescent="0.2">
      <c r="A162" s="459" t="s">
        <v>1</v>
      </c>
      <c r="B162" s="459"/>
      <c r="P162" s="460"/>
      <c r="Q162" s="460"/>
      <c r="R162" s="460"/>
      <c r="S162" s="460"/>
      <c r="T162" s="460"/>
      <c r="U162" s="460"/>
    </row>
    <row r="163" spans="1:21" ht="12.75" customHeight="1" x14ac:dyDescent="0.2">
      <c r="A163" s="459" t="s">
        <v>45</v>
      </c>
      <c r="B163" s="459"/>
    </row>
    <row r="164" spans="1:21" ht="12.75" customHeight="1" x14ac:dyDescent="0.35">
      <c r="C164" s="461" t="s">
        <v>2</v>
      </c>
      <c r="D164" s="461"/>
      <c r="E164" s="461"/>
      <c r="F164" s="461"/>
      <c r="G164" s="461"/>
      <c r="H164" s="461"/>
      <c r="I164" s="461"/>
      <c r="J164" s="461"/>
      <c r="K164" s="461"/>
      <c r="L164" s="461"/>
      <c r="M164" s="461"/>
      <c r="N164" s="461"/>
      <c r="O164" s="461"/>
      <c r="P164" s="461"/>
      <c r="Q164" s="2"/>
    </row>
    <row r="165" spans="1:21" ht="11.25" customHeight="1" x14ac:dyDescent="0.2">
      <c r="C165" s="1" t="s">
        <v>84</v>
      </c>
      <c r="F165" s="462" t="s">
        <v>3</v>
      </c>
      <c r="G165" s="462"/>
      <c r="H165" s="462"/>
      <c r="I165" s="462"/>
      <c r="J165" s="462"/>
      <c r="K165" s="462"/>
      <c r="L165" s="462"/>
      <c r="M165" s="462"/>
      <c r="N165" s="462"/>
      <c r="O165" s="462"/>
      <c r="P165" s="462"/>
      <c r="Q165" s="126"/>
    </row>
    <row r="166" spans="1:21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1" ht="15.95" customHeight="1" x14ac:dyDescent="0.2">
      <c r="A167" s="1" t="s">
        <v>68</v>
      </c>
      <c r="C167" s="6"/>
      <c r="D167" s="7">
        <v>0</v>
      </c>
      <c r="E167" s="7">
        <v>8</v>
      </c>
      <c r="K167" s="463">
        <v>5</v>
      </c>
      <c r="L167" s="463"/>
      <c r="M167" s="5"/>
      <c r="N167" s="5"/>
      <c r="O167" s="5"/>
      <c r="Q167" s="1" t="str">
        <f>+Q287:U287</f>
        <v>Bulan     :</v>
      </c>
      <c r="R167" s="465" t="str">
        <f>+R127</f>
        <v>Januari</v>
      </c>
      <c r="S167" s="466"/>
      <c r="T167" s="4">
        <f>+T127</f>
        <v>0</v>
      </c>
      <c r="U167" s="4">
        <f>+U127</f>
        <v>1</v>
      </c>
    </row>
    <row r="168" spans="1:21" s="43" customFormat="1" ht="15.95" customHeight="1" thickBot="1" x14ac:dyDescent="0.25">
      <c r="A168" s="43" t="s">
        <v>80</v>
      </c>
      <c r="C168" s="64">
        <v>0</v>
      </c>
      <c r="D168" s="64">
        <v>2</v>
      </c>
      <c r="E168" s="64">
        <v>2</v>
      </c>
      <c r="K168" s="464"/>
      <c r="L168" s="464"/>
      <c r="M168" s="76"/>
      <c r="N168" s="76"/>
      <c r="O168" s="76"/>
      <c r="Q168" s="43" t="s">
        <v>47</v>
      </c>
      <c r="R168" s="467">
        <f>+R128</f>
        <v>2023</v>
      </c>
      <c r="S168" s="468"/>
      <c r="T168" s="77">
        <f>+T128</f>
        <v>2</v>
      </c>
      <c r="U168" s="77">
        <f>+U128</f>
        <v>3</v>
      </c>
    </row>
    <row r="169" spans="1:21" ht="15.95" customHeight="1" thickTop="1" x14ac:dyDescent="0.2">
      <c r="A169" s="530" t="s">
        <v>4</v>
      </c>
      <c r="B169" s="530" t="s">
        <v>5</v>
      </c>
      <c r="C169" s="472" t="s">
        <v>6</v>
      </c>
      <c r="D169" s="473"/>
      <c r="E169" s="473"/>
      <c r="F169" s="473"/>
      <c r="G169" s="473"/>
      <c r="H169" s="473"/>
      <c r="I169" s="473"/>
      <c r="J169" s="473"/>
      <c r="K169" s="474"/>
      <c r="L169" s="472" t="s">
        <v>7</v>
      </c>
      <c r="M169" s="473"/>
      <c r="N169" s="473"/>
      <c r="O169" s="473"/>
      <c r="P169" s="473"/>
      <c r="Q169" s="473"/>
      <c r="R169" s="474"/>
      <c r="S169" s="475" t="s">
        <v>64</v>
      </c>
      <c r="T169" s="476"/>
      <c r="U169" s="477"/>
    </row>
    <row r="170" spans="1:21" ht="15.95" customHeight="1" x14ac:dyDescent="0.2">
      <c r="A170" s="531"/>
      <c r="B170" s="531"/>
      <c r="C170" s="478" t="s">
        <v>27</v>
      </c>
      <c r="D170" s="479"/>
      <c r="E170" s="480"/>
      <c r="F170" s="135"/>
      <c r="G170" s="135" t="s">
        <v>30</v>
      </c>
      <c r="H170" s="135" t="s">
        <v>32</v>
      </c>
      <c r="I170" s="135"/>
      <c r="J170" s="135"/>
      <c r="K170" s="135" t="s">
        <v>43</v>
      </c>
      <c r="L170" s="135" t="s">
        <v>27</v>
      </c>
      <c r="M170" s="135"/>
      <c r="N170" s="135" t="s">
        <v>30</v>
      </c>
      <c r="O170" s="135" t="s">
        <v>32</v>
      </c>
      <c r="P170" s="135"/>
      <c r="Q170" s="135"/>
      <c r="R170" s="135" t="s">
        <v>63</v>
      </c>
      <c r="S170" s="481" t="s">
        <v>67</v>
      </c>
      <c r="T170" s="482"/>
      <c r="U170" s="483"/>
    </row>
    <row r="171" spans="1:21" ht="15.95" customHeight="1" x14ac:dyDescent="0.2">
      <c r="A171" s="531"/>
      <c r="B171" s="531"/>
      <c r="C171" s="481" t="s">
        <v>28</v>
      </c>
      <c r="D171" s="482"/>
      <c r="E171" s="483"/>
      <c r="F171" s="133" t="s">
        <v>29</v>
      </c>
      <c r="G171" s="133" t="s">
        <v>31</v>
      </c>
      <c r="H171" s="133" t="s">
        <v>33</v>
      </c>
      <c r="I171" s="133" t="s">
        <v>37</v>
      </c>
      <c r="J171" s="133" t="s">
        <v>36</v>
      </c>
      <c r="K171" s="133" t="s">
        <v>28</v>
      </c>
      <c r="L171" s="133" t="s">
        <v>28</v>
      </c>
      <c r="M171" s="133" t="s">
        <v>35</v>
      </c>
      <c r="N171" s="133" t="s">
        <v>31</v>
      </c>
      <c r="O171" s="133" t="s">
        <v>33</v>
      </c>
      <c r="P171" s="133" t="s">
        <v>37</v>
      </c>
      <c r="Q171" s="133" t="s">
        <v>36</v>
      </c>
      <c r="R171" s="133" t="s">
        <v>38</v>
      </c>
      <c r="S171" s="481" t="s">
        <v>65</v>
      </c>
      <c r="T171" s="482"/>
      <c r="U171" s="483"/>
    </row>
    <row r="172" spans="1:21" ht="15.95" customHeight="1" x14ac:dyDescent="0.2">
      <c r="A172" s="531"/>
      <c r="B172" s="531"/>
      <c r="C172" s="499" t="s">
        <v>8</v>
      </c>
      <c r="D172" s="500"/>
      <c r="E172" s="501"/>
      <c r="F172" s="132"/>
      <c r="G172" s="132"/>
      <c r="H172" s="132" t="s">
        <v>34</v>
      </c>
      <c r="I172" s="132"/>
      <c r="J172" s="132"/>
      <c r="K172" s="132" t="s">
        <v>9</v>
      </c>
      <c r="L172" s="132" t="s">
        <v>8</v>
      </c>
      <c r="M172" s="132"/>
      <c r="N172" s="132"/>
      <c r="O172" s="132" t="s">
        <v>34</v>
      </c>
      <c r="P172" s="132"/>
      <c r="Q172" s="132"/>
      <c r="R172" s="20" t="s">
        <v>62</v>
      </c>
      <c r="S172" s="481" t="s">
        <v>66</v>
      </c>
      <c r="T172" s="482"/>
      <c r="U172" s="483"/>
    </row>
    <row r="173" spans="1:21" ht="15.95" customHeight="1" x14ac:dyDescent="0.2">
      <c r="A173" s="532"/>
      <c r="B173" s="532"/>
      <c r="C173" s="502"/>
      <c r="D173" s="503"/>
      <c r="E173" s="504"/>
      <c r="F173" s="133"/>
      <c r="G173" s="133"/>
      <c r="H173" s="133"/>
      <c r="I173" s="133"/>
      <c r="J173" s="133"/>
      <c r="K173" s="133" t="s">
        <v>61</v>
      </c>
      <c r="L173" s="133"/>
      <c r="M173" s="133"/>
      <c r="N173" s="133"/>
      <c r="O173" s="133"/>
      <c r="P173" s="133"/>
      <c r="Q173" s="133"/>
      <c r="R173" s="133"/>
      <c r="S173" s="505"/>
      <c r="T173" s="506"/>
      <c r="U173" s="507"/>
    </row>
    <row r="174" spans="1:21" s="8" customFormat="1" ht="15.95" customHeight="1" x14ac:dyDescent="0.2">
      <c r="A174" s="134" t="s">
        <v>10</v>
      </c>
      <c r="B174" s="134" t="s">
        <v>11</v>
      </c>
      <c r="C174" s="484" t="s">
        <v>12</v>
      </c>
      <c r="D174" s="485"/>
      <c r="E174" s="486"/>
      <c r="F174" s="134" t="s">
        <v>13</v>
      </c>
      <c r="G174" s="134" t="s">
        <v>14</v>
      </c>
      <c r="H174" s="134" t="s">
        <v>15</v>
      </c>
      <c r="I174" s="134" t="s">
        <v>16</v>
      </c>
      <c r="J174" s="134" t="s">
        <v>17</v>
      </c>
      <c r="K174" s="134" t="s">
        <v>18</v>
      </c>
      <c r="L174" s="134" t="s">
        <v>19</v>
      </c>
      <c r="M174" s="134" t="s">
        <v>20</v>
      </c>
      <c r="N174" s="134" t="s">
        <v>21</v>
      </c>
      <c r="O174" s="134" t="s">
        <v>41</v>
      </c>
      <c r="P174" s="134" t="s">
        <v>42</v>
      </c>
      <c r="Q174" s="134" t="s">
        <v>44</v>
      </c>
      <c r="R174" s="134" t="s">
        <v>69</v>
      </c>
      <c r="S174" s="484" t="s">
        <v>70</v>
      </c>
      <c r="T174" s="485"/>
      <c r="U174" s="486"/>
    </row>
    <row r="175" spans="1:21" s="16" customFormat="1" ht="15.95" customHeight="1" x14ac:dyDescent="0.2">
      <c r="A175" s="18">
        <v>1</v>
      </c>
      <c r="B175" s="19" t="s">
        <v>22</v>
      </c>
      <c r="C175" s="487">
        <f>SUM(C176,C179,C180)</f>
        <v>0</v>
      </c>
      <c r="D175" s="488"/>
      <c r="E175" s="489"/>
      <c r="F175" s="138">
        <f>SUM(F176,F179,F180)</f>
        <v>0</v>
      </c>
      <c r="G175" s="138">
        <f>SUM(G176,G179,G180)</f>
        <v>0</v>
      </c>
      <c r="H175" s="138">
        <f>SUM(H176,H179,H180)</f>
        <v>0</v>
      </c>
      <c r="I175" s="138">
        <f>SUM(I176,I179,I180)</f>
        <v>0</v>
      </c>
      <c r="J175" s="138">
        <f>SUM(J176,J179,J180)</f>
        <v>0</v>
      </c>
      <c r="K175" s="138">
        <f t="shared" ref="K175:K193" si="22">SUM(C175-F175-G175-H175+I175-J175)</f>
        <v>0</v>
      </c>
      <c r="L175" s="58">
        <f t="shared" ref="L175:Q175" si="23">SUM(L176,L179,L180)</f>
        <v>0</v>
      </c>
      <c r="M175" s="58">
        <f t="shared" si="23"/>
        <v>0</v>
      </c>
      <c r="N175" s="58">
        <f t="shared" si="23"/>
        <v>0</v>
      </c>
      <c r="O175" s="58">
        <f t="shared" si="23"/>
        <v>0</v>
      </c>
      <c r="P175" s="58">
        <f>SUM(P176,P179,P180)</f>
        <v>0</v>
      </c>
      <c r="Q175" s="58">
        <f t="shared" si="23"/>
        <v>0</v>
      </c>
      <c r="R175" s="58">
        <f>SUM(L175-M175-N175-O175+P175-Q175)</f>
        <v>0</v>
      </c>
      <c r="S175" s="490"/>
      <c r="T175" s="491"/>
      <c r="U175" s="492"/>
    </row>
    <row r="176" spans="1:21" s="23" customFormat="1" ht="15.95" customHeight="1" x14ac:dyDescent="0.25">
      <c r="A176" s="14"/>
      <c r="B176" s="22" t="s">
        <v>49</v>
      </c>
      <c r="C176" s="493">
        <f t="shared" ref="C176:H176" si="24">SUM(C177:C178)</f>
        <v>0</v>
      </c>
      <c r="D176" s="494">
        <f t="shared" si="24"/>
        <v>0</v>
      </c>
      <c r="E176" s="495">
        <f t="shared" si="24"/>
        <v>0</v>
      </c>
      <c r="F176" s="68">
        <f t="shared" si="24"/>
        <v>0</v>
      </c>
      <c r="G176" s="68">
        <f t="shared" si="24"/>
        <v>0</v>
      </c>
      <c r="H176" s="68">
        <f t="shared" si="24"/>
        <v>0</v>
      </c>
      <c r="I176" s="68">
        <f>SUM(I177:I178)</f>
        <v>0</v>
      </c>
      <c r="J176" s="68">
        <f>SUM(J177:J178)</f>
        <v>0</v>
      </c>
      <c r="K176" s="139">
        <f t="shared" si="22"/>
        <v>0</v>
      </c>
      <c r="L176" s="60">
        <f t="shared" ref="L176:Q176" si="25">SUM(L177:L178)</f>
        <v>0</v>
      </c>
      <c r="M176" s="60">
        <f t="shared" si="25"/>
        <v>0</v>
      </c>
      <c r="N176" s="60">
        <f t="shared" si="25"/>
        <v>0</v>
      </c>
      <c r="O176" s="60">
        <f t="shared" si="25"/>
        <v>0</v>
      </c>
      <c r="P176" s="60">
        <f t="shared" si="25"/>
        <v>0</v>
      </c>
      <c r="Q176" s="60">
        <f t="shared" si="25"/>
        <v>0</v>
      </c>
      <c r="R176" s="61">
        <f t="shared" ref="R176:R184" si="26">SUM(L176-M176-N176-O176+P176-Q176)</f>
        <v>0</v>
      </c>
      <c r="S176" s="496"/>
      <c r="T176" s="497"/>
      <c r="U176" s="498"/>
    </row>
    <row r="177" spans="1:26" ht="15.95" customHeight="1" x14ac:dyDescent="0.2">
      <c r="A177" s="12"/>
      <c r="B177" s="13" t="s">
        <v>82</v>
      </c>
      <c r="C177" s="514">
        <v>0</v>
      </c>
      <c r="D177" s="515">
        <v>0</v>
      </c>
      <c r="E177" s="516">
        <v>0</v>
      </c>
      <c r="F177" s="131">
        <v>0</v>
      </c>
      <c r="G177" s="131">
        <v>0</v>
      </c>
      <c r="H177" s="131">
        <v>0</v>
      </c>
      <c r="I177" s="65">
        <v>0</v>
      </c>
      <c r="J177" s="65">
        <v>0</v>
      </c>
      <c r="K177" s="139">
        <f t="shared" si="22"/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61">
        <f>SUM(L177-M177-N177-O177+P177-Q177)</f>
        <v>0</v>
      </c>
      <c r="S177" s="511"/>
      <c r="T177" s="512"/>
      <c r="U177" s="513"/>
    </row>
    <row r="178" spans="1:26" ht="15.95" customHeight="1" x14ac:dyDescent="0.2">
      <c r="A178" s="12"/>
      <c r="B178" s="13" t="s">
        <v>83</v>
      </c>
      <c r="C178" s="514">
        <v>0</v>
      </c>
      <c r="D178" s="515">
        <v>0</v>
      </c>
      <c r="E178" s="516">
        <v>0</v>
      </c>
      <c r="F178" s="131">
        <v>0</v>
      </c>
      <c r="G178" s="131">
        <v>0</v>
      </c>
      <c r="H178" s="131">
        <v>0</v>
      </c>
      <c r="I178" s="65">
        <v>0</v>
      </c>
      <c r="J178" s="65">
        <v>0</v>
      </c>
      <c r="K178" s="139">
        <f t="shared" si="22"/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26"/>
        <v>0</v>
      </c>
      <c r="S178" s="511"/>
      <c r="T178" s="512"/>
      <c r="U178" s="513"/>
      <c r="Z178" s="1" t="s">
        <v>43</v>
      </c>
    </row>
    <row r="179" spans="1:26" ht="15.95" customHeight="1" x14ac:dyDescent="0.2">
      <c r="A179" s="12"/>
      <c r="B179" s="11" t="s">
        <v>50</v>
      </c>
      <c r="C179" s="508">
        <v>0</v>
      </c>
      <c r="D179" s="509">
        <v>0</v>
      </c>
      <c r="E179" s="510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139">
        <f t="shared" si="22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6"/>
        <v>0</v>
      </c>
      <c r="S179" s="511"/>
      <c r="T179" s="512"/>
      <c r="U179" s="513"/>
    </row>
    <row r="180" spans="1:26" ht="15.95" customHeight="1" x14ac:dyDescent="0.2">
      <c r="A180" s="12"/>
      <c r="B180" s="11" t="s">
        <v>51</v>
      </c>
      <c r="C180" s="508">
        <v>0</v>
      </c>
      <c r="D180" s="509">
        <v>0</v>
      </c>
      <c r="E180" s="510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139">
        <f t="shared" si="22"/>
        <v>0</v>
      </c>
      <c r="L180" s="61">
        <v>0</v>
      </c>
      <c r="M180" s="139">
        <v>0</v>
      </c>
      <c r="N180" s="139">
        <v>0</v>
      </c>
      <c r="O180" s="139">
        <v>0</v>
      </c>
      <c r="P180" s="61">
        <v>0</v>
      </c>
      <c r="Q180" s="61">
        <v>0</v>
      </c>
      <c r="R180" s="61">
        <f t="shared" si="26"/>
        <v>0</v>
      </c>
      <c r="S180" s="511"/>
      <c r="T180" s="512"/>
      <c r="U180" s="513"/>
    </row>
    <row r="181" spans="1:26" ht="15.95" customHeight="1" x14ac:dyDescent="0.2">
      <c r="A181" s="14">
        <v>2</v>
      </c>
      <c r="B181" s="10" t="s">
        <v>23</v>
      </c>
      <c r="C181" s="508">
        <f>SUM(C182:C183)</f>
        <v>0</v>
      </c>
      <c r="D181" s="509">
        <f>SUM(D182:D183)</f>
        <v>658</v>
      </c>
      <c r="E181" s="510">
        <f>SUM(E182:E183)</f>
        <v>658</v>
      </c>
      <c r="F181" s="139">
        <f>SUM(F182:F183)</f>
        <v>0</v>
      </c>
      <c r="G181" s="139">
        <f>SUM(G182:G183)</f>
        <v>0</v>
      </c>
      <c r="H181" s="25"/>
      <c r="I181" s="139">
        <f>SUM(I182:I183)</f>
        <v>0</v>
      </c>
      <c r="J181" s="139">
        <f>SUM(J182:J183)</f>
        <v>0</v>
      </c>
      <c r="K181" s="139">
        <f t="shared" si="22"/>
        <v>0</v>
      </c>
      <c r="L181" s="61">
        <f>SUM(L182:L183)</f>
        <v>0</v>
      </c>
      <c r="M181" s="139">
        <f>SUM(M182:M183)</f>
        <v>0</v>
      </c>
      <c r="N181" s="139">
        <f>SUM(N182:N183)</f>
        <v>0</v>
      </c>
      <c r="O181" s="25"/>
      <c r="P181" s="139">
        <f>SUM(P182:P183)</f>
        <v>0</v>
      </c>
      <c r="Q181" s="139">
        <f>SUM(Q182:Q183)</f>
        <v>0</v>
      </c>
      <c r="R181" s="61">
        <f t="shared" si="26"/>
        <v>0</v>
      </c>
      <c r="S181" s="511"/>
      <c r="T181" s="512"/>
      <c r="U181" s="513"/>
    </row>
    <row r="182" spans="1:26" ht="15.95" customHeight="1" x14ac:dyDescent="0.2">
      <c r="A182" s="12"/>
      <c r="B182" s="13" t="s">
        <v>82</v>
      </c>
      <c r="C182" s="514">
        <v>0</v>
      </c>
      <c r="D182" s="515">
        <v>658</v>
      </c>
      <c r="E182" s="516">
        <v>658</v>
      </c>
      <c r="F182" s="131">
        <v>0</v>
      </c>
      <c r="G182" s="131">
        <v>0</v>
      </c>
      <c r="H182" s="24"/>
      <c r="I182" s="65">
        <v>0</v>
      </c>
      <c r="J182" s="65">
        <v>0</v>
      </c>
      <c r="K182" s="139">
        <f t="shared" si="22"/>
        <v>0</v>
      </c>
      <c r="L182" s="48">
        <v>0</v>
      </c>
      <c r="M182" s="131">
        <v>0</v>
      </c>
      <c r="N182" s="131">
        <v>0</v>
      </c>
      <c r="O182" s="24"/>
      <c r="P182" s="48">
        <v>0</v>
      </c>
      <c r="Q182" s="131">
        <v>0</v>
      </c>
      <c r="R182" s="61">
        <f t="shared" si="26"/>
        <v>0</v>
      </c>
      <c r="S182" s="511"/>
      <c r="T182" s="512"/>
      <c r="U182" s="513"/>
    </row>
    <row r="183" spans="1:26" ht="15.95" customHeight="1" x14ac:dyDescent="0.2">
      <c r="A183" s="12"/>
      <c r="B183" s="13" t="s">
        <v>83</v>
      </c>
      <c r="C183" s="514">
        <v>0</v>
      </c>
      <c r="D183" s="515">
        <v>0</v>
      </c>
      <c r="E183" s="516">
        <v>0</v>
      </c>
      <c r="F183" s="131">
        <v>0</v>
      </c>
      <c r="G183" s="131">
        <v>0</v>
      </c>
      <c r="H183" s="24"/>
      <c r="I183" s="65">
        <v>0</v>
      </c>
      <c r="J183" s="65">
        <v>0</v>
      </c>
      <c r="K183" s="139">
        <f t="shared" si="22"/>
        <v>0</v>
      </c>
      <c r="L183" s="48">
        <v>0</v>
      </c>
      <c r="M183" s="131">
        <v>0</v>
      </c>
      <c r="N183" s="131">
        <v>0</v>
      </c>
      <c r="O183" s="24"/>
      <c r="P183" s="131">
        <v>0</v>
      </c>
      <c r="Q183" s="131">
        <v>0</v>
      </c>
      <c r="R183" s="61">
        <f t="shared" si="26"/>
        <v>0</v>
      </c>
      <c r="S183" s="511"/>
      <c r="T183" s="512"/>
      <c r="U183" s="513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508">
        <v>0</v>
      </c>
      <c r="D184" s="509">
        <v>0</v>
      </c>
      <c r="E184" s="510">
        <v>0</v>
      </c>
      <c r="F184" s="139">
        <v>0</v>
      </c>
      <c r="G184" s="25"/>
      <c r="H184" s="25"/>
      <c r="I184" s="139">
        <v>0</v>
      </c>
      <c r="J184" s="139">
        <v>0</v>
      </c>
      <c r="K184" s="139">
        <f t="shared" si="22"/>
        <v>0</v>
      </c>
      <c r="L184" s="61">
        <v>1</v>
      </c>
      <c r="M184" s="139">
        <v>1</v>
      </c>
      <c r="N184" s="25"/>
      <c r="O184" s="25"/>
      <c r="P184" s="139">
        <v>1</v>
      </c>
      <c r="Q184" s="139">
        <v>0</v>
      </c>
      <c r="R184" s="61">
        <f t="shared" si="26"/>
        <v>1</v>
      </c>
      <c r="S184" s="511"/>
      <c r="T184" s="512"/>
      <c r="U184" s="513"/>
    </row>
    <row r="185" spans="1:26" ht="15.75" x14ac:dyDescent="0.2">
      <c r="A185" s="14">
        <v>4</v>
      </c>
      <c r="B185" s="10" t="s">
        <v>52</v>
      </c>
      <c r="C185" s="493">
        <f>SUM(C186:C187)</f>
        <v>0</v>
      </c>
      <c r="D185" s="494">
        <f>SUM(D186:D187)</f>
        <v>0</v>
      </c>
      <c r="E185" s="495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139">
        <f t="shared" si="22"/>
        <v>0</v>
      </c>
      <c r="L185" s="61">
        <f>SUM(L186:L187)</f>
        <v>5</v>
      </c>
      <c r="M185" s="139">
        <f>SUM(M186:M187)</f>
        <v>1</v>
      </c>
      <c r="N185" s="25"/>
      <c r="O185" s="25"/>
      <c r="P185" s="139">
        <f>SUM(P186:P187)</f>
        <v>0</v>
      </c>
      <c r="Q185" s="139">
        <f>SUM(Q186:Q187)</f>
        <v>0</v>
      </c>
      <c r="R185" s="61">
        <f>SUM(L185-M185-N185-O185+P185-Q185)</f>
        <v>4</v>
      </c>
      <c r="S185" s="511"/>
      <c r="T185" s="512"/>
      <c r="U185" s="513"/>
    </row>
    <row r="186" spans="1:26" ht="15.75" x14ac:dyDescent="0.2">
      <c r="A186" s="14"/>
      <c r="B186" s="13" t="s">
        <v>82</v>
      </c>
      <c r="C186" s="493">
        <v>0</v>
      </c>
      <c r="D186" s="494"/>
      <c r="E186" s="495"/>
      <c r="F186" s="68">
        <v>0</v>
      </c>
      <c r="G186" s="25"/>
      <c r="H186" s="25"/>
      <c r="I186" s="68">
        <v>0</v>
      </c>
      <c r="J186" s="68">
        <v>0</v>
      </c>
      <c r="K186" s="139">
        <f t="shared" si="22"/>
        <v>0</v>
      </c>
      <c r="L186" s="61">
        <v>0</v>
      </c>
      <c r="M186" s="139">
        <v>0</v>
      </c>
      <c r="N186" s="25"/>
      <c r="O186" s="25"/>
      <c r="P186" s="139">
        <v>0</v>
      </c>
      <c r="Q186" s="139">
        <v>0</v>
      </c>
      <c r="R186" s="61">
        <f>SUM(L186-M186-N186-O186+P186-Q186)</f>
        <v>0</v>
      </c>
      <c r="S186" s="511"/>
      <c r="T186" s="512"/>
      <c r="U186" s="513"/>
    </row>
    <row r="187" spans="1:26" ht="15.75" x14ac:dyDescent="0.2">
      <c r="A187" s="14"/>
      <c r="B187" s="13" t="s">
        <v>83</v>
      </c>
      <c r="C187" s="493">
        <v>0</v>
      </c>
      <c r="D187" s="494"/>
      <c r="E187" s="495"/>
      <c r="F187" s="68">
        <v>0</v>
      </c>
      <c r="G187" s="25"/>
      <c r="H187" s="25"/>
      <c r="I187" s="68">
        <v>0</v>
      </c>
      <c r="J187" s="68">
        <v>0</v>
      </c>
      <c r="K187" s="139">
        <f t="shared" si="22"/>
        <v>0</v>
      </c>
      <c r="L187" s="61">
        <v>5</v>
      </c>
      <c r="M187" s="139">
        <v>1</v>
      </c>
      <c r="N187" s="25"/>
      <c r="O187" s="25"/>
      <c r="P187" s="139">
        <v>0</v>
      </c>
      <c r="Q187" s="139">
        <v>0</v>
      </c>
      <c r="R187" s="61">
        <f>SUM(L187-M187-N187-O187+P187-Q187)</f>
        <v>4</v>
      </c>
      <c r="S187" s="511"/>
      <c r="T187" s="512"/>
      <c r="U187" s="513"/>
    </row>
    <row r="188" spans="1:26" ht="15.75" x14ac:dyDescent="0.2">
      <c r="A188" s="14">
        <v>5</v>
      </c>
      <c r="B188" s="11" t="s">
        <v>54</v>
      </c>
      <c r="C188" s="508">
        <v>0</v>
      </c>
      <c r="D188" s="509">
        <v>0</v>
      </c>
      <c r="E188" s="510">
        <v>0</v>
      </c>
      <c r="F188" s="139">
        <v>0</v>
      </c>
      <c r="G188" s="25"/>
      <c r="H188" s="25"/>
      <c r="I188" s="139">
        <v>0</v>
      </c>
      <c r="J188" s="139">
        <v>0</v>
      </c>
      <c r="K188" s="139">
        <f t="shared" si="22"/>
        <v>0</v>
      </c>
      <c r="L188" s="61">
        <v>1</v>
      </c>
      <c r="M188" s="139">
        <v>1</v>
      </c>
      <c r="N188" s="25"/>
      <c r="O188" s="25"/>
      <c r="P188" s="139">
        <v>1</v>
      </c>
      <c r="Q188" s="139">
        <v>0</v>
      </c>
      <c r="R188" s="139">
        <f t="shared" ref="R188:R194" si="27">SUM(L188-M188-N188-O188+P188-Q188)</f>
        <v>1</v>
      </c>
      <c r="S188" s="511"/>
      <c r="T188" s="512"/>
      <c r="U188" s="513"/>
    </row>
    <row r="189" spans="1:26" ht="15.75" x14ac:dyDescent="0.2">
      <c r="A189" s="14">
        <v>6</v>
      </c>
      <c r="B189" s="10" t="s">
        <v>55</v>
      </c>
      <c r="C189" s="508">
        <v>0</v>
      </c>
      <c r="D189" s="509">
        <v>0</v>
      </c>
      <c r="E189" s="510">
        <v>0</v>
      </c>
      <c r="F189" s="139">
        <v>0</v>
      </c>
      <c r="G189" s="25"/>
      <c r="H189" s="25"/>
      <c r="I189" s="139">
        <v>0</v>
      </c>
      <c r="J189" s="139">
        <v>0</v>
      </c>
      <c r="K189" s="139">
        <f t="shared" si="22"/>
        <v>0</v>
      </c>
      <c r="L189" s="61">
        <v>0</v>
      </c>
      <c r="M189" s="139">
        <v>0</v>
      </c>
      <c r="N189" s="25"/>
      <c r="O189" s="25"/>
      <c r="P189" s="139">
        <v>0</v>
      </c>
      <c r="Q189" s="139">
        <v>0</v>
      </c>
      <c r="R189" s="139">
        <f t="shared" si="27"/>
        <v>0</v>
      </c>
      <c r="S189" s="550">
        <v>0</v>
      </c>
      <c r="T189" s="551"/>
      <c r="U189" s="552"/>
    </row>
    <row r="190" spans="1:26" ht="15.75" x14ac:dyDescent="0.2">
      <c r="A190" s="14">
        <v>7</v>
      </c>
      <c r="B190" s="10" t="s">
        <v>56</v>
      </c>
      <c r="C190" s="508">
        <v>0</v>
      </c>
      <c r="D190" s="509">
        <v>0</v>
      </c>
      <c r="E190" s="510">
        <v>0</v>
      </c>
      <c r="F190" s="139">
        <v>0</v>
      </c>
      <c r="G190" s="25"/>
      <c r="H190" s="25"/>
      <c r="I190" s="139">
        <v>0</v>
      </c>
      <c r="J190" s="139">
        <v>0</v>
      </c>
      <c r="K190" s="139">
        <f t="shared" si="22"/>
        <v>0</v>
      </c>
      <c r="L190" s="139">
        <v>0</v>
      </c>
      <c r="M190" s="139">
        <v>0</v>
      </c>
      <c r="N190" s="25"/>
      <c r="O190" s="25"/>
      <c r="P190" s="139">
        <v>0</v>
      </c>
      <c r="Q190" s="139">
        <v>0</v>
      </c>
      <c r="R190" s="139">
        <f t="shared" si="27"/>
        <v>0</v>
      </c>
      <c r="S190" s="518">
        <v>0</v>
      </c>
      <c r="T190" s="519"/>
      <c r="U190" s="520"/>
    </row>
    <row r="191" spans="1:26" ht="12.75" customHeight="1" x14ac:dyDescent="0.2">
      <c r="A191" s="14">
        <v>8</v>
      </c>
      <c r="B191" s="10" t="s">
        <v>57</v>
      </c>
      <c r="C191" s="508">
        <v>0</v>
      </c>
      <c r="D191" s="509">
        <v>0</v>
      </c>
      <c r="E191" s="510">
        <v>0</v>
      </c>
      <c r="F191" s="139">
        <v>0</v>
      </c>
      <c r="G191" s="25"/>
      <c r="H191" s="25"/>
      <c r="I191" s="139">
        <v>0</v>
      </c>
      <c r="J191" s="139">
        <v>0</v>
      </c>
      <c r="K191" s="139">
        <f t="shared" si="22"/>
        <v>0</v>
      </c>
      <c r="L191" s="139">
        <v>0</v>
      </c>
      <c r="M191" s="139">
        <v>0</v>
      </c>
      <c r="N191" s="25"/>
      <c r="O191" s="25"/>
      <c r="P191" s="139">
        <v>0</v>
      </c>
      <c r="Q191" s="139">
        <v>0</v>
      </c>
      <c r="R191" s="139">
        <f t="shared" si="27"/>
        <v>0</v>
      </c>
      <c r="S191" s="518">
        <v>0</v>
      </c>
      <c r="T191" s="519"/>
      <c r="U191" s="520"/>
    </row>
    <row r="192" spans="1:26" ht="12.75" customHeight="1" x14ac:dyDescent="0.2">
      <c r="A192" s="14">
        <v>9</v>
      </c>
      <c r="B192" s="10" t="s">
        <v>24</v>
      </c>
      <c r="C192" s="508">
        <v>0</v>
      </c>
      <c r="D192" s="509">
        <v>0</v>
      </c>
      <c r="E192" s="510">
        <v>0</v>
      </c>
      <c r="F192" s="139">
        <v>0</v>
      </c>
      <c r="G192" s="25"/>
      <c r="H192" s="25"/>
      <c r="I192" s="66">
        <v>0</v>
      </c>
      <c r="J192" s="66">
        <v>0</v>
      </c>
      <c r="K192" s="139">
        <f t="shared" si="22"/>
        <v>0</v>
      </c>
      <c r="L192" s="139">
        <v>0</v>
      </c>
      <c r="M192" s="139">
        <v>0</v>
      </c>
      <c r="N192" s="25"/>
      <c r="O192" s="25"/>
      <c r="P192" s="139">
        <v>0</v>
      </c>
      <c r="Q192" s="139">
        <v>0</v>
      </c>
      <c r="R192" s="139">
        <f t="shared" si="27"/>
        <v>0</v>
      </c>
      <c r="S192" s="518">
        <v>0</v>
      </c>
      <c r="T192" s="519"/>
      <c r="U192" s="520"/>
    </row>
    <row r="193" spans="1:21" ht="15.75" x14ac:dyDescent="0.2">
      <c r="A193" s="14">
        <v>10</v>
      </c>
      <c r="B193" s="10" t="s">
        <v>25</v>
      </c>
      <c r="C193" s="508">
        <v>0</v>
      </c>
      <c r="D193" s="509">
        <v>0</v>
      </c>
      <c r="E193" s="510">
        <v>0</v>
      </c>
      <c r="F193" s="139">
        <v>0</v>
      </c>
      <c r="G193" s="25"/>
      <c r="H193" s="25"/>
      <c r="I193" s="66">
        <v>0</v>
      </c>
      <c r="J193" s="66">
        <v>0</v>
      </c>
      <c r="K193" s="139">
        <f t="shared" si="22"/>
        <v>0</v>
      </c>
      <c r="L193" s="139">
        <v>0</v>
      </c>
      <c r="M193" s="139">
        <v>0</v>
      </c>
      <c r="N193" s="25"/>
      <c r="O193" s="25"/>
      <c r="P193" s="139">
        <v>0</v>
      </c>
      <c r="Q193" s="139">
        <v>0</v>
      </c>
      <c r="R193" s="139">
        <f t="shared" si="27"/>
        <v>0</v>
      </c>
      <c r="S193" s="518">
        <v>0</v>
      </c>
      <c r="T193" s="519"/>
      <c r="U193" s="520"/>
    </row>
    <row r="194" spans="1:21" ht="21" customHeight="1" thickBot="1" x14ac:dyDescent="0.25">
      <c r="A194" s="39">
        <v>11</v>
      </c>
      <c r="B194" s="40" t="s">
        <v>58</v>
      </c>
      <c r="C194" s="521">
        <v>0</v>
      </c>
      <c r="D194" s="522">
        <v>0</v>
      </c>
      <c r="E194" s="523">
        <v>0</v>
      </c>
      <c r="F194" s="140">
        <v>0</v>
      </c>
      <c r="G194" s="42"/>
      <c r="H194" s="42"/>
      <c r="I194" s="67">
        <v>0</v>
      </c>
      <c r="J194" s="67">
        <v>0</v>
      </c>
      <c r="K194" s="140">
        <f>SUM(E194-F194-G194-H194+I194-J194)</f>
        <v>0</v>
      </c>
      <c r="L194" s="140">
        <v>0</v>
      </c>
      <c r="M194" s="140">
        <v>0</v>
      </c>
      <c r="N194" s="42"/>
      <c r="O194" s="42"/>
      <c r="P194" s="140">
        <v>0</v>
      </c>
      <c r="Q194" s="140">
        <v>0</v>
      </c>
      <c r="R194" s="140">
        <f t="shared" si="27"/>
        <v>0</v>
      </c>
      <c r="S194" s="524"/>
      <c r="T194" s="525"/>
      <c r="U194" s="526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459" t="s">
        <v>0</v>
      </c>
      <c r="B201" s="459"/>
      <c r="P201" s="460"/>
      <c r="Q201" s="460"/>
      <c r="R201" s="460"/>
      <c r="S201" s="460"/>
      <c r="T201" s="460"/>
      <c r="U201" s="460"/>
    </row>
    <row r="202" spans="1:21" ht="12.75" customHeight="1" x14ac:dyDescent="0.2">
      <c r="A202" s="459" t="s">
        <v>1</v>
      </c>
      <c r="B202" s="459"/>
      <c r="P202" s="460"/>
      <c r="Q202" s="460"/>
      <c r="R202" s="460"/>
      <c r="S202" s="460"/>
      <c r="T202" s="460"/>
      <c r="U202" s="460"/>
    </row>
    <row r="203" spans="1:21" ht="11.25" customHeight="1" x14ac:dyDescent="0.2">
      <c r="A203" s="459" t="s">
        <v>45</v>
      </c>
      <c r="B203" s="459"/>
    </row>
    <row r="204" spans="1:21" ht="12.75" customHeight="1" x14ac:dyDescent="0.35">
      <c r="C204" s="461" t="s">
        <v>2</v>
      </c>
      <c r="D204" s="461"/>
      <c r="E204" s="461"/>
      <c r="F204" s="461"/>
      <c r="G204" s="461"/>
      <c r="H204" s="461"/>
      <c r="I204" s="461"/>
      <c r="J204" s="461"/>
      <c r="K204" s="461"/>
      <c r="L204" s="461"/>
      <c r="M204" s="461"/>
      <c r="N204" s="461"/>
      <c r="O204" s="461"/>
      <c r="P204" s="461"/>
      <c r="Q204" s="2"/>
    </row>
    <row r="205" spans="1:21" ht="15.95" customHeight="1" x14ac:dyDescent="0.2">
      <c r="F205" s="462" t="s">
        <v>3</v>
      </c>
      <c r="G205" s="462"/>
      <c r="H205" s="462"/>
      <c r="I205" s="462"/>
      <c r="J205" s="462"/>
      <c r="K205" s="462"/>
      <c r="L205" s="462"/>
      <c r="M205" s="462"/>
      <c r="N205" s="462"/>
      <c r="O205" s="462"/>
      <c r="P205" s="462"/>
      <c r="Q205" s="126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463">
        <v>6</v>
      </c>
      <c r="L207" s="463"/>
      <c r="M207" s="5"/>
      <c r="N207" s="5"/>
      <c r="O207" s="5"/>
      <c r="Q207" s="1" t="str">
        <f>+Q328:U328</f>
        <v>Bulan     :</v>
      </c>
      <c r="R207" s="465" t="str">
        <f>+R167</f>
        <v>Januari</v>
      </c>
      <c r="S207" s="466"/>
      <c r="T207" s="4">
        <f>+T167</f>
        <v>0</v>
      </c>
      <c r="U207" s="4">
        <f>+U167</f>
        <v>1</v>
      </c>
    </row>
    <row r="208" spans="1:21" s="43" customFormat="1" ht="15.95" customHeight="1" thickBot="1" x14ac:dyDescent="0.25">
      <c r="A208" s="43" t="s">
        <v>79</v>
      </c>
      <c r="C208" s="75">
        <v>0</v>
      </c>
      <c r="D208" s="75">
        <v>3</v>
      </c>
      <c r="E208" s="75">
        <v>0</v>
      </c>
      <c r="K208" s="464"/>
      <c r="L208" s="464"/>
      <c r="M208" s="76"/>
      <c r="N208" s="76"/>
      <c r="O208" s="76"/>
      <c r="Q208" s="43" t="s">
        <v>47</v>
      </c>
      <c r="R208" s="467">
        <f>+R168</f>
        <v>2023</v>
      </c>
      <c r="S208" s="468"/>
      <c r="T208" s="77">
        <f>+T168</f>
        <v>2</v>
      </c>
      <c r="U208" s="77">
        <f>+U168</f>
        <v>3</v>
      </c>
    </row>
    <row r="209" spans="1:21" ht="15.95" customHeight="1" thickTop="1" x14ac:dyDescent="0.2">
      <c r="A209" s="469" t="s">
        <v>4</v>
      </c>
      <c r="B209" s="469" t="s">
        <v>5</v>
      </c>
      <c r="C209" s="472" t="s">
        <v>6</v>
      </c>
      <c r="D209" s="473"/>
      <c r="E209" s="473"/>
      <c r="F209" s="473"/>
      <c r="G209" s="473"/>
      <c r="H209" s="473"/>
      <c r="I209" s="473"/>
      <c r="J209" s="473"/>
      <c r="K209" s="474"/>
      <c r="L209" s="472" t="s">
        <v>7</v>
      </c>
      <c r="M209" s="473"/>
      <c r="N209" s="473"/>
      <c r="O209" s="473"/>
      <c r="P209" s="473"/>
      <c r="Q209" s="473"/>
      <c r="R209" s="474"/>
      <c r="S209" s="475" t="s">
        <v>64</v>
      </c>
      <c r="T209" s="476"/>
      <c r="U209" s="477"/>
    </row>
    <row r="210" spans="1:21" ht="15.95" customHeight="1" x14ac:dyDescent="0.2">
      <c r="A210" s="470"/>
      <c r="B210" s="470"/>
      <c r="C210" s="478" t="s">
        <v>27</v>
      </c>
      <c r="D210" s="479"/>
      <c r="E210" s="480"/>
      <c r="F210" s="135"/>
      <c r="G210" s="135" t="s">
        <v>30</v>
      </c>
      <c r="H210" s="135" t="s">
        <v>32</v>
      </c>
      <c r="I210" s="135"/>
      <c r="J210" s="135"/>
      <c r="K210" s="135" t="s">
        <v>43</v>
      </c>
      <c r="L210" s="135" t="s">
        <v>27</v>
      </c>
      <c r="M210" s="135"/>
      <c r="N210" s="135" t="s">
        <v>30</v>
      </c>
      <c r="O210" s="135" t="s">
        <v>32</v>
      </c>
      <c r="P210" s="135"/>
      <c r="Q210" s="135"/>
      <c r="R210" s="135" t="s">
        <v>63</v>
      </c>
      <c r="S210" s="481" t="s">
        <v>67</v>
      </c>
      <c r="T210" s="482"/>
      <c r="U210" s="483"/>
    </row>
    <row r="211" spans="1:21" ht="15.95" customHeight="1" x14ac:dyDescent="0.2">
      <c r="A211" s="470"/>
      <c r="B211" s="470"/>
      <c r="C211" s="481" t="s">
        <v>28</v>
      </c>
      <c r="D211" s="482"/>
      <c r="E211" s="483"/>
      <c r="F211" s="133" t="s">
        <v>29</v>
      </c>
      <c r="G211" s="133" t="s">
        <v>31</v>
      </c>
      <c r="H211" s="133" t="s">
        <v>33</v>
      </c>
      <c r="I211" s="133" t="s">
        <v>37</v>
      </c>
      <c r="J211" s="133" t="s">
        <v>36</v>
      </c>
      <c r="K211" s="133" t="s">
        <v>28</v>
      </c>
      <c r="L211" s="133" t="s">
        <v>28</v>
      </c>
      <c r="M211" s="133" t="s">
        <v>35</v>
      </c>
      <c r="N211" s="133" t="s">
        <v>31</v>
      </c>
      <c r="O211" s="133" t="s">
        <v>33</v>
      </c>
      <c r="P211" s="133" t="s">
        <v>37</v>
      </c>
      <c r="Q211" s="133" t="s">
        <v>36</v>
      </c>
      <c r="R211" s="133" t="s">
        <v>38</v>
      </c>
      <c r="S211" s="481" t="s">
        <v>65</v>
      </c>
      <c r="T211" s="482"/>
      <c r="U211" s="483"/>
    </row>
    <row r="212" spans="1:21" ht="15.95" customHeight="1" x14ac:dyDescent="0.2">
      <c r="A212" s="470"/>
      <c r="B212" s="470"/>
      <c r="C212" s="499" t="s">
        <v>8</v>
      </c>
      <c r="D212" s="500"/>
      <c r="E212" s="501"/>
      <c r="F212" s="132"/>
      <c r="G212" s="132"/>
      <c r="H212" s="132" t="s">
        <v>34</v>
      </c>
      <c r="I212" s="132"/>
      <c r="J212" s="132"/>
      <c r="K212" s="132" t="s">
        <v>9</v>
      </c>
      <c r="L212" s="132" t="s">
        <v>8</v>
      </c>
      <c r="M212" s="132"/>
      <c r="N212" s="132"/>
      <c r="O212" s="132" t="s">
        <v>34</v>
      </c>
      <c r="P212" s="132"/>
      <c r="Q212" s="132"/>
      <c r="R212" s="20" t="s">
        <v>62</v>
      </c>
      <c r="S212" s="481" t="s">
        <v>66</v>
      </c>
      <c r="T212" s="482"/>
      <c r="U212" s="483"/>
    </row>
    <row r="213" spans="1:21" ht="15.95" customHeight="1" x14ac:dyDescent="0.2">
      <c r="A213" s="471"/>
      <c r="B213" s="471"/>
      <c r="C213" s="502"/>
      <c r="D213" s="503"/>
      <c r="E213" s="504"/>
      <c r="F213" s="133"/>
      <c r="G213" s="133"/>
      <c r="H213" s="133"/>
      <c r="I213" s="133"/>
      <c r="J213" s="133"/>
      <c r="K213" s="133" t="s">
        <v>61</v>
      </c>
      <c r="L213" s="133"/>
      <c r="M213" s="133"/>
      <c r="N213" s="133"/>
      <c r="O213" s="133"/>
      <c r="P213" s="133"/>
      <c r="Q213" s="133"/>
      <c r="R213" s="133"/>
      <c r="S213" s="505"/>
      <c r="T213" s="506"/>
      <c r="U213" s="507"/>
    </row>
    <row r="214" spans="1:21" s="8" customFormat="1" ht="15.95" customHeight="1" x14ac:dyDescent="0.2">
      <c r="A214" s="134" t="s">
        <v>10</v>
      </c>
      <c r="B214" s="134" t="s">
        <v>11</v>
      </c>
      <c r="C214" s="484" t="s">
        <v>12</v>
      </c>
      <c r="D214" s="485"/>
      <c r="E214" s="486"/>
      <c r="F214" s="134" t="s">
        <v>13</v>
      </c>
      <c r="G214" s="134" t="s">
        <v>14</v>
      </c>
      <c r="H214" s="134" t="s">
        <v>15</v>
      </c>
      <c r="I214" s="134" t="s">
        <v>16</v>
      </c>
      <c r="J214" s="134" t="s">
        <v>17</v>
      </c>
      <c r="K214" s="134" t="s">
        <v>18</v>
      </c>
      <c r="L214" s="134" t="s">
        <v>19</v>
      </c>
      <c r="M214" s="134" t="s">
        <v>20</v>
      </c>
      <c r="N214" s="134" t="s">
        <v>21</v>
      </c>
      <c r="O214" s="134" t="s">
        <v>41</v>
      </c>
      <c r="P214" s="134" t="s">
        <v>42</v>
      </c>
      <c r="Q214" s="134" t="s">
        <v>44</v>
      </c>
      <c r="R214" s="134" t="s">
        <v>69</v>
      </c>
      <c r="S214" s="484" t="s">
        <v>70</v>
      </c>
      <c r="T214" s="485"/>
      <c r="U214" s="486"/>
    </row>
    <row r="215" spans="1:21" s="16" customFormat="1" ht="15.95" customHeight="1" x14ac:dyDescent="0.2">
      <c r="A215" s="18">
        <v>1</v>
      </c>
      <c r="B215" s="19" t="s">
        <v>22</v>
      </c>
      <c r="C215" s="487">
        <f>SUM(C216,C219,C220)</f>
        <v>0</v>
      </c>
      <c r="D215" s="488"/>
      <c r="E215" s="489"/>
      <c r="F215" s="138">
        <f>SUM(F216,F219,F220)</f>
        <v>0</v>
      </c>
      <c r="G215" s="138">
        <f>SUM(G216,G219,G220)</f>
        <v>0</v>
      </c>
      <c r="H215" s="138">
        <f>SUM(H216,H219,H220)</f>
        <v>0</v>
      </c>
      <c r="I215" s="138">
        <f>SUM(I216,I219,I220)</f>
        <v>0</v>
      </c>
      <c r="J215" s="138">
        <f>SUM(J216,J219,J220)</f>
        <v>0</v>
      </c>
      <c r="K215" s="138">
        <f t="shared" ref="K215:K233" si="28">SUM(C215-F215-G215-H215+I215-J215)</f>
        <v>0</v>
      </c>
      <c r="L215" s="58">
        <f t="shared" ref="L215:Q215" si="29">SUM(L216,L219,L220)</f>
        <v>20</v>
      </c>
      <c r="M215" s="58">
        <f t="shared" si="29"/>
        <v>0</v>
      </c>
      <c r="N215" s="58">
        <f t="shared" si="29"/>
        <v>0</v>
      </c>
      <c r="O215" s="58">
        <f t="shared" si="29"/>
        <v>0</v>
      </c>
      <c r="P215" s="58">
        <f t="shared" si="29"/>
        <v>0</v>
      </c>
      <c r="Q215" s="58">
        <f t="shared" si="29"/>
        <v>0</v>
      </c>
      <c r="R215" s="58">
        <f>SUM(L215-M215-N215-O215+P215-Q215)</f>
        <v>20</v>
      </c>
      <c r="S215" s="490"/>
      <c r="T215" s="491"/>
      <c r="U215" s="492"/>
    </row>
    <row r="216" spans="1:21" s="23" customFormat="1" ht="15.95" customHeight="1" x14ac:dyDescent="0.25">
      <c r="A216" s="14"/>
      <c r="B216" s="22" t="s">
        <v>49</v>
      </c>
      <c r="C216" s="493">
        <f t="shared" ref="C216:H216" si="30">SUM(C217:C218)</f>
        <v>0</v>
      </c>
      <c r="D216" s="494">
        <f t="shared" si="30"/>
        <v>0</v>
      </c>
      <c r="E216" s="495">
        <f t="shared" si="30"/>
        <v>0</v>
      </c>
      <c r="F216" s="68">
        <f t="shared" si="30"/>
        <v>0</v>
      </c>
      <c r="G216" s="68">
        <f t="shared" si="30"/>
        <v>0</v>
      </c>
      <c r="H216" s="68">
        <f t="shared" si="30"/>
        <v>0</v>
      </c>
      <c r="I216" s="68">
        <f>SUM(I217:I218)</f>
        <v>0</v>
      </c>
      <c r="J216" s="68">
        <f>SUM(J217:J218)</f>
        <v>0</v>
      </c>
      <c r="K216" s="139">
        <f t="shared" si="28"/>
        <v>0</v>
      </c>
      <c r="L216" s="60">
        <f t="shared" ref="L216:Q216" si="31">SUM(L217:L218)</f>
        <v>20</v>
      </c>
      <c r="M216" s="60">
        <f t="shared" si="31"/>
        <v>0</v>
      </c>
      <c r="N216" s="60">
        <f t="shared" si="31"/>
        <v>0</v>
      </c>
      <c r="O216" s="60">
        <f t="shared" si="31"/>
        <v>0</v>
      </c>
      <c r="P216" s="60">
        <f t="shared" si="31"/>
        <v>0</v>
      </c>
      <c r="Q216" s="60">
        <f t="shared" si="31"/>
        <v>0</v>
      </c>
      <c r="R216" s="61">
        <f t="shared" ref="R216:R224" si="32">SUM(L216-M216-N216-O216+P216-Q216)</f>
        <v>20</v>
      </c>
      <c r="S216" s="496"/>
      <c r="T216" s="497"/>
      <c r="U216" s="498"/>
    </row>
    <row r="217" spans="1:21" ht="15.95" customHeight="1" x14ac:dyDescent="0.2">
      <c r="A217" s="12"/>
      <c r="B217" s="13" t="s">
        <v>82</v>
      </c>
      <c r="C217" s="514">
        <v>0</v>
      </c>
      <c r="D217" s="515">
        <v>0</v>
      </c>
      <c r="E217" s="516">
        <v>0</v>
      </c>
      <c r="F217" s="131">
        <v>0</v>
      </c>
      <c r="G217" s="131">
        <v>0</v>
      </c>
      <c r="H217" s="131">
        <v>0</v>
      </c>
      <c r="I217" s="65">
        <v>0</v>
      </c>
      <c r="J217" s="65">
        <v>0</v>
      </c>
      <c r="K217" s="139">
        <f t="shared" si="28"/>
        <v>0</v>
      </c>
      <c r="L217" s="48">
        <v>20</v>
      </c>
      <c r="M217" s="48">
        <v>0</v>
      </c>
      <c r="N217" s="48">
        <v>0</v>
      </c>
      <c r="O217" s="48">
        <v>0</v>
      </c>
      <c r="P217" s="48">
        <v>0</v>
      </c>
      <c r="Q217" s="48">
        <v>0</v>
      </c>
      <c r="R217" s="61">
        <f t="shared" si="32"/>
        <v>20</v>
      </c>
      <c r="S217" s="511"/>
      <c r="T217" s="512"/>
      <c r="U217" s="513"/>
    </row>
    <row r="218" spans="1:21" ht="15.95" customHeight="1" x14ac:dyDescent="0.2">
      <c r="A218" s="12"/>
      <c r="B218" s="13" t="s">
        <v>83</v>
      </c>
      <c r="C218" s="514">
        <v>0</v>
      </c>
      <c r="D218" s="515">
        <v>0</v>
      </c>
      <c r="E218" s="516">
        <v>0</v>
      </c>
      <c r="F218" s="131">
        <v>0</v>
      </c>
      <c r="G218" s="131">
        <v>0</v>
      </c>
      <c r="H218" s="131">
        <v>0</v>
      </c>
      <c r="I218" s="65">
        <v>0</v>
      </c>
      <c r="J218" s="65">
        <v>0</v>
      </c>
      <c r="K218" s="139">
        <f t="shared" si="28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2"/>
        <v>0</v>
      </c>
      <c r="S218" s="511"/>
      <c r="T218" s="512"/>
      <c r="U218" s="513"/>
    </row>
    <row r="219" spans="1:21" ht="15.95" customHeight="1" x14ac:dyDescent="0.2">
      <c r="A219" s="12"/>
      <c r="B219" s="11" t="s">
        <v>50</v>
      </c>
      <c r="C219" s="508">
        <v>0</v>
      </c>
      <c r="D219" s="509">
        <v>0</v>
      </c>
      <c r="E219" s="510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139">
        <f t="shared" si="28"/>
        <v>0</v>
      </c>
      <c r="L219" s="61">
        <v>0</v>
      </c>
      <c r="M219" s="61">
        <v>0</v>
      </c>
      <c r="N219" s="139">
        <v>0</v>
      </c>
      <c r="O219" s="139">
        <v>0</v>
      </c>
      <c r="P219" s="61">
        <v>0</v>
      </c>
      <c r="Q219" s="61">
        <v>0</v>
      </c>
      <c r="R219" s="61">
        <f t="shared" si="32"/>
        <v>0</v>
      </c>
      <c r="S219" s="511"/>
      <c r="T219" s="512"/>
      <c r="U219" s="513"/>
    </row>
    <row r="220" spans="1:21" ht="15.95" customHeight="1" x14ac:dyDescent="0.2">
      <c r="A220" s="12"/>
      <c r="B220" s="11" t="s">
        <v>51</v>
      </c>
      <c r="C220" s="508">
        <v>0</v>
      </c>
      <c r="D220" s="509">
        <v>0</v>
      </c>
      <c r="E220" s="510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139">
        <f t="shared" si="28"/>
        <v>0</v>
      </c>
      <c r="L220" s="61">
        <v>0</v>
      </c>
      <c r="M220" s="61">
        <v>0</v>
      </c>
      <c r="N220" s="139">
        <v>0</v>
      </c>
      <c r="O220" s="139">
        <v>0</v>
      </c>
      <c r="P220" s="61">
        <v>0</v>
      </c>
      <c r="Q220" s="61">
        <v>0</v>
      </c>
      <c r="R220" s="61">
        <f t="shared" si="32"/>
        <v>0</v>
      </c>
      <c r="S220" s="511"/>
      <c r="T220" s="512"/>
      <c r="U220" s="513"/>
    </row>
    <row r="221" spans="1:21" ht="15.95" customHeight="1" x14ac:dyDescent="0.2">
      <c r="A221" s="14">
        <v>2</v>
      </c>
      <c r="B221" s="10" t="s">
        <v>23</v>
      </c>
      <c r="C221" s="508">
        <f>SUM(C222:C223)</f>
        <v>0</v>
      </c>
      <c r="D221" s="509">
        <f>SUM(D222:D223)</f>
        <v>658</v>
      </c>
      <c r="E221" s="510">
        <f>SUM(E222:E223)</f>
        <v>658</v>
      </c>
      <c r="F221" s="139">
        <f>SUM(F222:F223)</f>
        <v>0</v>
      </c>
      <c r="G221" s="139">
        <f>SUM(G222:G223)</f>
        <v>0</v>
      </c>
      <c r="H221" s="25"/>
      <c r="I221" s="139">
        <f>SUM(I222:I223)</f>
        <v>0</v>
      </c>
      <c r="J221" s="139">
        <f>SUM(J222:J223)</f>
        <v>0</v>
      </c>
      <c r="K221" s="139">
        <f t="shared" si="28"/>
        <v>0</v>
      </c>
      <c r="L221" s="83">
        <f>SUM(L222:L223)</f>
        <v>20</v>
      </c>
      <c r="M221" s="61">
        <f>SUM(M222:M223)</f>
        <v>0</v>
      </c>
      <c r="N221" s="139">
        <f>SUM(N222:N223)</f>
        <v>0</v>
      </c>
      <c r="O221" s="25"/>
      <c r="P221" s="61">
        <f>SUM(P222:P223)</f>
        <v>0</v>
      </c>
      <c r="Q221" s="80">
        <f>SUM(Q222:Q223)</f>
        <v>0</v>
      </c>
      <c r="R221" s="61">
        <f>SUM(L221-M221-N221-O221+P221-Q221)</f>
        <v>20</v>
      </c>
      <c r="S221" s="511"/>
      <c r="T221" s="512"/>
      <c r="U221" s="513"/>
    </row>
    <row r="222" spans="1:21" ht="15.95" customHeight="1" x14ac:dyDescent="0.2">
      <c r="A222" s="12"/>
      <c r="B222" s="13" t="s">
        <v>82</v>
      </c>
      <c r="C222" s="514">
        <v>0</v>
      </c>
      <c r="D222" s="515">
        <v>658</v>
      </c>
      <c r="E222" s="516">
        <v>658</v>
      </c>
      <c r="F222" s="131">
        <v>0</v>
      </c>
      <c r="G222" s="131">
        <v>0</v>
      </c>
      <c r="H222" s="24"/>
      <c r="I222" s="65">
        <v>0</v>
      </c>
      <c r="J222" s="65">
        <v>0</v>
      </c>
      <c r="K222" s="139">
        <f t="shared" si="28"/>
        <v>0</v>
      </c>
      <c r="L222" s="84">
        <v>20</v>
      </c>
      <c r="M222" s="48">
        <v>0</v>
      </c>
      <c r="N222" s="131">
        <v>0</v>
      </c>
      <c r="O222" s="24"/>
      <c r="P222" s="62">
        <v>0</v>
      </c>
      <c r="Q222" s="62">
        <v>0</v>
      </c>
      <c r="R222" s="80">
        <f t="shared" si="32"/>
        <v>20</v>
      </c>
      <c r="S222" s="511"/>
      <c r="T222" s="512"/>
      <c r="U222" s="513"/>
    </row>
    <row r="223" spans="1:21" ht="15.75" x14ac:dyDescent="0.2">
      <c r="A223" s="12"/>
      <c r="B223" s="13" t="s">
        <v>83</v>
      </c>
      <c r="C223" s="514">
        <v>0</v>
      </c>
      <c r="D223" s="515">
        <v>0</v>
      </c>
      <c r="E223" s="516">
        <v>0</v>
      </c>
      <c r="F223" s="131">
        <v>0</v>
      </c>
      <c r="G223" s="131">
        <v>0</v>
      </c>
      <c r="H223" s="24"/>
      <c r="I223" s="65">
        <v>0</v>
      </c>
      <c r="J223" s="65">
        <v>0</v>
      </c>
      <c r="K223" s="139">
        <f t="shared" si="28"/>
        <v>0</v>
      </c>
      <c r="L223" s="84">
        <v>0</v>
      </c>
      <c r="M223" s="48">
        <v>0</v>
      </c>
      <c r="N223" s="131">
        <v>0</v>
      </c>
      <c r="O223" s="24"/>
      <c r="P223" s="48">
        <v>0</v>
      </c>
      <c r="Q223" s="62">
        <v>0</v>
      </c>
      <c r="R223" s="61">
        <f t="shared" si="32"/>
        <v>0</v>
      </c>
      <c r="S223" s="511"/>
      <c r="T223" s="512"/>
      <c r="U223" s="513"/>
    </row>
    <row r="224" spans="1:21" ht="15.75" x14ac:dyDescent="0.2">
      <c r="A224" s="9">
        <v>3</v>
      </c>
      <c r="B224" s="10" t="s">
        <v>53</v>
      </c>
      <c r="C224" s="508">
        <v>0</v>
      </c>
      <c r="D224" s="509">
        <v>0</v>
      </c>
      <c r="E224" s="510">
        <v>0</v>
      </c>
      <c r="F224" s="139">
        <v>0</v>
      </c>
      <c r="G224" s="25"/>
      <c r="H224" s="25"/>
      <c r="I224" s="139">
        <v>0</v>
      </c>
      <c r="J224" s="139">
        <v>0</v>
      </c>
      <c r="K224" s="139">
        <f t="shared" si="28"/>
        <v>0</v>
      </c>
      <c r="L224" s="111">
        <v>4</v>
      </c>
      <c r="M224" s="111">
        <v>2</v>
      </c>
      <c r="N224" s="25"/>
      <c r="O224" s="25"/>
      <c r="P224" s="111">
        <v>2</v>
      </c>
      <c r="Q224" s="111">
        <v>0</v>
      </c>
      <c r="R224" s="61">
        <f t="shared" si="32"/>
        <v>4</v>
      </c>
      <c r="S224" s="511"/>
      <c r="T224" s="512"/>
      <c r="U224" s="513"/>
    </row>
    <row r="225" spans="1:24" ht="15.75" x14ac:dyDescent="0.2">
      <c r="A225" s="14">
        <v>4</v>
      </c>
      <c r="B225" s="10" t="s">
        <v>52</v>
      </c>
      <c r="C225" s="493">
        <f>SUM(C226:C227)</f>
        <v>0</v>
      </c>
      <c r="D225" s="494">
        <f>SUM(D226:D227)</f>
        <v>0</v>
      </c>
      <c r="E225" s="495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139">
        <f t="shared" si="28"/>
        <v>0</v>
      </c>
      <c r="L225" s="61">
        <f>SUM(L226:L227)</f>
        <v>8</v>
      </c>
      <c r="M225" s="61">
        <f>SUM(M226:M227)</f>
        <v>3</v>
      </c>
      <c r="N225" s="25"/>
      <c r="O225" s="25"/>
      <c r="P225" s="61">
        <f>SUM(P226:P227)</f>
        <v>4</v>
      </c>
      <c r="Q225" s="61">
        <f>SUM(Q226:Q227)</f>
        <v>0</v>
      </c>
      <c r="R225" s="61">
        <f>SUM(L225-M225-N225-O225+P225-Q225)</f>
        <v>9</v>
      </c>
      <c r="S225" s="511"/>
      <c r="T225" s="512"/>
      <c r="U225" s="513"/>
    </row>
    <row r="226" spans="1:24" ht="15.75" x14ac:dyDescent="0.2">
      <c r="A226" s="14"/>
      <c r="B226" s="13" t="s">
        <v>82</v>
      </c>
      <c r="C226" s="493">
        <v>0</v>
      </c>
      <c r="D226" s="494"/>
      <c r="E226" s="495"/>
      <c r="F226" s="68">
        <v>0</v>
      </c>
      <c r="G226" s="25"/>
      <c r="H226" s="25"/>
      <c r="I226" s="68">
        <v>0</v>
      </c>
      <c r="J226" s="68">
        <v>0</v>
      </c>
      <c r="K226" s="139">
        <f t="shared" si="28"/>
        <v>0</v>
      </c>
      <c r="L226" s="111">
        <v>0</v>
      </c>
      <c r="M226" s="111">
        <v>0</v>
      </c>
      <c r="N226" s="25"/>
      <c r="O226" s="25"/>
      <c r="P226" s="111">
        <v>0</v>
      </c>
      <c r="Q226" s="111">
        <v>0</v>
      </c>
      <c r="R226" s="61">
        <f>SUM(L226-M226-N226-O226+P226-Q226)</f>
        <v>0</v>
      </c>
      <c r="S226" s="511"/>
      <c r="T226" s="512"/>
      <c r="U226" s="513"/>
    </row>
    <row r="227" spans="1:24" ht="15.75" x14ac:dyDescent="0.2">
      <c r="A227" s="14"/>
      <c r="B227" s="13" t="s">
        <v>83</v>
      </c>
      <c r="C227" s="493">
        <v>0</v>
      </c>
      <c r="D227" s="494"/>
      <c r="E227" s="495"/>
      <c r="F227" s="68">
        <v>0</v>
      </c>
      <c r="G227" s="25"/>
      <c r="H227" s="25"/>
      <c r="I227" s="68">
        <v>0</v>
      </c>
      <c r="J227" s="68">
        <v>0</v>
      </c>
      <c r="K227" s="139">
        <f t="shared" si="28"/>
        <v>0</v>
      </c>
      <c r="L227" s="111">
        <v>8</v>
      </c>
      <c r="M227" s="111">
        <v>3</v>
      </c>
      <c r="N227" s="25"/>
      <c r="O227" s="25"/>
      <c r="P227" s="136">
        <v>4</v>
      </c>
      <c r="Q227" s="136">
        <v>0</v>
      </c>
      <c r="R227" s="139">
        <f>SUM(L227-M227-N227-O227+P227-Q227)</f>
        <v>9</v>
      </c>
      <c r="S227" s="511"/>
      <c r="T227" s="512"/>
      <c r="U227" s="513"/>
    </row>
    <row r="228" spans="1:24" ht="15.75" x14ac:dyDescent="0.2">
      <c r="A228" s="14">
        <v>5</v>
      </c>
      <c r="B228" s="11" t="s">
        <v>54</v>
      </c>
      <c r="C228" s="508">
        <v>0</v>
      </c>
      <c r="D228" s="509">
        <v>0</v>
      </c>
      <c r="E228" s="510">
        <v>0</v>
      </c>
      <c r="F228" s="139">
        <v>0</v>
      </c>
      <c r="G228" s="25"/>
      <c r="H228" s="25"/>
      <c r="I228" s="139">
        <v>0</v>
      </c>
      <c r="J228" s="139">
        <v>0</v>
      </c>
      <c r="K228" s="139">
        <f t="shared" si="28"/>
        <v>0</v>
      </c>
      <c r="L228" s="111">
        <v>3</v>
      </c>
      <c r="M228" s="111">
        <v>1</v>
      </c>
      <c r="N228" s="25"/>
      <c r="O228" s="25"/>
      <c r="P228" s="136">
        <v>1</v>
      </c>
      <c r="Q228" s="136">
        <v>0</v>
      </c>
      <c r="R228" s="139">
        <f>SUM(L228-M228-N228-O228+P228-Q228)</f>
        <v>3</v>
      </c>
      <c r="S228" s="511"/>
      <c r="T228" s="512"/>
      <c r="U228" s="513"/>
    </row>
    <row r="229" spans="1:24" ht="15.75" x14ac:dyDescent="0.2">
      <c r="A229" s="14">
        <v>6</v>
      </c>
      <c r="B229" s="10" t="s">
        <v>55</v>
      </c>
      <c r="C229" s="508">
        <v>0</v>
      </c>
      <c r="D229" s="509">
        <v>0</v>
      </c>
      <c r="E229" s="510">
        <v>0</v>
      </c>
      <c r="F229" s="139">
        <v>0</v>
      </c>
      <c r="G229" s="25"/>
      <c r="H229" s="25"/>
      <c r="I229" s="139">
        <v>0</v>
      </c>
      <c r="J229" s="139">
        <v>0</v>
      </c>
      <c r="K229" s="139">
        <f t="shared" si="28"/>
        <v>0</v>
      </c>
      <c r="L229" s="111">
        <v>0</v>
      </c>
      <c r="M229" s="111">
        <v>0</v>
      </c>
      <c r="N229" s="25"/>
      <c r="O229" s="25"/>
      <c r="P229" s="136">
        <v>0</v>
      </c>
      <c r="Q229" s="136">
        <v>0</v>
      </c>
      <c r="R229" s="139">
        <f t="shared" ref="R229:R234" si="33">SUM(L229-M229-N229-O229+P229-Q229)</f>
        <v>0</v>
      </c>
      <c r="S229" s="553">
        <v>0</v>
      </c>
      <c r="T229" s="554"/>
      <c r="U229" s="555"/>
      <c r="X229" s="1" t="s">
        <v>85</v>
      </c>
    </row>
    <row r="230" spans="1:24" ht="15.75" x14ac:dyDescent="0.2">
      <c r="A230" s="14">
        <v>7</v>
      </c>
      <c r="B230" s="10" t="s">
        <v>56</v>
      </c>
      <c r="C230" s="508">
        <v>0</v>
      </c>
      <c r="D230" s="509">
        <v>0</v>
      </c>
      <c r="E230" s="510">
        <v>0</v>
      </c>
      <c r="F230" s="139">
        <v>0</v>
      </c>
      <c r="G230" s="25"/>
      <c r="H230" s="25"/>
      <c r="I230" s="139">
        <v>0</v>
      </c>
      <c r="J230" s="139">
        <v>0</v>
      </c>
      <c r="K230" s="139">
        <f t="shared" si="28"/>
        <v>0</v>
      </c>
      <c r="L230" s="111">
        <v>0</v>
      </c>
      <c r="M230" s="111">
        <v>0</v>
      </c>
      <c r="N230" s="25"/>
      <c r="O230" s="25"/>
      <c r="P230" s="136">
        <v>0</v>
      </c>
      <c r="Q230" s="136">
        <v>0</v>
      </c>
      <c r="R230" s="139">
        <f t="shared" si="33"/>
        <v>0</v>
      </c>
      <c r="S230" s="518">
        <v>0</v>
      </c>
      <c r="T230" s="519"/>
      <c r="U230" s="520"/>
    </row>
    <row r="231" spans="1:24" ht="15.75" x14ac:dyDescent="0.2">
      <c r="A231" s="14">
        <v>8</v>
      </c>
      <c r="B231" s="10" t="s">
        <v>57</v>
      </c>
      <c r="C231" s="508">
        <v>0</v>
      </c>
      <c r="D231" s="509">
        <v>0</v>
      </c>
      <c r="E231" s="510">
        <v>0</v>
      </c>
      <c r="F231" s="139">
        <v>0</v>
      </c>
      <c r="G231" s="25"/>
      <c r="H231" s="25"/>
      <c r="I231" s="139">
        <v>0</v>
      </c>
      <c r="J231" s="139">
        <v>0</v>
      </c>
      <c r="K231" s="139">
        <f t="shared" si="28"/>
        <v>0</v>
      </c>
      <c r="L231" s="136">
        <v>0</v>
      </c>
      <c r="M231" s="136">
        <v>0</v>
      </c>
      <c r="N231" s="25"/>
      <c r="O231" s="25"/>
      <c r="P231" s="136">
        <v>0</v>
      </c>
      <c r="Q231" s="136">
        <v>0</v>
      </c>
      <c r="R231" s="139">
        <f t="shared" si="33"/>
        <v>0</v>
      </c>
      <c r="S231" s="518">
        <v>0</v>
      </c>
      <c r="T231" s="519"/>
      <c r="U231" s="520"/>
    </row>
    <row r="232" spans="1:24" ht="15.75" x14ac:dyDescent="0.2">
      <c r="A232" s="14">
        <v>9</v>
      </c>
      <c r="B232" s="10" t="s">
        <v>24</v>
      </c>
      <c r="C232" s="508">
        <v>0</v>
      </c>
      <c r="D232" s="509">
        <v>0</v>
      </c>
      <c r="E232" s="510">
        <v>0</v>
      </c>
      <c r="F232" s="139">
        <v>0</v>
      </c>
      <c r="G232" s="25"/>
      <c r="H232" s="25"/>
      <c r="I232" s="66">
        <v>0</v>
      </c>
      <c r="J232" s="66">
        <v>0</v>
      </c>
      <c r="K232" s="139">
        <f t="shared" si="28"/>
        <v>0</v>
      </c>
      <c r="L232" s="136">
        <v>0</v>
      </c>
      <c r="M232" s="136">
        <v>0</v>
      </c>
      <c r="N232" s="25"/>
      <c r="O232" s="25"/>
      <c r="P232" s="136">
        <v>1</v>
      </c>
      <c r="Q232" s="136">
        <v>0</v>
      </c>
      <c r="R232" s="139">
        <f t="shared" si="33"/>
        <v>1</v>
      </c>
      <c r="S232" s="518">
        <v>0</v>
      </c>
      <c r="T232" s="519"/>
      <c r="U232" s="520"/>
    </row>
    <row r="233" spans="1:24" ht="15.75" x14ac:dyDescent="0.2">
      <c r="A233" s="14">
        <v>10</v>
      </c>
      <c r="B233" s="10" t="s">
        <v>25</v>
      </c>
      <c r="C233" s="508">
        <v>0</v>
      </c>
      <c r="D233" s="509">
        <v>0</v>
      </c>
      <c r="E233" s="510">
        <v>0</v>
      </c>
      <c r="F233" s="139">
        <v>0</v>
      </c>
      <c r="G233" s="25"/>
      <c r="H233" s="25"/>
      <c r="I233" s="66">
        <v>0</v>
      </c>
      <c r="J233" s="66">
        <v>0</v>
      </c>
      <c r="K233" s="139">
        <f t="shared" si="28"/>
        <v>0</v>
      </c>
      <c r="L233" s="136">
        <v>0</v>
      </c>
      <c r="M233" s="136">
        <v>0</v>
      </c>
      <c r="N233" s="25"/>
      <c r="O233" s="25"/>
      <c r="P233" s="136">
        <v>0</v>
      </c>
      <c r="Q233" s="136">
        <v>0</v>
      </c>
      <c r="R233" s="139">
        <f t="shared" si="33"/>
        <v>0</v>
      </c>
      <c r="S233" s="518">
        <v>0</v>
      </c>
      <c r="T233" s="519"/>
      <c r="U233" s="520"/>
    </row>
    <row r="234" spans="1:24" ht="12.75" customHeight="1" thickBot="1" x14ac:dyDescent="0.25">
      <c r="A234" s="39">
        <v>11</v>
      </c>
      <c r="B234" s="40" t="s">
        <v>58</v>
      </c>
      <c r="C234" s="521">
        <v>0</v>
      </c>
      <c r="D234" s="522">
        <v>0</v>
      </c>
      <c r="E234" s="523">
        <v>0</v>
      </c>
      <c r="F234" s="140">
        <v>0</v>
      </c>
      <c r="G234" s="42"/>
      <c r="H234" s="42"/>
      <c r="I234" s="67">
        <v>0</v>
      </c>
      <c r="J234" s="67">
        <v>0</v>
      </c>
      <c r="K234" s="140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140">
        <f t="shared" si="33"/>
        <v>0</v>
      </c>
      <c r="S234" s="524"/>
      <c r="T234" s="525"/>
      <c r="U234" s="526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1" ht="11.25" customHeight="1" x14ac:dyDescent="0.2">
      <c r="A241" s="459" t="s">
        <v>0</v>
      </c>
      <c r="B241" s="459"/>
      <c r="P241" s="460" t="s">
        <v>26</v>
      </c>
      <c r="Q241" s="460"/>
      <c r="R241" s="460"/>
      <c r="S241" s="460"/>
      <c r="T241" s="460"/>
      <c r="U241" s="460"/>
    </row>
    <row r="242" spans="1:21" ht="12.75" customHeight="1" x14ac:dyDescent="0.2">
      <c r="A242" s="459" t="s">
        <v>1</v>
      </c>
      <c r="B242" s="459"/>
      <c r="P242" s="460"/>
      <c r="Q242" s="460"/>
      <c r="R242" s="460"/>
      <c r="S242" s="460"/>
      <c r="T242" s="460"/>
      <c r="U242" s="460"/>
    </row>
    <row r="243" spans="1:21" ht="15.95" customHeight="1" x14ac:dyDescent="0.2">
      <c r="A243" s="459" t="s">
        <v>45</v>
      </c>
      <c r="B243" s="459"/>
    </row>
    <row r="244" spans="1:21" ht="15.95" customHeight="1" x14ac:dyDescent="0.35">
      <c r="C244" s="461" t="s">
        <v>2</v>
      </c>
      <c r="D244" s="461"/>
      <c r="E244" s="461"/>
      <c r="F244" s="461"/>
      <c r="G244" s="461"/>
      <c r="H244" s="461"/>
      <c r="I244" s="461"/>
      <c r="J244" s="461"/>
      <c r="K244" s="461"/>
      <c r="L244" s="461"/>
      <c r="M244" s="461"/>
      <c r="N244" s="461"/>
      <c r="O244" s="461"/>
      <c r="P244" s="461"/>
      <c r="Q244" s="2"/>
    </row>
    <row r="245" spans="1:21" ht="15.95" customHeight="1" x14ac:dyDescent="0.2">
      <c r="F245" s="462" t="s">
        <v>3</v>
      </c>
      <c r="G245" s="462"/>
      <c r="H245" s="462"/>
      <c r="I245" s="462"/>
      <c r="J245" s="462"/>
      <c r="K245" s="462"/>
      <c r="L245" s="462"/>
      <c r="M245" s="462"/>
      <c r="N245" s="462"/>
      <c r="O245" s="462"/>
      <c r="P245" s="462"/>
      <c r="Q245" s="126"/>
    </row>
    <row r="246" spans="1:21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1" ht="15.95" customHeight="1" x14ac:dyDescent="0.2">
      <c r="A247" s="1" t="s">
        <v>68</v>
      </c>
      <c r="C247" s="6"/>
      <c r="D247" s="7">
        <v>0</v>
      </c>
      <c r="E247" s="7">
        <v>8</v>
      </c>
      <c r="K247" s="463">
        <v>7</v>
      </c>
      <c r="L247" s="463"/>
      <c r="M247" s="5"/>
      <c r="N247" s="5"/>
      <c r="O247" s="5"/>
      <c r="Q247" s="1" t="str">
        <f>+Q370:U370</f>
        <v>Bulan     :</v>
      </c>
      <c r="R247" s="465" t="str">
        <f>+R207</f>
        <v>Januari</v>
      </c>
      <c r="S247" s="466"/>
      <c r="T247" s="4">
        <f>+T207</f>
        <v>0</v>
      </c>
      <c r="U247" s="4">
        <f>+U207</f>
        <v>1</v>
      </c>
    </row>
    <row r="248" spans="1:21" s="43" customFormat="1" ht="15.95" customHeight="1" thickBot="1" x14ac:dyDescent="0.25">
      <c r="A248" s="43" t="s">
        <v>74</v>
      </c>
      <c r="C248" s="64">
        <v>0</v>
      </c>
      <c r="D248" s="64">
        <v>3</v>
      </c>
      <c r="E248" s="64">
        <v>2</v>
      </c>
      <c r="K248" s="464"/>
      <c r="L248" s="464"/>
      <c r="M248" s="76"/>
      <c r="N248" s="76"/>
      <c r="O248" s="76"/>
      <c r="Q248" s="43" t="s">
        <v>47</v>
      </c>
      <c r="R248" s="467">
        <f>+R208</f>
        <v>2023</v>
      </c>
      <c r="S248" s="468"/>
      <c r="T248" s="77">
        <f>+T208</f>
        <v>2</v>
      </c>
      <c r="U248" s="77">
        <f>+U208</f>
        <v>3</v>
      </c>
    </row>
    <row r="249" spans="1:21" ht="15.95" customHeight="1" thickTop="1" x14ac:dyDescent="0.2">
      <c r="A249" s="469" t="s">
        <v>4</v>
      </c>
      <c r="B249" s="469" t="s">
        <v>5</v>
      </c>
      <c r="C249" s="472" t="s">
        <v>6</v>
      </c>
      <c r="D249" s="473"/>
      <c r="E249" s="473"/>
      <c r="F249" s="473"/>
      <c r="G249" s="473"/>
      <c r="H249" s="473"/>
      <c r="I249" s="473"/>
      <c r="J249" s="473"/>
      <c r="K249" s="474"/>
      <c r="L249" s="472" t="s">
        <v>7</v>
      </c>
      <c r="M249" s="473"/>
      <c r="N249" s="473"/>
      <c r="O249" s="473"/>
      <c r="P249" s="473"/>
      <c r="Q249" s="473"/>
      <c r="R249" s="474"/>
      <c r="S249" s="475" t="s">
        <v>64</v>
      </c>
      <c r="T249" s="476"/>
      <c r="U249" s="477"/>
    </row>
    <row r="250" spans="1:21" ht="15.95" customHeight="1" x14ac:dyDescent="0.2">
      <c r="A250" s="470"/>
      <c r="B250" s="470"/>
      <c r="C250" s="478" t="s">
        <v>27</v>
      </c>
      <c r="D250" s="479"/>
      <c r="E250" s="480"/>
      <c r="F250" s="135"/>
      <c r="G250" s="135" t="s">
        <v>30</v>
      </c>
      <c r="H250" s="135" t="s">
        <v>32</v>
      </c>
      <c r="I250" s="135"/>
      <c r="J250" s="135"/>
      <c r="K250" s="135" t="s">
        <v>43</v>
      </c>
      <c r="L250" s="135" t="s">
        <v>27</v>
      </c>
      <c r="M250" s="135"/>
      <c r="N250" s="135" t="s">
        <v>30</v>
      </c>
      <c r="O250" s="135" t="s">
        <v>32</v>
      </c>
      <c r="P250" s="135"/>
      <c r="Q250" s="135"/>
      <c r="R250" s="135" t="s">
        <v>63</v>
      </c>
      <c r="S250" s="481" t="s">
        <v>67</v>
      </c>
      <c r="T250" s="482"/>
      <c r="U250" s="483"/>
    </row>
    <row r="251" spans="1:21" ht="15.95" customHeight="1" x14ac:dyDescent="0.2">
      <c r="A251" s="470"/>
      <c r="B251" s="470"/>
      <c r="C251" s="481" t="s">
        <v>28</v>
      </c>
      <c r="D251" s="482"/>
      <c r="E251" s="483"/>
      <c r="F251" s="133" t="s">
        <v>29</v>
      </c>
      <c r="G251" s="133" t="s">
        <v>31</v>
      </c>
      <c r="H251" s="133" t="s">
        <v>33</v>
      </c>
      <c r="I251" s="133" t="s">
        <v>37</v>
      </c>
      <c r="J251" s="133" t="s">
        <v>36</v>
      </c>
      <c r="K251" s="133" t="s">
        <v>28</v>
      </c>
      <c r="L251" s="133" t="s">
        <v>28</v>
      </c>
      <c r="M251" s="133" t="s">
        <v>35</v>
      </c>
      <c r="N251" s="133" t="s">
        <v>31</v>
      </c>
      <c r="O251" s="133" t="s">
        <v>33</v>
      </c>
      <c r="P251" s="133" t="s">
        <v>37</v>
      </c>
      <c r="Q251" s="133" t="s">
        <v>36</v>
      </c>
      <c r="R251" s="133" t="s">
        <v>38</v>
      </c>
      <c r="S251" s="481" t="s">
        <v>65</v>
      </c>
      <c r="T251" s="482"/>
      <c r="U251" s="483"/>
    </row>
    <row r="252" spans="1:21" ht="15.95" customHeight="1" x14ac:dyDescent="0.2">
      <c r="A252" s="470"/>
      <c r="B252" s="470"/>
      <c r="C252" s="499" t="s">
        <v>8</v>
      </c>
      <c r="D252" s="500"/>
      <c r="E252" s="501"/>
      <c r="F252" s="132"/>
      <c r="G252" s="132"/>
      <c r="H252" s="132" t="s">
        <v>34</v>
      </c>
      <c r="I252" s="132"/>
      <c r="J252" s="132"/>
      <c r="K252" s="132" t="s">
        <v>9</v>
      </c>
      <c r="L252" s="132" t="s">
        <v>8</v>
      </c>
      <c r="M252" s="132"/>
      <c r="N252" s="132"/>
      <c r="O252" s="132" t="s">
        <v>34</v>
      </c>
      <c r="P252" s="132"/>
      <c r="Q252" s="132"/>
      <c r="R252" s="20" t="s">
        <v>62</v>
      </c>
      <c r="S252" s="481" t="s">
        <v>66</v>
      </c>
      <c r="T252" s="482"/>
      <c r="U252" s="483"/>
    </row>
    <row r="253" spans="1:21" ht="15.95" customHeight="1" x14ac:dyDescent="0.2">
      <c r="A253" s="471"/>
      <c r="B253" s="471"/>
      <c r="C253" s="502"/>
      <c r="D253" s="503"/>
      <c r="E253" s="504"/>
      <c r="F253" s="133"/>
      <c r="G253" s="133"/>
      <c r="H253" s="133"/>
      <c r="I253" s="133"/>
      <c r="J253" s="133"/>
      <c r="K253" s="133" t="s">
        <v>61</v>
      </c>
      <c r="L253" s="133"/>
      <c r="M253" s="133"/>
      <c r="N253" s="133"/>
      <c r="O253" s="133"/>
      <c r="P253" s="133"/>
      <c r="Q253" s="133"/>
      <c r="R253" s="133"/>
      <c r="S253" s="505"/>
      <c r="T253" s="506"/>
      <c r="U253" s="507"/>
    </row>
    <row r="254" spans="1:21" s="8" customFormat="1" ht="15.95" customHeight="1" x14ac:dyDescent="0.2">
      <c r="A254" s="134" t="s">
        <v>10</v>
      </c>
      <c r="B254" s="134" t="s">
        <v>11</v>
      </c>
      <c r="C254" s="484" t="s">
        <v>12</v>
      </c>
      <c r="D254" s="485"/>
      <c r="E254" s="486"/>
      <c r="F254" s="134" t="s">
        <v>13</v>
      </c>
      <c r="G254" s="134" t="s">
        <v>14</v>
      </c>
      <c r="H254" s="134" t="s">
        <v>15</v>
      </c>
      <c r="I254" s="134" t="s">
        <v>16</v>
      </c>
      <c r="J254" s="134" t="s">
        <v>17</v>
      </c>
      <c r="K254" s="134" t="s">
        <v>18</v>
      </c>
      <c r="L254" s="134" t="s">
        <v>19</v>
      </c>
      <c r="M254" s="134" t="s">
        <v>20</v>
      </c>
      <c r="N254" s="134" t="s">
        <v>21</v>
      </c>
      <c r="O254" s="134" t="s">
        <v>41</v>
      </c>
      <c r="P254" s="134" t="s">
        <v>42</v>
      </c>
      <c r="Q254" s="134" t="s">
        <v>44</v>
      </c>
      <c r="R254" s="134" t="s">
        <v>69</v>
      </c>
      <c r="S254" s="484" t="s">
        <v>70</v>
      </c>
      <c r="T254" s="485"/>
      <c r="U254" s="486"/>
    </row>
    <row r="255" spans="1:21" s="16" customFormat="1" ht="15.95" customHeight="1" x14ac:dyDescent="0.2">
      <c r="A255" s="18">
        <v>1</v>
      </c>
      <c r="B255" s="19" t="s">
        <v>22</v>
      </c>
      <c r="C255" s="487">
        <f>SUM(C256,C259,C260)</f>
        <v>0</v>
      </c>
      <c r="D255" s="488"/>
      <c r="E255" s="489"/>
      <c r="F255" s="138">
        <f>SUM(F256,F259,F260)</f>
        <v>0</v>
      </c>
      <c r="G255" s="138">
        <f>SUM(G256,G259,G260)</f>
        <v>0</v>
      </c>
      <c r="H255" s="138">
        <f>SUM(H256,H259,H260)</f>
        <v>0</v>
      </c>
      <c r="I255" s="138">
        <f>SUM(I256,I259,I260)</f>
        <v>0</v>
      </c>
      <c r="J255" s="138">
        <f>SUM(J256,J259,J260)</f>
        <v>0</v>
      </c>
      <c r="K255" s="138">
        <f t="shared" ref="K255:K273" si="34">SUM(C255-F255-G255-H255+I255-J255)</f>
        <v>0</v>
      </c>
      <c r="L255" s="138">
        <f t="shared" ref="L255:Q255" si="35">SUM(L256,L259,L260)</f>
        <v>0</v>
      </c>
      <c r="M255" s="138">
        <f t="shared" si="35"/>
        <v>0</v>
      </c>
      <c r="N255" s="138">
        <f t="shared" si="35"/>
        <v>0</v>
      </c>
      <c r="O255" s="138">
        <f t="shared" si="35"/>
        <v>0</v>
      </c>
      <c r="P255" s="58">
        <f t="shared" si="35"/>
        <v>2</v>
      </c>
      <c r="Q255" s="138">
        <f t="shared" si="35"/>
        <v>0</v>
      </c>
      <c r="R255" s="138">
        <f>SUM(L255-M255-N255-O255+P255-Q255)</f>
        <v>2</v>
      </c>
      <c r="S255" s="490"/>
      <c r="T255" s="491"/>
      <c r="U255" s="492"/>
    </row>
    <row r="256" spans="1:21" s="23" customFormat="1" ht="15.95" customHeight="1" x14ac:dyDescent="0.25">
      <c r="A256" s="14"/>
      <c r="B256" s="22" t="s">
        <v>49</v>
      </c>
      <c r="C256" s="493">
        <f t="shared" ref="C256:H256" si="36">SUM(C257:C258)</f>
        <v>0</v>
      </c>
      <c r="D256" s="494">
        <f t="shared" si="36"/>
        <v>0</v>
      </c>
      <c r="E256" s="495">
        <f t="shared" si="36"/>
        <v>0</v>
      </c>
      <c r="F256" s="68">
        <f t="shared" si="36"/>
        <v>0</v>
      </c>
      <c r="G256" s="68">
        <f t="shared" si="36"/>
        <v>0</v>
      </c>
      <c r="H256" s="68">
        <f t="shared" si="36"/>
        <v>0</v>
      </c>
      <c r="I256" s="68">
        <f>SUM(I257:I258)</f>
        <v>0</v>
      </c>
      <c r="J256" s="68">
        <f>SUM(J257:J258)</f>
        <v>0</v>
      </c>
      <c r="K256" s="139">
        <f t="shared" si="34"/>
        <v>0</v>
      </c>
      <c r="L256" s="68">
        <f t="shared" ref="L256:Q256" si="37">SUM(L257:L258)</f>
        <v>0</v>
      </c>
      <c r="M256" s="68">
        <f t="shared" si="37"/>
        <v>0</v>
      </c>
      <c r="N256" s="68">
        <f t="shared" si="37"/>
        <v>0</v>
      </c>
      <c r="O256" s="68">
        <f t="shared" si="37"/>
        <v>0</v>
      </c>
      <c r="P256" s="68">
        <f t="shared" si="37"/>
        <v>0</v>
      </c>
      <c r="Q256" s="68">
        <f t="shared" si="37"/>
        <v>0</v>
      </c>
      <c r="R256" s="139">
        <f t="shared" ref="R256:R263" si="38">SUM(L256-M256-N256-O256+P256-Q256)</f>
        <v>0</v>
      </c>
      <c r="S256" s="496"/>
      <c r="T256" s="497"/>
      <c r="U256" s="498"/>
    </row>
    <row r="257" spans="1:24" ht="15.95" customHeight="1" x14ac:dyDescent="0.2">
      <c r="A257" s="12"/>
      <c r="B257" s="13" t="s">
        <v>82</v>
      </c>
      <c r="C257" s="514">
        <v>0</v>
      </c>
      <c r="D257" s="515">
        <v>0</v>
      </c>
      <c r="E257" s="516">
        <v>0</v>
      </c>
      <c r="F257" s="131">
        <v>0</v>
      </c>
      <c r="G257" s="131">
        <v>0</v>
      </c>
      <c r="H257" s="131">
        <v>0</v>
      </c>
      <c r="I257" s="65">
        <v>0</v>
      </c>
      <c r="J257" s="65">
        <v>0</v>
      </c>
      <c r="K257" s="139">
        <f t="shared" si="34"/>
        <v>0</v>
      </c>
      <c r="L257" s="131">
        <v>0</v>
      </c>
      <c r="M257" s="131">
        <v>0</v>
      </c>
      <c r="N257" s="131">
        <v>0</v>
      </c>
      <c r="O257" s="131">
        <v>0</v>
      </c>
      <c r="P257" s="48">
        <v>0</v>
      </c>
      <c r="Q257" s="131">
        <v>0</v>
      </c>
      <c r="R257" s="139">
        <f t="shared" si="38"/>
        <v>0</v>
      </c>
      <c r="S257" s="511"/>
      <c r="T257" s="512"/>
      <c r="U257" s="513"/>
    </row>
    <row r="258" spans="1:24" ht="15.95" customHeight="1" x14ac:dyDescent="0.2">
      <c r="A258" s="12"/>
      <c r="B258" s="13" t="s">
        <v>83</v>
      </c>
      <c r="C258" s="514">
        <v>0</v>
      </c>
      <c r="D258" s="515">
        <v>0</v>
      </c>
      <c r="E258" s="516">
        <v>0</v>
      </c>
      <c r="F258" s="131">
        <v>0</v>
      </c>
      <c r="G258" s="131">
        <v>0</v>
      </c>
      <c r="H258" s="131">
        <v>0</v>
      </c>
      <c r="I258" s="65">
        <v>0</v>
      </c>
      <c r="J258" s="65">
        <v>0</v>
      </c>
      <c r="K258" s="139">
        <f t="shared" si="34"/>
        <v>0</v>
      </c>
      <c r="L258" s="131">
        <v>0</v>
      </c>
      <c r="M258" s="131">
        <v>0</v>
      </c>
      <c r="N258" s="131">
        <v>0</v>
      </c>
      <c r="O258" s="131">
        <v>0</v>
      </c>
      <c r="P258" s="48">
        <v>0</v>
      </c>
      <c r="Q258" s="131">
        <v>0</v>
      </c>
      <c r="R258" s="139">
        <f t="shared" si="38"/>
        <v>0</v>
      </c>
      <c r="S258" s="511"/>
      <c r="T258" s="512"/>
      <c r="U258" s="513"/>
    </row>
    <row r="259" spans="1:24" ht="15.95" customHeight="1" x14ac:dyDescent="0.2">
      <c r="A259" s="12"/>
      <c r="B259" s="11" t="s">
        <v>50</v>
      </c>
      <c r="C259" s="508">
        <v>0</v>
      </c>
      <c r="D259" s="509">
        <v>0</v>
      </c>
      <c r="E259" s="510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139">
        <f t="shared" si="34"/>
        <v>0</v>
      </c>
      <c r="L259" s="139">
        <v>0</v>
      </c>
      <c r="M259" s="139">
        <v>0</v>
      </c>
      <c r="N259" s="139">
        <v>0</v>
      </c>
      <c r="O259" s="139">
        <v>0</v>
      </c>
      <c r="P259" s="139">
        <v>2</v>
      </c>
      <c r="Q259" s="139">
        <v>0</v>
      </c>
      <c r="R259" s="139">
        <f t="shared" si="38"/>
        <v>2</v>
      </c>
      <c r="S259" s="511"/>
      <c r="T259" s="512"/>
      <c r="U259" s="513"/>
    </row>
    <row r="260" spans="1:24" ht="15.95" customHeight="1" x14ac:dyDescent="0.2">
      <c r="A260" s="12"/>
      <c r="B260" s="11" t="s">
        <v>51</v>
      </c>
      <c r="C260" s="508">
        <v>0</v>
      </c>
      <c r="D260" s="509">
        <v>0</v>
      </c>
      <c r="E260" s="510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139">
        <f t="shared" si="34"/>
        <v>0</v>
      </c>
      <c r="L260" s="139">
        <v>0</v>
      </c>
      <c r="M260" s="139">
        <v>0</v>
      </c>
      <c r="N260" s="139">
        <v>0</v>
      </c>
      <c r="O260" s="139">
        <v>0</v>
      </c>
      <c r="P260" s="139">
        <v>0</v>
      </c>
      <c r="Q260" s="139">
        <v>0</v>
      </c>
      <c r="R260" s="139">
        <f t="shared" si="38"/>
        <v>0</v>
      </c>
      <c r="S260" s="511"/>
      <c r="T260" s="512"/>
      <c r="U260" s="513"/>
      <c r="X260" s="1" t="s">
        <v>86</v>
      </c>
    </row>
    <row r="261" spans="1:24" ht="15.95" customHeight="1" x14ac:dyDescent="0.2">
      <c r="A261" s="14">
        <v>2</v>
      </c>
      <c r="B261" s="10" t="s">
        <v>23</v>
      </c>
      <c r="C261" s="508">
        <f>SUM(C262:C263)</f>
        <v>0</v>
      </c>
      <c r="D261" s="509">
        <f>SUM(D262:D263)</f>
        <v>658</v>
      </c>
      <c r="E261" s="510">
        <f>SUM(E262:E263)</f>
        <v>658</v>
      </c>
      <c r="F261" s="139">
        <f>SUM(F262:F263)</f>
        <v>0</v>
      </c>
      <c r="G261" s="139">
        <f>SUM(G262:G263)</f>
        <v>0</v>
      </c>
      <c r="H261" s="25"/>
      <c r="I261" s="139">
        <f>SUM(I262:I263)</f>
        <v>0</v>
      </c>
      <c r="J261" s="139">
        <f>SUM(J262:J263)</f>
        <v>0</v>
      </c>
      <c r="K261" s="139">
        <f t="shared" si="34"/>
        <v>0</v>
      </c>
      <c r="L261" s="139">
        <f>SUM(L262:L263)</f>
        <v>0</v>
      </c>
      <c r="M261" s="139">
        <f>SUM(M262:M263)</f>
        <v>0</v>
      </c>
      <c r="N261" s="139">
        <f>SUM(N262:N263)</f>
        <v>0</v>
      </c>
      <c r="O261" s="25"/>
      <c r="P261" s="139">
        <f>SUM(P262:P263)</f>
        <v>0</v>
      </c>
      <c r="Q261" s="139">
        <f>SUM(Q262:Q263)</f>
        <v>0</v>
      </c>
      <c r="R261" s="139">
        <f t="shared" si="38"/>
        <v>0</v>
      </c>
      <c r="S261" s="511"/>
      <c r="T261" s="512"/>
      <c r="U261" s="513"/>
    </row>
    <row r="262" spans="1:24" ht="15.95" customHeight="1" x14ac:dyDescent="0.2">
      <c r="A262" s="12"/>
      <c r="B262" s="13" t="s">
        <v>82</v>
      </c>
      <c r="C262" s="514">
        <v>0</v>
      </c>
      <c r="D262" s="515">
        <v>658</v>
      </c>
      <c r="E262" s="516">
        <v>658</v>
      </c>
      <c r="F262" s="131">
        <v>0</v>
      </c>
      <c r="G262" s="131">
        <v>0</v>
      </c>
      <c r="H262" s="24"/>
      <c r="I262" s="65">
        <v>0</v>
      </c>
      <c r="J262" s="65">
        <v>0</v>
      </c>
      <c r="K262" s="139">
        <f t="shared" si="34"/>
        <v>0</v>
      </c>
      <c r="L262" s="131">
        <v>0</v>
      </c>
      <c r="M262" s="131">
        <v>0</v>
      </c>
      <c r="N262" s="131">
        <v>0</v>
      </c>
      <c r="O262" s="24"/>
      <c r="P262" s="131">
        <v>0</v>
      </c>
      <c r="Q262" s="131">
        <v>0</v>
      </c>
      <c r="R262" s="139">
        <f t="shared" si="38"/>
        <v>0</v>
      </c>
      <c r="S262" s="511"/>
      <c r="T262" s="512"/>
      <c r="U262" s="513"/>
    </row>
    <row r="263" spans="1:24" ht="15.75" x14ac:dyDescent="0.2">
      <c r="A263" s="12"/>
      <c r="B263" s="13" t="s">
        <v>83</v>
      </c>
      <c r="C263" s="514">
        <v>0</v>
      </c>
      <c r="D263" s="515">
        <v>0</v>
      </c>
      <c r="E263" s="516">
        <v>0</v>
      </c>
      <c r="F263" s="131">
        <v>0</v>
      </c>
      <c r="G263" s="131">
        <v>0</v>
      </c>
      <c r="H263" s="24"/>
      <c r="I263" s="65">
        <v>0</v>
      </c>
      <c r="J263" s="65">
        <v>0</v>
      </c>
      <c r="K263" s="139">
        <f t="shared" si="34"/>
        <v>0</v>
      </c>
      <c r="L263" s="131">
        <v>0</v>
      </c>
      <c r="M263" s="131">
        <v>0</v>
      </c>
      <c r="N263" s="131">
        <v>0</v>
      </c>
      <c r="O263" s="24"/>
      <c r="P263" s="131">
        <v>0</v>
      </c>
      <c r="Q263" s="131">
        <v>0</v>
      </c>
      <c r="R263" s="139">
        <f t="shared" si="38"/>
        <v>0</v>
      </c>
      <c r="S263" s="511"/>
      <c r="T263" s="512"/>
      <c r="U263" s="513"/>
    </row>
    <row r="264" spans="1:24" ht="15.75" x14ac:dyDescent="0.2">
      <c r="A264" s="9">
        <v>3</v>
      </c>
      <c r="B264" s="10" t="s">
        <v>53</v>
      </c>
      <c r="C264" s="508">
        <v>0</v>
      </c>
      <c r="D264" s="509">
        <v>0</v>
      </c>
      <c r="E264" s="510">
        <v>0</v>
      </c>
      <c r="F264" s="139">
        <v>0</v>
      </c>
      <c r="G264" s="25"/>
      <c r="H264" s="25"/>
      <c r="I264" s="139">
        <v>0</v>
      </c>
      <c r="J264" s="139">
        <v>0</v>
      </c>
      <c r="K264" s="139">
        <f t="shared" si="34"/>
        <v>0</v>
      </c>
      <c r="L264" s="137">
        <v>6.5</v>
      </c>
      <c r="M264" s="112">
        <v>3.5</v>
      </c>
      <c r="N264" s="25"/>
      <c r="O264" s="25"/>
      <c r="P264" s="112">
        <v>1.5</v>
      </c>
      <c r="Q264" s="136">
        <v>0</v>
      </c>
      <c r="R264" s="44">
        <f>SUM(L264-M264-N264-O264+P264-Q264)</f>
        <v>4.5</v>
      </c>
      <c r="S264" s="511"/>
      <c r="T264" s="512"/>
      <c r="U264" s="513"/>
    </row>
    <row r="265" spans="1:24" ht="15.75" x14ac:dyDescent="0.2">
      <c r="A265" s="14">
        <v>4</v>
      </c>
      <c r="B265" s="10" t="s">
        <v>52</v>
      </c>
      <c r="C265" s="493">
        <f>SUM(C266:C267)</f>
        <v>0</v>
      </c>
      <c r="D265" s="494">
        <f>SUM(D266:D267)</f>
        <v>0</v>
      </c>
      <c r="E265" s="495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139">
        <f t="shared" si="34"/>
        <v>0</v>
      </c>
      <c r="L265" s="61">
        <f>SUM(L266:L267)</f>
        <v>3</v>
      </c>
      <c r="M265" s="139">
        <f>SUM(M266:M267)</f>
        <v>0</v>
      </c>
      <c r="N265" s="25"/>
      <c r="O265" s="25"/>
      <c r="P265" s="44">
        <f>SUM(P266:P267)</f>
        <v>0.5</v>
      </c>
      <c r="Q265" s="139">
        <f>SUM(Q266:Q267)</f>
        <v>0</v>
      </c>
      <c r="R265" s="44">
        <f>SUM(L265-M265-N265-O265+P265-Q265)</f>
        <v>3.5</v>
      </c>
      <c r="S265" s="511"/>
      <c r="T265" s="512"/>
      <c r="U265" s="513"/>
    </row>
    <row r="266" spans="1:24" ht="15.75" x14ac:dyDescent="0.2">
      <c r="A266" s="14"/>
      <c r="B266" s="13" t="s">
        <v>82</v>
      </c>
      <c r="C266" s="493">
        <v>0</v>
      </c>
      <c r="D266" s="494"/>
      <c r="E266" s="495"/>
      <c r="F266" s="68">
        <v>0</v>
      </c>
      <c r="G266" s="25"/>
      <c r="H266" s="25"/>
      <c r="I266" s="68">
        <v>0</v>
      </c>
      <c r="J266" s="68">
        <v>0</v>
      </c>
      <c r="K266" s="139">
        <f t="shared" si="34"/>
        <v>0</v>
      </c>
      <c r="L266" s="111">
        <v>0</v>
      </c>
      <c r="M266" s="136">
        <v>0</v>
      </c>
      <c r="N266" s="25"/>
      <c r="O266" s="25"/>
      <c r="P266" s="136">
        <v>0</v>
      </c>
      <c r="Q266" s="136">
        <v>0</v>
      </c>
      <c r="R266" s="139">
        <f>SUM(L266-M266-N266-O266+P266-Q266)</f>
        <v>0</v>
      </c>
      <c r="S266" s="511"/>
      <c r="T266" s="512"/>
      <c r="U266" s="513"/>
    </row>
    <row r="267" spans="1:24" ht="15.75" x14ac:dyDescent="0.2">
      <c r="A267" s="14"/>
      <c r="B267" s="13" t="s">
        <v>83</v>
      </c>
      <c r="C267" s="493">
        <v>0</v>
      </c>
      <c r="D267" s="494"/>
      <c r="E267" s="495"/>
      <c r="F267" s="68">
        <v>0</v>
      </c>
      <c r="G267" s="25"/>
      <c r="H267" s="25"/>
      <c r="I267" s="68">
        <v>0</v>
      </c>
      <c r="J267" s="68">
        <v>0</v>
      </c>
      <c r="K267" s="139">
        <f t="shared" si="34"/>
        <v>0</v>
      </c>
      <c r="L267" s="111">
        <v>3</v>
      </c>
      <c r="M267" s="136">
        <v>0</v>
      </c>
      <c r="N267" s="25"/>
      <c r="O267" s="25"/>
      <c r="P267" s="112">
        <v>0.5</v>
      </c>
      <c r="Q267" s="136">
        <v>0</v>
      </c>
      <c r="R267" s="44">
        <f>SUM(L267-M267-N267-O267+P267-Q267)</f>
        <v>3.5</v>
      </c>
      <c r="S267" s="511"/>
      <c r="T267" s="512"/>
      <c r="U267" s="513"/>
    </row>
    <row r="268" spans="1:24" ht="15.75" x14ac:dyDescent="0.2">
      <c r="A268" s="14">
        <v>5</v>
      </c>
      <c r="B268" s="11" t="s">
        <v>54</v>
      </c>
      <c r="C268" s="508">
        <v>0</v>
      </c>
      <c r="D268" s="509">
        <v>0</v>
      </c>
      <c r="E268" s="510">
        <v>0</v>
      </c>
      <c r="F268" s="139">
        <v>0</v>
      </c>
      <c r="G268" s="25"/>
      <c r="H268" s="25"/>
      <c r="I268" s="139">
        <v>0</v>
      </c>
      <c r="J268" s="139">
        <v>0</v>
      </c>
      <c r="K268" s="139">
        <f t="shared" si="34"/>
        <v>0</v>
      </c>
      <c r="L268" s="111">
        <v>0</v>
      </c>
      <c r="M268" s="136">
        <v>0</v>
      </c>
      <c r="N268" s="25"/>
      <c r="O268" s="25"/>
      <c r="P268" s="136">
        <v>0</v>
      </c>
      <c r="Q268" s="136">
        <v>0</v>
      </c>
      <c r="R268" s="139">
        <f t="shared" ref="R268:R274" si="39">SUM(L268-M268-N268-O268+P268-Q268)</f>
        <v>0</v>
      </c>
      <c r="S268" s="511"/>
      <c r="T268" s="512"/>
      <c r="U268" s="513"/>
    </row>
    <row r="269" spans="1:24" ht="12.75" customHeight="1" x14ac:dyDescent="0.2">
      <c r="A269" s="14">
        <v>6</v>
      </c>
      <c r="B269" s="10" t="s">
        <v>55</v>
      </c>
      <c r="C269" s="508">
        <v>0</v>
      </c>
      <c r="D269" s="509">
        <v>0</v>
      </c>
      <c r="E269" s="510">
        <v>0</v>
      </c>
      <c r="F269" s="139">
        <v>0</v>
      </c>
      <c r="G269" s="25"/>
      <c r="H269" s="25"/>
      <c r="I269" s="139">
        <v>0</v>
      </c>
      <c r="J269" s="139">
        <v>0</v>
      </c>
      <c r="K269" s="139">
        <f t="shared" si="34"/>
        <v>0</v>
      </c>
      <c r="L269" s="136">
        <v>0</v>
      </c>
      <c r="M269" s="136">
        <v>0</v>
      </c>
      <c r="N269" s="25"/>
      <c r="O269" s="25"/>
      <c r="P269" s="136">
        <v>0</v>
      </c>
      <c r="Q269" s="136">
        <v>0</v>
      </c>
      <c r="R269" s="139">
        <f t="shared" si="39"/>
        <v>0</v>
      </c>
      <c r="S269" s="553">
        <v>0</v>
      </c>
      <c r="T269" s="554"/>
      <c r="U269" s="555"/>
    </row>
    <row r="270" spans="1:24" ht="12.75" customHeight="1" x14ac:dyDescent="0.2">
      <c r="A270" s="14">
        <v>7</v>
      </c>
      <c r="B270" s="10" t="s">
        <v>56</v>
      </c>
      <c r="C270" s="508">
        <v>0</v>
      </c>
      <c r="D270" s="509">
        <v>0</v>
      </c>
      <c r="E270" s="510">
        <v>0</v>
      </c>
      <c r="F270" s="139">
        <v>0</v>
      </c>
      <c r="G270" s="25"/>
      <c r="H270" s="25"/>
      <c r="I270" s="139">
        <v>0</v>
      </c>
      <c r="J270" s="139">
        <v>0</v>
      </c>
      <c r="K270" s="139">
        <f t="shared" si="34"/>
        <v>0</v>
      </c>
      <c r="L270" s="136">
        <v>0</v>
      </c>
      <c r="M270" s="136">
        <v>0</v>
      </c>
      <c r="N270" s="25"/>
      <c r="O270" s="25"/>
      <c r="P270" s="136">
        <v>0</v>
      </c>
      <c r="Q270" s="136">
        <v>0</v>
      </c>
      <c r="R270" s="139">
        <f t="shared" si="39"/>
        <v>0</v>
      </c>
      <c r="S270" s="518">
        <v>0</v>
      </c>
      <c r="T270" s="519"/>
      <c r="U270" s="520"/>
    </row>
    <row r="271" spans="1:24" ht="15.75" x14ac:dyDescent="0.2">
      <c r="A271" s="14">
        <v>8</v>
      </c>
      <c r="B271" s="10" t="s">
        <v>57</v>
      </c>
      <c r="C271" s="508">
        <v>0</v>
      </c>
      <c r="D271" s="509">
        <v>0</v>
      </c>
      <c r="E271" s="510">
        <v>0</v>
      </c>
      <c r="F271" s="139">
        <v>0</v>
      </c>
      <c r="G271" s="25"/>
      <c r="H271" s="25"/>
      <c r="I271" s="139">
        <v>0</v>
      </c>
      <c r="J271" s="139">
        <v>0</v>
      </c>
      <c r="K271" s="139">
        <f t="shared" si="34"/>
        <v>0</v>
      </c>
      <c r="L271" s="136">
        <v>0</v>
      </c>
      <c r="M271" s="136">
        <v>0</v>
      </c>
      <c r="N271" s="25"/>
      <c r="O271" s="25"/>
      <c r="P271" s="136">
        <v>0</v>
      </c>
      <c r="Q271" s="136">
        <v>0</v>
      </c>
      <c r="R271" s="139">
        <f t="shared" si="39"/>
        <v>0</v>
      </c>
      <c r="S271" s="518">
        <v>0</v>
      </c>
      <c r="T271" s="519"/>
      <c r="U271" s="520"/>
    </row>
    <row r="272" spans="1:24" ht="21" customHeight="1" x14ac:dyDescent="0.2">
      <c r="A272" s="14">
        <v>9</v>
      </c>
      <c r="B272" s="10" t="s">
        <v>24</v>
      </c>
      <c r="C272" s="508">
        <v>0</v>
      </c>
      <c r="D272" s="509">
        <v>0</v>
      </c>
      <c r="E272" s="510">
        <v>0</v>
      </c>
      <c r="F272" s="139">
        <v>0</v>
      </c>
      <c r="G272" s="25"/>
      <c r="H272" s="25"/>
      <c r="I272" s="66">
        <v>0</v>
      </c>
      <c r="J272" s="66">
        <v>0</v>
      </c>
      <c r="K272" s="139">
        <f t="shared" si="34"/>
        <v>0</v>
      </c>
      <c r="L272" s="136">
        <v>0</v>
      </c>
      <c r="M272" s="136">
        <v>0</v>
      </c>
      <c r="N272" s="25"/>
      <c r="O272" s="25"/>
      <c r="P272" s="136">
        <v>0</v>
      </c>
      <c r="Q272" s="136">
        <v>0</v>
      </c>
      <c r="R272" s="139">
        <f t="shared" si="39"/>
        <v>0</v>
      </c>
      <c r="S272" s="518">
        <v>0</v>
      </c>
      <c r="T272" s="519"/>
      <c r="U272" s="520"/>
    </row>
    <row r="273" spans="1:21" ht="12.75" customHeight="1" x14ac:dyDescent="0.2">
      <c r="A273" s="14">
        <v>10</v>
      </c>
      <c r="B273" s="10" t="s">
        <v>25</v>
      </c>
      <c r="C273" s="508">
        <v>0</v>
      </c>
      <c r="D273" s="509">
        <v>0</v>
      </c>
      <c r="E273" s="510">
        <v>0</v>
      </c>
      <c r="F273" s="139">
        <v>0</v>
      </c>
      <c r="G273" s="25"/>
      <c r="H273" s="25"/>
      <c r="I273" s="66">
        <v>0</v>
      </c>
      <c r="J273" s="66">
        <v>0</v>
      </c>
      <c r="K273" s="139">
        <f t="shared" si="34"/>
        <v>0</v>
      </c>
      <c r="L273" s="136">
        <v>0</v>
      </c>
      <c r="M273" s="136">
        <v>0</v>
      </c>
      <c r="N273" s="25"/>
      <c r="O273" s="25"/>
      <c r="P273" s="136">
        <v>0</v>
      </c>
      <c r="Q273" s="136">
        <v>0</v>
      </c>
      <c r="R273" s="139">
        <f t="shared" si="39"/>
        <v>0</v>
      </c>
      <c r="S273" s="518">
        <v>0</v>
      </c>
      <c r="T273" s="519"/>
      <c r="U273" s="520"/>
    </row>
    <row r="274" spans="1:21" ht="13.5" customHeight="1" thickBot="1" x14ac:dyDescent="0.25">
      <c r="A274" s="39">
        <v>11</v>
      </c>
      <c r="B274" s="40" t="s">
        <v>58</v>
      </c>
      <c r="C274" s="521">
        <v>0</v>
      </c>
      <c r="D274" s="522">
        <v>0</v>
      </c>
      <c r="E274" s="523">
        <v>0</v>
      </c>
      <c r="F274" s="140">
        <v>0</v>
      </c>
      <c r="G274" s="42"/>
      <c r="H274" s="42"/>
      <c r="I274" s="67">
        <v>0</v>
      </c>
      <c r="J274" s="67">
        <v>0</v>
      </c>
      <c r="K274" s="140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140">
        <f t="shared" si="39"/>
        <v>0</v>
      </c>
      <c r="S274" s="524"/>
      <c r="T274" s="525"/>
      <c r="U274" s="526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459" t="s">
        <v>0</v>
      </c>
      <c r="B281" s="459"/>
      <c r="P281" s="460" t="s">
        <v>26</v>
      </c>
      <c r="Q281" s="460"/>
      <c r="R281" s="460"/>
      <c r="S281" s="460"/>
      <c r="T281" s="460"/>
      <c r="U281" s="460"/>
    </row>
    <row r="282" spans="1:21" ht="15.95" customHeight="1" x14ac:dyDescent="0.2">
      <c r="A282" s="459" t="s">
        <v>1</v>
      </c>
      <c r="B282" s="459"/>
      <c r="P282" s="460"/>
      <c r="Q282" s="460"/>
      <c r="R282" s="460"/>
      <c r="S282" s="460"/>
      <c r="T282" s="460"/>
      <c r="U282" s="460"/>
    </row>
    <row r="283" spans="1:21" ht="15.95" customHeight="1" x14ac:dyDescent="0.2">
      <c r="A283" s="459" t="s">
        <v>45</v>
      </c>
      <c r="B283" s="459"/>
    </row>
    <row r="284" spans="1:21" ht="15.95" customHeight="1" x14ac:dyDescent="0.35">
      <c r="C284" s="461" t="s">
        <v>2</v>
      </c>
      <c r="D284" s="461"/>
      <c r="E284" s="461"/>
      <c r="F284" s="461"/>
      <c r="G284" s="461"/>
      <c r="H284" s="461"/>
      <c r="I284" s="461"/>
      <c r="J284" s="461"/>
      <c r="K284" s="461"/>
      <c r="L284" s="461"/>
      <c r="M284" s="461"/>
      <c r="N284" s="461"/>
      <c r="O284" s="461"/>
      <c r="P284" s="461"/>
      <c r="Q284" s="2"/>
    </row>
    <row r="285" spans="1:21" ht="15.95" customHeight="1" x14ac:dyDescent="0.2">
      <c r="F285" s="462" t="s">
        <v>3</v>
      </c>
      <c r="G285" s="462"/>
      <c r="H285" s="462"/>
      <c r="I285" s="462"/>
      <c r="J285" s="462"/>
      <c r="K285" s="462"/>
      <c r="L285" s="462"/>
      <c r="M285" s="462"/>
      <c r="N285" s="462"/>
      <c r="O285" s="462"/>
      <c r="P285" s="462"/>
      <c r="Q285" s="126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463">
        <v>8</v>
      </c>
      <c r="L287" s="463"/>
      <c r="M287" s="5"/>
      <c r="N287" s="5"/>
      <c r="O287" s="5"/>
      <c r="Q287" s="1" t="str">
        <f>+Q247:U247</f>
        <v>Bulan     :</v>
      </c>
      <c r="R287" s="465" t="str">
        <f>+R247</f>
        <v>Januari</v>
      </c>
      <c r="S287" s="466"/>
      <c r="T287" s="4">
        <f>+T247</f>
        <v>0</v>
      </c>
      <c r="U287" s="4">
        <f>+U247</f>
        <v>1</v>
      </c>
    </row>
    <row r="288" spans="1:21" s="43" customFormat="1" ht="15.95" customHeight="1" thickBot="1" x14ac:dyDescent="0.25">
      <c r="A288" s="43" t="s">
        <v>73</v>
      </c>
      <c r="C288" s="64">
        <v>0</v>
      </c>
      <c r="D288" s="64">
        <v>3</v>
      </c>
      <c r="E288" s="64">
        <v>5</v>
      </c>
      <c r="K288" s="464"/>
      <c r="L288" s="464"/>
      <c r="M288" s="76"/>
      <c r="N288" s="76"/>
      <c r="O288" s="76"/>
      <c r="Q288" s="43" t="s">
        <v>47</v>
      </c>
      <c r="R288" s="467">
        <f>+R248</f>
        <v>2023</v>
      </c>
      <c r="S288" s="468"/>
      <c r="T288" s="77">
        <f>+T248</f>
        <v>2</v>
      </c>
      <c r="U288" s="77">
        <f>+U248</f>
        <v>3</v>
      </c>
    </row>
    <row r="289" spans="1:24" ht="15.95" customHeight="1" thickTop="1" x14ac:dyDescent="0.2">
      <c r="A289" s="469" t="s">
        <v>4</v>
      </c>
      <c r="B289" s="469" t="s">
        <v>5</v>
      </c>
      <c r="C289" s="472" t="s">
        <v>6</v>
      </c>
      <c r="D289" s="473"/>
      <c r="E289" s="473"/>
      <c r="F289" s="473"/>
      <c r="G289" s="473"/>
      <c r="H289" s="473"/>
      <c r="I289" s="473"/>
      <c r="J289" s="473"/>
      <c r="K289" s="474"/>
      <c r="L289" s="472" t="s">
        <v>7</v>
      </c>
      <c r="M289" s="473"/>
      <c r="N289" s="473"/>
      <c r="O289" s="473"/>
      <c r="P289" s="473"/>
      <c r="Q289" s="473"/>
      <c r="R289" s="474"/>
      <c r="S289" s="475" t="s">
        <v>64</v>
      </c>
      <c r="T289" s="476"/>
      <c r="U289" s="477"/>
    </row>
    <row r="290" spans="1:24" ht="15.95" customHeight="1" x14ac:dyDescent="0.2">
      <c r="A290" s="470"/>
      <c r="B290" s="470"/>
      <c r="C290" s="478" t="s">
        <v>27</v>
      </c>
      <c r="D290" s="479"/>
      <c r="E290" s="480"/>
      <c r="F290" s="135"/>
      <c r="G290" s="135" t="s">
        <v>30</v>
      </c>
      <c r="H290" s="135" t="s">
        <v>32</v>
      </c>
      <c r="I290" s="135"/>
      <c r="J290" s="135"/>
      <c r="K290" s="135" t="s">
        <v>43</v>
      </c>
      <c r="L290" s="135" t="s">
        <v>27</v>
      </c>
      <c r="M290" s="135"/>
      <c r="N290" s="135" t="s">
        <v>30</v>
      </c>
      <c r="O290" s="135" t="s">
        <v>32</v>
      </c>
      <c r="P290" s="135"/>
      <c r="Q290" s="135"/>
      <c r="R290" s="135" t="s">
        <v>63</v>
      </c>
      <c r="S290" s="481" t="s">
        <v>67</v>
      </c>
      <c r="T290" s="482"/>
      <c r="U290" s="483"/>
    </row>
    <row r="291" spans="1:24" ht="15.95" customHeight="1" x14ac:dyDescent="0.2">
      <c r="A291" s="470"/>
      <c r="B291" s="470"/>
      <c r="C291" s="481" t="s">
        <v>28</v>
      </c>
      <c r="D291" s="482"/>
      <c r="E291" s="483"/>
      <c r="F291" s="133" t="s">
        <v>29</v>
      </c>
      <c r="G291" s="133" t="s">
        <v>31</v>
      </c>
      <c r="H291" s="133" t="s">
        <v>33</v>
      </c>
      <c r="I291" s="133" t="s">
        <v>37</v>
      </c>
      <c r="J291" s="133" t="s">
        <v>36</v>
      </c>
      <c r="K291" s="133" t="s">
        <v>28</v>
      </c>
      <c r="L291" s="133" t="s">
        <v>28</v>
      </c>
      <c r="M291" s="133" t="s">
        <v>35</v>
      </c>
      <c r="N291" s="133" t="s">
        <v>31</v>
      </c>
      <c r="O291" s="133" t="s">
        <v>33</v>
      </c>
      <c r="P291" s="133" t="s">
        <v>37</v>
      </c>
      <c r="Q291" s="133" t="s">
        <v>36</v>
      </c>
      <c r="R291" s="133" t="s">
        <v>38</v>
      </c>
      <c r="S291" s="481" t="s">
        <v>65</v>
      </c>
      <c r="T291" s="482"/>
      <c r="U291" s="483"/>
    </row>
    <row r="292" spans="1:24" ht="15.95" customHeight="1" x14ac:dyDescent="0.2">
      <c r="A292" s="470"/>
      <c r="B292" s="470"/>
      <c r="C292" s="499" t="s">
        <v>8</v>
      </c>
      <c r="D292" s="500"/>
      <c r="E292" s="501"/>
      <c r="F292" s="132"/>
      <c r="G292" s="132"/>
      <c r="H292" s="132" t="s">
        <v>34</v>
      </c>
      <c r="I292" s="132"/>
      <c r="J292" s="132"/>
      <c r="K292" s="132" t="s">
        <v>9</v>
      </c>
      <c r="L292" s="132" t="s">
        <v>8</v>
      </c>
      <c r="M292" s="132"/>
      <c r="N292" s="132"/>
      <c r="O292" s="132" t="s">
        <v>34</v>
      </c>
      <c r="P292" s="132"/>
      <c r="Q292" s="132"/>
      <c r="R292" s="20" t="s">
        <v>62</v>
      </c>
      <c r="S292" s="481" t="s">
        <v>66</v>
      </c>
      <c r="T292" s="482"/>
      <c r="U292" s="483"/>
    </row>
    <row r="293" spans="1:24" ht="15.95" customHeight="1" x14ac:dyDescent="0.2">
      <c r="A293" s="471"/>
      <c r="B293" s="471"/>
      <c r="C293" s="502"/>
      <c r="D293" s="503"/>
      <c r="E293" s="504"/>
      <c r="F293" s="133"/>
      <c r="G293" s="133"/>
      <c r="H293" s="133"/>
      <c r="I293" s="133"/>
      <c r="J293" s="133"/>
      <c r="K293" s="133" t="s">
        <v>61</v>
      </c>
      <c r="L293" s="133"/>
      <c r="M293" s="133"/>
      <c r="N293" s="133"/>
      <c r="O293" s="133"/>
      <c r="P293" s="133"/>
      <c r="Q293" s="133"/>
      <c r="R293" s="133"/>
      <c r="S293" s="505"/>
      <c r="T293" s="506"/>
      <c r="U293" s="507"/>
    </row>
    <row r="294" spans="1:24" s="8" customFormat="1" ht="15.95" customHeight="1" x14ac:dyDescent="0.2">
      <c r="A294" s="134" t="s">
        <v>10</v>
      </c>
      <c r="B294" s="134" t="s">
        <v>11</v>
      </c>
      <c r="C294" s="484" t="s">
        <v>12</v>
      </c>
      <c r="D294" s="485"/>
      <c r="E294" s="486"/>
      <c r="F294" s="134" t="s">
        <v>13</v>
      </c>
      <c r="G294" s="134" t="s">
        <v>14</v>
      </c>
      <c r="H294" s="134" t="s">
        <v>15</v>
      </c>
      <c r="I294" s="134" t="s">
        <v>16</v>
      </c>
      <c r="J294" s="134" t="s">
        <v>17</v>
      </c>
      <c r="K294" s="134" t="s">
        <v>18</v>
      </c>
      <c r="L294" s="134" t="s">
        <v>19</v>
      </c>
      <c r="M294" s="134" t="s">
        <v>20</v>
      </c>
      <c r="N294" s="134" t="s">
        <v>21</v>
      </c>
      <c r="O294" s="134" t="s">
        <v>41</v>
      </c>
      <c r="P294" s="134" t="s">
        <v>42</v>
      </c>
      <c r="Q294" s="134" t="s">
        <v>44</v>
      </c>
      <c r="R294" s="134" t="s">
        <v>69</v>
      </c>
      <c r="S294" s="484" t="s">
        <v>70</v>
      </c>
      <c r="T294" s="485"/>
      <c r="U294" s="486"/>
    </row>
    <row r="295" spans="1:24" s="16" customFormat="1" ht="15.95" customHeight="1" x14ac:dyDescent="0.2">
      <c r="A295" s="18">
        <v>1</v>
      </c>
      <c r="B295" s="19" t="s">
        <v>22</v>
      </c>
      <c r="C295" s="487">
        <f>SUM(C296,C299,C300)</f>
        <v>0</v>
      </c>
      <c r="D295" s="488"/>
      <c r="E295" s="489"/>
      <c r="F295" s="138">
        <f>SUM(F296,F299,F300)</f>
        <v>0</v>
      </c>
      <c r="G295" s="138">
        <f>SUM(G296,G299,G300)</f>
        <v>0</v>
      </c>
      <c r="H295" s="138">
        <f>SUM(H296,H299,H300)</f>
        <v>0</v>
      </c>
      <c r="I295" s="138">
        <f>SUM(I296,I299,I300)</f>
        <v>0</v>
      </c>
      <c r="J295" s="138">
        <f>SUM(J296,J299,J300)</f>
        <v>0</v>
      </c>
      <c r="K295" s="138">
        <f t="shared" ref="K295:K313" si="40">SUM(C295-F295-G295-H295+I295-J295)</f>
        <v>0</v>
      </c>
      <c r="L295" s="138">
        <f t="shared" ref="L295:Q295" si="41">SUM(L296,L299,L300)</f>
        <v>19</v>
      </c>
      <c r="M295" s="138">
        <f t="shared" si="41"/>
        <v>0</v>
      </c>
      <c r="N295" s="58">
        <f t="shared" si="41"/>
        <v>0</v>
      </c>
      <c r="O295" s="58">
        <f t="shared" si="41"/>
        <v>0</v>
      </c>
      <c r="P295" s="58">
        <f t="shared" si="41"/>
        <v>0</v>
      </c>
      <c r="Q295" s="58">
        <f t="shared" si="41"/>
        <v>0</v>
      </c>
      <c r="R295" s="58">
        <f>SUM(L295-M295-N295-O295+P295-Q295)</f>
        <v>19</v>
      </c>
      <c r="S295" s="490"/>
      <c r="T295" s="491"/>
      <c r="U295" s="492"/>
    </row>
    <row r="296" spans="1:24" s="23" customFormat="1" ht="15.95" customHeight="1" x14ac:dyDescent="0.25">
      <c r="A296" s="14"/>
      <c r="B296" s="22" t="s">
        <v>49</v>
      </c>
      <c r="C296" s="493">
        <f t="shared" ref="C296:H296" si="42">SUM(C297:C298)</f>
        <v>0</v>
      </c>
      <c r="D296" s="494">
        <f t="shared" si="42"/>
        <v>0</v>
      </c>
      <c r="E296" s="495">
        <f t="shared" si="42"/>
        <v>0</v>
      </c>
      <c r="F296" s="68">
        <f t="shared" si="42"/>
        <v>0</v>
      </c>
      <c r="G296" s="68">
        <f t="shared" si="42"/>
        <v>0</v>
      </c>
      <c r="H296" s="68">
        <f t="shared" si="42"/>
        <v>0</v>
      </c>
      <c r="I296" s="68">
        <f>SUM(I297:I298)</f>
        <v>0</v>
      </c>
      <c r="J296" s="68">
        <f>SUM(J297:J298)</f>
        <v>0</v>
      </c>
      <c r="K296" s="139">
        <f t="shared" si="40"/>
        <v>0</v>
      </c>
      <c r="L296" s="68">
        <f t="shared" ref="L296:Q296" si="43">SUM(L297:L298)</f>
        <v>19</v>
      </c>
      <c r="M296" s="68">
        <f t="shared" si="43"/>
        <v>0</v>
      </c>
      <c r="N296" s="60">
        <f t="shared" si="43"/>
        <v>0</v>
      </c>
      <c r="O296" s="60">
        <f t="shared" si="43"/>
        <v>0</v>
      </c>
      <c r="P296" s="60">
        <f t="shared" si="43"/>
        <v>0</v>
      </c>
      <c r="Q296" s="60">
        <f t="shared" si="43"/>
        <v>0</v>
      </c>
      <c r="R296" s="61">
        <f t="shared" ref="R296:R304" si="44">SUM(L296-M296-N296-O296+P296-Q296)</f>
        <v>19</v>
      </c>
      <c r="S296" s="496"/>
      <c r="T296" s="497"/>
      <c r="U296" s="498"/>
    </row>
    <row r="297" spans="1:24" ht="15.95" customHeight="1" x14ac:dyDescent="0.2">
      <c r="A297" s="12"/>
      <c r="B297" s="13" t="s">
        <v>82</v>
      </c>
      <c r="C297" s="514">
        <v>0</v>
      </c>
      <c r="D297" s="515">
        <v>0</v>
      </c>
      <c r="E297" s="516">
        <v>0</v>
      </c>
      <c r="F297" s="131">
        <v>0</v>
      </c>
      <c r="G297" s="131">
        <v>0</v>
      </c>
      <c r="H297" s="131">
        <v>0</v>
      </c>
      <c r="I297" s="65">
        <v>0</v>
      </c>
      <c r="J297" s="65">
        <v>0</v>
      </c>
      <c r="K297" s="139">
        <f t="shared" si="40"/>
        <v>0</v>
      </c>
      <c r="L297" s="131">
        <v>19</v>
      </c>
      <c r="M297" s="131">
        <v>0</v>
      </c>
      <c r="N297" s="48">
        <v>0</v>
      </c>
      <c r="O297" s="48">
        <v>0</v>
      </c>
      <c r="P297" s="48">
        <v>0</v>
      </c>
      <c r="Q297" s="48">
        <v>0</v>
      </c>
      <c r="R297" s="61">
        <f t="shared" si="44"/>
        <v>19</v>
      </c>
      <c r="S297" s="511"/>
      <c r="T297" s="512"/>
      <c r="U297" s="513"/>
    </row>
    <row r="298" spans="1:24" ht="15.95" customHeight="1" x14ac:dyDescent="0.2">
      <c r="A298" s="12"/>
      <c r="B298" s="13" t="s">
        <v>83</v>
      </c>
      <c r="C298" s="514">
        <v>0</v>
      </c>
      <c r="D298" s="515">
        <v>0</v>
      </c>
      <c r="E298" s="516">
        <v>0</v>
      </c>
      <c r="F298" s="131">
        <v>0</v>
      </c>
      <c r="G298" s="131">
        <v>0</v>
      </c>
      <c r="H298" s="131">
        <v>0</v>
      </c>
      <c r="I298" s="65">
        <v>0</v>
      </c>
      <c r="J298" s="65">
        <v>0</v>
      </c>
      <c r="K298" s="139">
        <f t="shared" si="40"/>
        <v>0</v>
      </c>
      <c r="L298" s="131">
        <v>0</v>
      </c>
      <c r="M298" s="131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4"/>
        <v>0</v>
      </c>
      <c r="S298" s="511"/>
      <c r="T298" s="512"/>
      <c r="U298" s="513"/>
    </row>
    <row r="299" spans="1:24" ht="15.75" x14ac:dyDescent="0.2">
      <c r="A299" s="12"/>
      <c r="B299" s="11" t="s">
        <v>50</v>
      </c>
      <c r="C299" s="508">
        <v>0</v>
      </c>
      <c r="D299" s="509">
        <v>0</v>
      </c>
      <c r="E299" s="510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139">
        <f t="shared" si="40"/>
        <v>0</v>
      </c>
      <c r="L299" s="139">
        <v>0</v>
      </c>
      <c r="M299" s="139">
        <v>0</v>
      </c>
      <c r="N299" s="139">
        <v>0</v>
      </c>
      <c r="O299" s="139">
        <v>0</v>
      </c>
      <c r="P299" s="139">
        <v>0</v>
      </c>
      <c r="Q299" s="139">
        <v>0</v>
      </c>
      <c r="R299" s="139">
        <f t="shared" si="44"/>
        <v>0</v>
      </c>
      <c r="S299" s="511"/>
      <c r="T299" s="512"/>
      <c r="U299" s="513"/>
      <c r="X299" s="1" t="s">
        <v>43</v>
      </c>
    </row>
    <row r="300" spans="1:24" ht="15.75" x14ac:dyDescent="0.2">
      <c r="A300" s="12"/>
      <c r="B300" s="11" t="s">
        <v>51</v>
      </c>
      <c r="C300" s="508">
        <v>0</v>
      </c>
      <c r="D300" s="509">
        <v>0</v>
      </c>
      <c r="E300" s="510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139">
        <f t="shared" si="40"/>
        <v>0</v>
      </c>
      <c r="L300" s="139">
        <v>0</v>
      </c>
      <c r="M300" s="139">
        <v>0</v>
      </c>
      <c r="N300" s="139">
        <v>0</v>
      </c>
      <c r="O300" s="139">
        <v>0</v>
      </c>
      <c r="P300" s="139">
        <v>0</v>
      </c>
      <c r="Q300" s="139">
        <v>0</v>
      </c>
      <c r="R300" s="139">
        <f t="shared" si="44"/>
        <v>0</v>
      </c>
      <c r="S300" s="511"/>
      <c r="T300" s="512"/>
      <c r="U300" s="513"/>
    </row>
    <row r="301" spans="1:24" ht="15.75" x14ac:dyDescent="0.2">
      <c r="A301" s="14">
        <v>2</v>
      </c>
      <c r="B301" s="10" t="s">
        <v>23</v>
      </c>
      <c r="C301" s="508">
        <f>SUM(C302:C303)</f>
        <v>0</v>
      </c>
      <c r="D301" s="509">
        <f>SUM(D302:D303)</f>
        <v>658</v>
      </c>
      <c r="E301" s="510">
        <f>SUM(E302:E303)</f>
        <v>658</v>
      </c>
      <c r="F301" s="139">
        <f>SUM(F302:F303)</f>
        <v>0</v>
      </c>
      <c r="G301" s="139">
        <f>SUM(G302:G303)</f>
        <v>0</v>
      </c>
      <c r="H301" s="25"/>
      <c r="I301" s="139">
        <f>SUM(I302:I303)</f>
        <v>0</v>
      </c>
      <c r="J301" s="139">
        <f>SUM(J302:J303)</f>
        <v>0</v>
      </c>
      <c r="K301" s="139">
        <f t="shared" si="40"/>
        <v>0</v>
      </c>
      <c r="L301" s="139">
        <f>SUM(L302:L303)</f>
        <v>21</v>
      </c>
      <c r="M301" s="139">
        <f>SUM(M302:M303)</f>
        <v>0</v>
      </c>
      <c r="N301" s="139">
        <f>SUM(N302:N303)</f>
        <v>0</v>
      </c>
      <c r="O301" s="25"/>
      <c r="P301" s="139">
        <f>SUM(P302:P303)</f>
        <v>0</v>
      </c>
      <c r="Q301" s="139">
        <f>SUM(Q302:Q303)</f>
        <v>0</v>
      </c>
      <c r="R301" s="139">
        <f t="shared" si="44"/>
        <v>21</v>
      </c>
      <c r="S301" s="511"/>
      <c r="T301" s="512"/>
      <c r="U301" s="513"/>
    </row>
    <row r="302" spans="1:24" ht="15.75" x14ac:dyDescent="0.2">
      <c r="A302" s="12"/>
      <c r="B302" s="13" t="s">
        <v>82</v>
      </c>
      <c r="C302" s="514">
        <v>0</v>
      </c>
      <c r="D302" s="515">
        <v>658</v>
      </c>
      <c r="E302" s="516">
        <v>658</v>
      </c>
      <c r="F302" s="131">
        <v>0</v>
      </c>
      <c r="G302" s="131">
        <v>0</v>
      </c>
      <c r="H302" s="24"/>
      <c r="I302" s="65">
        <v>0</v>
      </c>
      <c r="J302" s="65">
        <v>0</v>
      </c>
      <c r="K302" s="139">
        <f t="shared" si="40"/>
        <v>0</v>
      </c>
      <c r="L302" s="131">
        <v>21</v>
      </c>
      <c r="M302" s="48">
        <v>0</v>
      </c>
      <c r="N302" s="131">
        <v>0</v>
      </c>
      <c r="O302" s="24"/>
      <c r="P302" s="48">
        <v>0</v>
      </c>
      <c r="Q302" s="131">
        <v>0</v>
      </c>
      <c r="R302" s="139">
        <f t="shared" si="44"/>
        <v>21</v>
      </c>
      <c r="S302" s="511"/>
      <c r="T302" s="512"/>
      <c r="U302" s="513"/>
    </row>
    <row r="303" spans="1:24" ht="15.75" x14ac:dyDescent="0.2">
      <c r="A303" s="12"/>
      <c r="B303" s="13" t="s">
        <v>83</v>
      </c>
      <c r="C303" s="514">
        <v>0</v>
      </c>
      <c r="D303" s="515">
        <v>0</v>
      </c>
      <c r="E303" s="516">
        <v>0</v>
      </c>
      <c r="F303" s="131">
        <v>0</v>
      </c>
      <c r="G303" s="131">
        <v>0</v>
      </c>
      <c r="H303" s="24"/>
      <c r="I303" s="65">
        <v>0</v>
      </c>
      <c r="J303" s="65">
        <v>0</v>
      </c>
      <c r="K303" s="139">
        <f t="shared" si="40"/>
        <v>0</v>
      </c>
      <c r="L303" s="131">
        <v>0</v>
      </c>
      <c r="M303" s="131">
        <v>0</v>
      </c>
      <c r="N303" s="131">
        <v>0</v>
      </c>
      <c r="O303" s="24"/>
      <c r="P303" s="131">
        <v>0</v>
      </c>
      <c r="Q303" s="131">
        <v>0</v>
      </c>
      <c r="R303" s="139">
        <f t="shared" si="44"/>
        <v>0</v>
      </c>
      <c r="S303" s="511"/>
      <c r="T303" s="512"/>
      <c r="U303" s="513"/>
    </row>
    <row r="304" spans="1:24" ht="15.75" x14ac:dyDescent="0.2">
      <c r="A304" s="9">
        <v>3</v>
      </c>
      <c r="B304" s="10" t="s">
        <v>53</v>
      </c>
      <c r="C304" s="508">
        <v>0</v>
      </c>
      <c r="D304" s="509">
        <v>0</v>
      </c>
      <c r="E304" s="510">
        <v>0</v>
      </c>
      <c r="F304" s="139">
        <v>0</v>
      </c>
      <c r="G304" s="25"/>
      <c r="H304" s="25"/>
      <c r="I304" s="139">
        <v>0</v>
      </c>
      <c r="J304" s="139">
        <v>0</v>
      </c>
      <c r="K304" s="139">
        <f t="shared" si="40"/>
        <v>0</v>
      </c>
      <c r="L304" s="139">
        <v>1</v>
      </c>
      <c r="M304" s="139">
        <v>0</v>
      </c>
      <c r="N304" s="25"/>
      <c r="O304" s="25"/>
      <c r="P304" s="139">
        <v>0</v>
      </c>
      <c r="Q304" s="139">
        <v>0</v>
      </c>
      <c r="R304" s="139">
        <f t="shared" si="44"/>
        <v>1</v>
      </c>
      <c r="S304" s="511"/>
      <c r="T304" s="512"/>
      <c r="U304" s="513"/>
    </row>
    <row r="305" spans="1:21" ht="12.75" customHeight="1" x14ac:dyDescent="0.2">
      <c r="A305" s="14">
        <v>4</v>
      </c>
      <c r="B305" s="10" t="s">
        <v>52</v>
      </c>
      <c r="C305" s="493">
        <f>SUM(C306:C307)</f>
        <v>0</v>
      </c>
      <c r="D305" s="494">
        <f>SUM(D306:D307)</f>
        <v>0</v>
      </c>
      <c r="E305" s="495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139">
        <f t="shared" si="40"/>
        <v>0</v>
      </c>
      <c r="L305" s="139">
        <f>SUM(L306:L307)</f>
        <v>4</v>
      </c>
      <c r="M305" s="139">
        <f t="shared" ref="M305" si="45">SUM(M306:M307)</f>
        <v>1</v>
      </c>
      <c r="N305" s="25"/>
      <c r="O305" s="25"/>
      <c r="P305" s="139">
        <f>SUM(P306:P307)</f>
        <v>1</v>
      </c>
      <c r="Q305" s="139">
        <f>SUM(Q306:Q307)</f>
        <v>0</v>
      </c>
      <c r="R305" s="139">
        <f>SUM(L305-M305-N305-O305+P305-Q305)</f>
        <v>4</v>
      </c>
      <c r="S305" s="511"/>
      <c r="T305" s="512"/>
      <c r="U305" s="513"/>
    </row>
    <row r="306" spans="1:21" ht="12.75" customHeight="1" x14ac:dyDescent="0.2">
      <c r="A306" s="14"/>
      <c r="B306" s="13" t="s">
        <v>82</v>
      </c>
      <c r="C306" s="493">
        <v>0</v>
      </c>
      <c r="D306" s="494"/>
      <c r="E306" s="495"/>
      <c r="F306" s="68">
        <v>0</v>
      </c>
      <c r="G306" s="25"/>
      <c r="H306" s="25"/>
      <c r="I306" s="68">
        <v>0</v>
      </c>
      <c r="J306" s="68">
        <v>0</v>
      </c>
      <c r="K306" s="139">
        <f t="shared" si="40"/>
        <v>0</v>
      </c>
      <c r="L306" s="139">
        <v>0</v>
      </c>
      <c r="M306" s="139">
        <v>0</v>
      </c>
      <c r="N306" s="25"/>
      <c r="O306" s="25"/>
      <c r="P306" s="139">
        <v>0</v>
      </c>
      <c r="Q306" s="139">
        <v>0</v>
      </c>
      <c r="R306" s="139">
        <f>SUM(L306-M306-N306-O306+P306-Q306)</f>
        <v>0</v>
      </c>
      <c r="S306" s="511"/>
      <c r="T306" s="512"/>
      <c r="U306" s="513"/>
    </row>
    <row r="307" spans="1:21" ht="15.75" x14ac:dyDescent="0.2">
      <c r="A307" s="14"/>
      <c r="B307" s="13" t="s">
        <v>83</v>
      </c>
      <c r="C307" s="493">
        <v>0</v>
      </c>
      <c r="D307" s="494"/>
      <c r="E307" s="495"/>
      <c r="F307" s="68">
        <v>0</v>
      </c>
      <c r="G307" s="25"/>
      <c r="H307" s="25"/>
      <c r="I307" s="68">
        <v>0</v>
      </c>
      <c r="J307" s="68">
        <v>0</v>
      </c>
      <c r="K307" s="139">
        <f t="shared" si="40"/>
        <v>0</v>
      </c>
      <c r="L307" s="139">
        <v>4</v>
      </c>
      <c r="M307" s="139">
        <v>1</v>
      </c>
      <c r="N307" s="25"/>
      <c r="O307" s="25"/>
      <c r="P307" s="139">
        <v>1</v>
      </c>
      <c r="Q307" s="139">
        <v>0</v>
      </c>
      <c r="R307" s="139">
        <f>SUM(L307-M307-N307-O307+P307-Q307)</f>
        <v>4</v>
      </c>
      <c r="S307" s="511"/>
      <c r="T307" s="512"/>
      <c r="U307" s="513"/>
    </row>
    <row r="308" spans="1:21" ht="21" customHeight="1" x14ac:dyDescent="0.2">
      <c r="A308" s="14">
        <v>5</v>
      </c>
      <c r="B308" s="11" t="s">
        <v>54</v>
      </c>
      <c r="C308" s="508">
        <v>0</v>
      </c>
      <c r="D308" s="509">
        <v>0</v>
      </c>
      <c r="E308" s="510">
        <v>0</v>
      </c>
      <c r="F308" s="139">
        <v>0</v>
      </c>
      <c r="G308" s="25"/>
      <c r="H308" s="25"/>
      <c r="I308" s="139">
        <v>0</v>
      </c>
      <c r="J308" s="139">
        <v>0</v>
      </c>
      <c r="K308" s="139">
        <f t="shared" si="40"/>
        <v>0</v>
      </c>
      <c r="L308" s="139">
        <v>1</v>
      </c>
      <c r="M308" s="139">
        <v>0</v>
      </c>
      <c r="N308" s="25"/>
      <c r="O308" s="25"/>
      <c r="P308" s="139">
        <v>0</v>
      </c>
      <c r="Q308" s="139">
        <v>0</v>
      </c>
      <c r="R308" s="139">
        <f t="shared" ref="R308:R314" si="46">SUM(L308-M308-N308-O308+P308-Q308)</f>
        <v>1</v>
      </c>
      <c r="S308" s="511"/>
      <c r="T308" s="512"/>
      <c r="U308" s="513"/>
    </row>
    <row r="309" spans="1:21" ht="15.75" x14ac:dyDescent="0.2">
      <c r="A309" s="14">
        <v>6</v>
      </c>
      <c r="B309" s="10" t="s">
        <v>55</v>
      </c>
      <c r="C309" s="508">
        <v>0</v>
      </c>
      <c r="D309" s="509">
        <v>0</v>
      </c>
      <c r="E309" s="510">
        <v>0</v>
      </c>
      <c r="F309" s="139">
        <v>0</v>
      </c>
      <c r="G309" s="25"/>
      <c r="H309" s="25"/>
      <c r="I309" s="139">
        <v>0</v>
      </c>
      <c r="J309" s="139">
        <v>0</v>
      </c>
      <c r="K309" s="139">
        <f t="shared" si="40"/>
        <v>0</v>
      </c>
      <c r="L309" s="139">
        <v>0</v>
      </c>
      <c r="M309" s="139">
        <v>0</v>
      </c>
      <c r="N309" s="25"/>
      <c r="O309" s="25"/>
      <c r="P309" s="139">
        <v>0</v>
      </c>
      <c r="Q309" s="139">
        <v>0</v>
      </c>
      <c r="R309" s="139">
        <f t="shared" si="46"/>
        <v>0</v>
      </c>
      <c r="S309" s="553">
        <v>0</v>
      </c>
      <c r="T309" s="554"/>
      <c r="U309" s="555"/>
    </row>
    <row r="310" spans="1:21" ht="15.75" x14ac:dyDescent="0.2">
      <c r="A310" s="14">
        <v>7</v>
      </c>
      <c r="B310" s="10" t="s">
        <v>56</v>
      </c>
      <c r="C310" s="508">
        <v>0</v>
      </c>
      <c r="D310" s="509">
        <v>0</v>
      </c>
      <c r="E310" s="510">
        <v>0</v>
      </c>
      <c r="F310" s="139">
        <v>0</v>
      </c>
      <c r="G310" s="25"/>
      <c r="H310" s="25"/>
      <c r="I310" s="139">
        <v>0</v>
      </c>
      <c r="J310" s="139">
        <v>0</v>
      </c>
      <c r="K310" s="139">
        <f t="shared" si="40"/>
        <v>0</v>
      </c>
      <c r="L310" s="139">
        <v>0</v>
      </c>
      <c r="M310" s="139">
        <v>0</v>
      </c>
      <c r="N310" s="25"/>
      <c r="O310" s="25"/>
      <c r="P310" s="139">
        <v>0</v>
      </c>
      <c r="Q310" s="139">
        <v>0</v>
      </c>
      <c r="R310" s="139">
        <f t="shared" si="46"/>
        <v>0</v>
      </c>
      <c r="S310" s="553">
        <v>0</v>
      </c>
      <c r="T310" s="554"/>
      <c r="U310" s="555"/>
    </row>
    <row r="311" spans="1:21" ht="12.75" customHeight="1" x14ac:dyDescent="0.2">
      <c r="A311" s="14">
        <v>8</v>
      </c>
      <c r="B311" s="10" t="s">
        <v>57</v>
      </c>
      <c r="C311" s="508">
        <v>0</v>
      </c>
      <c r="D311" s="509">
        <v>0</v>
      </c>
      <c r="E311" s="510">
        <v>0</v>
      </c>
      <c r="F311" s="139">
        <v>0</v>
      </c>
      <c r="G311" s="25"/>
      <c r="H311" s="25"/>
      <c r="I311" s="139">
        <v>0</v>
      </c>
      <c r="J311" s="139">
        <v>0</v>
      </c>
      <c r="K311" s="139">
        <f t="shared" si="40"/>
        <v>0</v>
      </c>
      <c r="L311" s="139">
        <v>0</v>
      </c>
      <c r="M311" s="139">
        <v>0</v>
      </c>
      <c r="N311" s="25"/>
      <c r="O311" s="25"/>
      <c r="P311" s="139">
        <v>0</v>
      </c>
      <c r="Q311" s="139">
        <v>0</v>
      </c>
      <c r="R311" s="139">
        <f t="shared" si="46"/>
        <v>0</v>
      </c>
      <c r="S311" s="553">
        <v>0</v>
      </c>
      <c r="T311" s="554"/>
      <c r="U311" s="555"/>
    </row>
    <row r="312" spans="1:21" ht="13.5" customHeight="1" x14ac:dyDescent="0.2">
      <c r="A312" s="14">
        <v>9</v>
      </c>
      <c r="B312" s="10" t="s">
        <v>24</v>
      </c>
      <c r="C312" s="508">
        <v>0</v>
      </c>
      <c r="D312" s="509">
        <v>0</v>
      </c>
      <c r="E312" s="510">
        <v>0</v>
      </c>
      <c r="F312" s="139">
        <v>0</v>
      </c>
      <c r="G312" s="25"/>
      <c r="H312" s="25"/>
      <c r="I312" s="66">
        <v>0</v>
      </c>
      <c r="J312" s="66">
        <v>0</v>
      </c>
      <c r="K312" s="139">
        <f t="shared" si="40"/>
        <v>0</v>
      </c>
      <c r="L312" s="139">
        <v>0</v>
      </c>
      <c r="M312" s="139">
        <v>0</v>
      </c>
      <c r="N312" s="25"/>
      <c r="O312" s="25"/>
      <c r="P312" s="139">
        <v>0</v>
      </c>
      <c r="Q312" s="139">
        <v>0</v>
      </c>
      <c r="R312" s="139">
        <f t="shared" si="46"/>
        <v>0</v>
      </c>
      <c r="S312" s="553">
        <v>0</v>
      </c>
      <c r="T312" s="554"/>
      <c r="U312" s="555"/>
    </row>
    <row r="313" spans="1:21" ht="15" customHeight="1" x14ac:dyDescent="0.2">
      <c r="A313" s="14">
        <v>10</v>
      </c>
      <c r="B313" s="10" t="s">
        <v>25</v>
      </c>
      <c r="C313" s="508">
        <v>0</v>
      </c>
      <c r="D313" s="509">
        <v>0</v>
      </c>
      <c r="E313" s="510">
        <v>0</v>
      </c>
      <c r="F313" s="139">
        <v>0</v>
      </c>
      <c r="G313" s="25"/>
      <c r="H313" s="25"/>
      <c r="I313" s="66">
        <v>0</v>
      </c>
      <c r="J313" s="66">
        <v>0</v>
      </c>
      <c r="K313" s="139">
        <f t="shared" si="40"/>
        <v>0</v>
      </c>
      <c r="L313" s="139">
        <v>0</v>
      </c>
      <c r="M313" s="139">
        <v>0</v>
      </c>
      <c r="N313" s="25"/>
      <c r="O313" s="25"/>
      <c r="P313" s="139">
        <v>0</v>
      </c>
      <c r="Q313" s="139">
        <v>0</v>
      </c>
      <c r="R313" s="139">
        <f t="shared" si="46"/>
        <v>0</v>
      </c>
      <c r="S313" s="518">
        <v>0</v>
      </c>
      <c r="T313" s="519"/>
      <c r="U313" s="520"/>
    </row>
    <row r="314" spans="1:21" ht="12.75" customHeight="1" thickBot="1" x14ac:dyDescent="0.25">
      <c r="A314" s="39">
        <v>11</v>
      </c>
      <c r="B314" s="40" t="s">
        <v>58</v>
      </c>
      <c r="C314" s="521">
        <v>0</v>
      </c>
      <c r="D314" s="522">
        <v>0</v>
      </c>
      <c r="E314" s="523">
        <v>0</v>
      </c>
      <c r="F314" s="140">
        <v>0</v>
      </c>
      <c r="G314" s="42"/>
      <c r="H314" s="42"/>
      <c r="I314" s="67">
        <v>0</v>
      </c>
      <c r="J314" s="67">
        <v>0</v>
      </c>
      <c r="K314" s="140">
        <f>SUM(E314-F314-G314-H314+I314-J314)</f>
        <v>0</v>
      </c>
      <c r="L314" s="140">
        <v>0</v>
      </c>
      <c r="M314" s="140">
        <v>0</v>
      </c>
      <c r="N314" s="42"/>
      <c r="O314" s="42"/>
      <c r="P314" s="140">
        <v>0</v>
      </c>
      <c r="Q314" s="140">
        <v>0</v>
      </c>
      <c r="R314" s="140">
        <f t="shared" si="46"/>
        <v>0</v>
      </c>
      <c r="S314" s="524"/>
      <c r="T314" s="525"/>
      <c r="U314" s="526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1" ht="15.95" customHeight="1" x14ac:dyDescent="0.2">
      <c r="A321" s="5"/>
      <c r="B321" s="26"/>
    </row>
    <row r="322" spans="1:21" ht="15.95" customHeight="1" x14ac:dyDescent="0.2">
      <c r="A322" s="459" t="s">
        <v>0</v>
      </c>
      <c r="B322" s="459"/>
      <c r="P322" s="460" t="s">
        <v>26</v>
      </c>
      <c r="Q322" s="460"/>
      <c r="R322" s="460"/>
      <c r="S322" s="460"/>
      <c r="T322" s="460"/>
      <c r="U322" s="460"/>
    </row>
    <row r="323" spans="1:21" ht="15.95" customHeight="1" x14ac:dyDescent="0.2">
      <c r="A323" s="459" t="s">
        <v>1</v>
      </c>
      <c r="B323" s="459"/>
      <c r="P323" s="460"/>
      <c r="Q323" s="460"/>
      <c r="R323" s="460"/>
      <c r="S323" s="460"/>
      <c r="T323" s="460"/>
      <c r="U323" s="460"/>
    </row>
    <row r="324" spans="1:21" ht="15.95" customHeight="1" x14ac:dyDescent="0.2">
      <c r="A324" s="459" t="s">
        <v>45</v>
      </c>
      <c r="B324" s="459"/>
    </row>
    <row r="325" spans="1:21" ht="15.95" customHeight="1" x14ac:dyDescent="0.35">
      <c r="C325" s="461" t="s">
        <v>2</v>
      </c>
      <c r="D325" s="461"/>
      <c r="E325" s="461"/>
      <c r="F325" s="461"/>
      <c r="G325" s="461"/>
      <c r="H325" s="461"/>
      <c r="I325" s="461"/>
      <c r="J325" s="461"/>
      <c r="K325" s="461"/>
      <c r="L325" s="461"/>
      <c r="M325" s="461"/>
      <c r="N325" s="461"/>
      <c r="O325" s="461"/>
      <c r="P325" s="461"/>
      <c r="Q325" s="2"/>
    </row>
    <row r="326" spans="1:21" ht="15.95" customHeight="1" x14ac:dyDescent="0.2">
      <c r="F326" s="462" t="s">
        <v>3</v>
      </c>
      <c r="G326" s="462"/>
      <c r="H326" s="462"/>
      <c r="I326" s="462"/>
      <c r="J326" s="462"/>
      <c r="K326" s="462"/>
      <c r="L326" s="462"/>
      <c r="M326" s="462"/>
      <c r="N326" s="462"/>
      <c r="O326" s="462"/>
      <c r="P326" s="462"/>
      <c r="Q326" s="126"/>
    </row>
    <row r="327" spans="1:21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1" ht="15.95" customHeight="1" x14ac:dyDescent="0.2">
      <c r="A328" s="1" t="s">
        <v>68</v>
      </c>
      <c r="C328" s="6"/>
      <c r="D328" s="7">
        <v>0</v>
      </c>
      <c r="E328" s="7">
        <v>8</v>
      </c>
      <c r="K328" s="463">
        <v>9</v>
      </c>
      <c r="L328" s="463"/>
      <c r="M328" s="37"/>
      <c r="N328" s="5"/>
      <c r="O328" s="5"/>
      <c r="Q328" s="1" t="str">
        <f>+Q7:U7</f>
        <v>Bulan     :</v>
      </c>
      <c r="R328" s="465" t="str">
        <f>+R287</f>
        <v>Januari</v>
      </c>
      <c r="S328" s="466"/>
      <c r="T328" s="4">
        <f>+T287</f>
        <v>0</v>
      </c>
      <c r="U328" s="4">
        <f>+U287</f>
        <v>1</v>
      </c>
    </row>
    <row r="329" spans="1:21" s="43" customFormat="1" ht="15.95" customHeight="1" thickBot="1" x14ac:dyDescent="0.25">
      <c r="A329" s="43" t="s">
        <v>72</v>
      </c>
      <c r="C329" s="64">
        <v>0</v>
      </c>
      <c r="D329" s="64">
        <v>4</v>
      </c>
      <c r="E329" s="64">
        <v>0</v>
      </c>
      <c r="K329" s="464"/>
      <c r="L329" s="464"/>
      <c r="M329" s="76"/>
      <c r="N329" s="76"/>
      <c r="O329" s="76"/>
      <c r="Q329" s="43" t="str">
        <f>+Q8:U8</f>
        <v>Tahun    :</v>
      </c>
      <c r="R329" s="467">
        <f>+R288</f>
        <v>2023</v>
      </c>
      <c r="S329" s="468"/>
      <c r="T329" s="77">
        <f>+T288</f>
        <v>2</v>
      </c>
      <c r="U329" s="77">
        <f>+U288</f>
        <v>3</v>
      </c>
    </row>
    <row r="330" spans="1:21" ht="15.95" customHeight="1" thickTop="1" x14ac:dyDescent="0.2">
      <c r="A330" s="469" t="s">
        <v>4</v>
      </c>
      <c r="B330" s="469" t="s">
        <v>5</v>
      </c>
      <c r="C330" s="472" t="s">
        <v>6</v>
      </c>
      <c r="D330" s="473"/>
      <c r="E330" s="473"/>
      <c r="F330" s="473"/>
      <c r="G330" s="473"/>
      <c r="H330" s="473"/>
      <c r="I330" s="473"/>
      <c r="J330" s="473"/>
      <c r="K330" s="474"/>
      <c r="L330" s="472" t="s">
        <v>7</v>
      </c>
      <c r="M330" s="473"/>
      <c r="N330" s="473"/>
      <c r="O330" s="473"/>
      <c r="P330" s="473"/>
      <c r="Q330" s="473"/>
      <c r="R330" s="474"/>
      <c r="S330" s="475" t="s">
        <v>64</v>
      </c>
      <c r="T330" s="476"/>
      <c r="U330" s="477"/>
    </row>
    <row r="331" spans="1:21" ht="15.95" customHeight="1" x14ac:dyDescent="0.2">
      <c r="A331" s="470"/>
      <c r="B331" s="470"/>
      <c r="C331" s="478" t="s">
        <v>27</v>
      </c>
      <c r="D331" s="479"/>
      <c r="E331" s="480"/>
      <c r="F331" s="135"/>
      <c r="G331" s="135" t="s">
        <v>30</v>
      </c>
      <c r="H331" s="135" t="s">
        <v>32</v>
      </c>
      <c r="I331" s="135"/>
      <c r="J331" s="135"/>
      <c r="K331" s="135" t="s">
        <v>43</v>
      </c>
      <c r="L331" s="135" t="s">
        <v>27</v>
      </c>
      <c r="M331" s="135"/>
      <c r="N331" s="135" t="s">
        <v>30</v>
      </c>
      <c r="O331" s="135" t="s">
        <v>32</v>
      </c>
      <c r="P331" s="135"/>
      <c r="Q331" s="135"/>
      <c r="R331" s="135" t="s">
        <v>63</v>
      </c>
      <c r="S331" s="481" t="s">
        <v>67</v>
      </c>
      <c r="T331" s="482"/>
      <c r="U331" s="483"/>
    </row>
    <row r="332" spans="1:21" ht="15.95" customHeight="1" x14ac:dyDescent="0.2">
      <c r="A332" s="470"/>
      <c r="B332" s="470"/>
      <c r="C332" s="481" t="s">
        <v>28</v>
      </c>
      <c r="D332" s="482"/>
      <c r="E332" s="483"/>
      <c r="F332" s="133" t="s">
        <v>29</v>
      </c>
      <c r="G332" s="133" t="s">
        <v>31</v>
      </c>
      <c r="H332" s="133" t="s">
        <v>33</v>
      </c>
      <c r="I332" s="133" t="s">
        <v>37</v>
      </c>
      <c r="J332" s="133" t="s">
        <v>36</v>
      </c>
      <c r="K332" s="133" t="s">
        <v>28</v>
      </c>
      <c r="L332" s="133" t="s">
        <v>28</v>
      </c>
      <c r="M332" s="133" t="s">
        <v>35</v>
      </c>
      <c r="N332" s="133" t="s">
        <v>31</v>
      </c>
      <c r="O332" s="133" t="s">
        <v>33</v>
      </c>
      <c r="P332" s="133" t="s">
        <v>37</v>
      </c>
      <c r="Q332" s="133" t="s">
        <v>36</v>
      </c>
      <c r="R332" s="133" t="s">
        <v>38</v>
      </c>
      <c r="S332" s="481" t="s">
        <v>65</v>
      </c>
      <c r="T332" s="482"/>
      <c r="U332" s="483"/>
    </row>
    <row r="333" spans="1:21" ht="15.95" customHeight="1" x14ac:dyDescent="0.2">
      <c r="A333" s="470"/>
      <c r="B333" s="470"/>
      <c r="C333" s="499" t="s">
        <v>8</v>
      </c>
      <c r="D333" s="500"/>
      <c r="E333" s="501"/>
      <c r="F333" s="132"/>
      <c r="G333" s="132"/>
      <c r="H333" s="132" t="s">
        <v>34</v>
      </c>
      <c r="I333" s="132"/>
      <c r="J333" s="132"/>
      <c r="K333" s="132" t="s">
        <v>9</v>
      </c>
      <c r="L333" s="132" t="s">
        <v>8</v>
      </c>
      <c r="M333" s="132"/>
      <c r="N333" s="132"/>
      <c r="O333" s="132" t="s">
        <v>34</v>
      </c>
      <c r="P333" s="132"/>
      <c r="Q333" s="132"/>
      <c r="R333" s="20" t="s">
        <v>62</v>
      </c>
      <c r="S333" s="481" t="s">
        <v>66</v>
      </c>
      <c r="T333" s="482"/>
      <c r="U333" s="483"/>
    </row>
    <row r="334" spans="1:21" ht="15.95" customHeight="1" x14ac:dyDescent="0.2">
      <c r="A334" s="471"/>
      <c r="B334" s="471"/>
      <c r="C334" s="502"/>
      <c r="D334" s="503"/>
      <c r="E334" s="504"/>
      <c r="F334" s="133"/>
      <c r="G334" s="133"/>
      <c r="H334" s="133"/>
      <c r="I334" s="133"/>
      <c r="J334" s="133"/>
      <c r="K334" s="133" t="s">
        <v>61</v>
      </c>
      <c r="L334" s="133"/>
      <c r="M334" s="133"/>
      <c r="N334" s="133"/>
      <c r="O334" s="133"/>
      <c r="P334" s="133"/>
      <c r="Q334" s="133"/>
      <c r="R334" s="133"/>
      <c r="S334" s="505"/>
      <c r="T334" s="506"/>
      <c r="U334" s="507"/>
    </row>
    <row r="335" spans="1:21" s="8" customFormat="1" ht="15.95" customHeight="1" x14ac:dyDescent="0.2">
      <c r="A335" s="134" t="s">
        <v>10</v>
      </c>
      <c r="B335" s="134" t="s">
        <v>11</v>
      </c>
      <c r="C335" s="484" t="s">
        <v>12</v>
      </c>
      <c r="D335" s="485"/>
      <c r="E335" s="486"/>
      <c r="F335" s="134" t="s">
        <v>13</v>
      </c>
      <c r="G335" s="134" t="s">
        <v>14</v>
      </c>
      <c r="H335" s="134" t="s">
        <v>15</v>
      </c>
      <c r="I335" s="134" t="s">
        <v>16</v>
      </c>
      <c r="J335" s="134" t="s">
        <v>17</v>
      </c>
      <c r="K335" s="134" t="s">
        <v>18</v>
      </c>
      <c r="L335" s="134" t="s">
        <v>19</v>
      </c>
      <c r="M335" s="134" t="s">
        <v>20</v>
      </c>
      <c r="N335" s="134" t="s">
        <v>21</v>
      </c>
      <c r="O335" s="134" t="s">
        <v>41</v>
      </c>
      <c r="P335" s="134" t="s">
        <v>42</v>
      </c>
      <c r="Q335" s="134" t="s">
        <v>44</v>
      </c>
      <c r="R335" s="134" t="s">
        <v>69</v>
      </c>
      <c r="S335" s="484" t="s">
        <v>70</v>
      </c>
      <c r="T335" s="485"/>
      <c r="U335" s="486"/>
    </row>
    <row r="336" spans="1:21" s="16" customFormat="1" ht="15.95" customHeight="1" x14ac:dyDescent="0.2">
      <c r="A336" s="18">
        <v>1</v>
      </c>
      <c r="B336" s="19" t="s">
        <v>22</v>
      </c>
      <c r="C336" s="487">
        <f>SUM(C337,C340,C341)</f>
        <v>0</v>
      </c>
      <c r="D336" s="488"/>
      <c r="E336" s="489"/>
      <c r="F336" s="138">
        <f>SUM(F337,F340,F341)</f>
        <v>0</v>
      </c>
      <c r="G336" s="138">
        <f>SUM(G337,G340,G341)</f>
        <v>0</v>
      </c>
      <c r="H336" s="138">
        <f>SUM(H337,H340,H341)</f>
        <v>0</v>
      </c>
      <c r="I336" s="138">
        <f>SUM(I337,I340,I341)</f>
        <v>0</v>
      </c>
      <c r="J336" s="138">
        <f>SUM(J337,J340,J341)</f>
        <v>0</v>
      </c>
      <c r="K336" s="138">
        <f t="shared" ref="K336:K354" si="47">SUM(C336-F336-G336-H336+I336-J336)</f>
        <v>0</v>
      </c>
      <c r="L336" s="138">
        <f t="shared" ref="L336:Q336" si="48">SUM(L337,L340,L341)</f>
        <v>0</v>
      </c>
      <c r="M336" s="138">
        <f t="shared" si="48"/>
        <v>0</v>
      </c>
      <c r="N336" s="138">
        <f t="shared" si="48"/>
        <v>0</v>
      </c>
      <c r="O336" s="138">
        <f t="shared" si="48"/>
        <v>0</v>
      </c>
      <c r="P336" s="58">
        <f t="shared" si="48"/>
        <v>0</v>
      </c>
      <c r="Q336" s="58">
        <f t="shared" si="48"/>
        <v>0</v>
      </c>
      <c r="R336" s="58">
        <f>SUM(L336-M336-N336-O336+P336-Q336)</f>
        <v>0</v>
      </c>
      <c r="S336" s="490"/>
      <c r="T336" s="491"/>
      <c r="U336" s="492"/>
    </row>
    <row r="337" spans="1:21" s="23" customFormat="1" ht="15.75" x14ac:dyDescent="0.25">
      <c r="A337" s="14"/>
      <c r="B337" s="22" t="s">
        <v>49</v>
      </c>
      <c r="C337" s="493">
        <f t="shared" ref="C337:H337" si="49">SUM(C338:C339)</f>
        <v>0</v>
      </c>
      <c r="D337" s="494">
        <f t="shared" si="49"/>
        <v>0</v>
      </c>
      <c r="E337" s="495">
        <f t="shared" si="49"/>
        <v>0</v>
      </c>
      <c r="F337" s="68">
        <f t="shared" si="49"/>
        <v>0</v>
      </c>
      <c r="G337" s="68">
        <f t="shared" si="49"/>
        <v>0</v>
      </c>
      <c r="H337" s="68">
        <f t="shared" si="49"/>
        <v>0</v>
      </c>
      <c r="I337" s="68">
        <f>SUM(I338:I339)</f>
        <v>0</v>
      </c>
      <c r="J337" s="68">
        <f>SUM(J338:J339)</f>
        <v>0</v>
      </c>
      <c r="K337" s="139">
        <f t="shared" si="47"/>
        <v>0</v>
      </c>
      <c r="L337" s="68">
        <f t="shared" ref="L337:Q337" si="50">SUM(L338:L339)</f>
        <v>0</v>
      </c>
      <c r="M337" s="68">
        <f t="shared" si="50"/>
        <v>0</v>
      </c>
      <c r="N337" s="68">
        <f t="shared" si="50"/>
        <v>0</v>
      </c>
      <c r="O337" s="68">
        <f t="shared" si="50"/>
        <v>0</v>
      </c>
      <c r="P337" s="68">
        <f t="shared" si="50"/>
        <v>0</v>
      </c>
      <c r="Q337" s="68">
        <f t="shared" si="50"/>
        <v>0</v>
      </c>
      <c r="R337" s="139">
        <f t="shared" ref="R337:R344" si="51">SUM(L337-M337-N337-O337+P337-Q337)</f>
        <v>0</v>
      </c>
      <c r="S337" s="496"/>
      <c r="T337" s="497"/>
      <c r="U337" s="498"/>
    </row>
    <row r="338" spans="1:21" ht="15.75" x14ac:dyDescent="0.2">
      <c r="A338" s="12"/>
      <c r="B338" s="13" t="s">
        <v>82</v>
      </c>
      <c r="C338" s="514">
        <v>0</v>
      </c>
      <c r="D338" s="515">
        <v>0</v>
      </c>
      <c r="E338" s="516">
        <v>0</v>
      </c>
      <c r="F338" s="131">
        <v>0</v>
      </c>
      <c r="G338" s="131">
        <v>0</v>
      </c>
      <c r="H338" s="131">
        <v>0</v>
      </c>
      <c r="I338" s="65">
        <v>0</v>
      </c>
      <c r="J338" s="65">
        <v>0</v>
      </c>
      <c r="K338" s="139">
        <f t="shared" si="47"/>
        <v>0</v>
      </c>
      <c r="L338" s="131">
        <v>0</v>
      </c>
      <c r="M338" s="131">
        <v>0</v>
      </c>
      <c r="N338" s="131">
        <v>0</v>
      </c>
      <c r="O338" s="131">
        <v>0</v>
      </c>
      <c r="P338" s="48">
        <v>0</v>
      </c>
      <c r="Q338" s="131">
        <v>0</v>
      </c>
      <c r="R338" s="139">
        <f t="shared" si="51"/>
        <v>0</v>
      </c>
      <c r="S338" s="511"/>
      <c r="T338" s="512"/>
      <c r="U338" s="513"/>
    </row>
    <row r="339" spans="1:21" ht="15.75" x14ac:dyDescent="0.2">
      <c r="A339" s="12"/>
      <c r="B339" s="13" t="s">
        <v>83</v>
      </c>
      <c r="C339" s="514">
        <v>0</v>
      </c>
      <c r="D339" s="515">
        <v>0</v>
      </c>
      <c r="E339" s="516">
        <v>0</v>
      </c>
      <c r="F339" s="131">
        <v>0</v>
      </c>
      <c r="G339" s="131">
        <v>0</v>
      </c>
      <c r="H339" s="131">
        <v>0</v>
      </c>
      <c r="I339" s="65">
        <v>0</v>
      </c>
      <c r="J339" s="65">
        <v>0</v>
      </c>
      <c r="K339" s="139">
        <f t="shared" si="47"/>
        <v>0</v>
      </c>
      <c r="L339" s="131">
        <v>0</v>
      </c>
      <c r="M339" s="131">
        <v>0</v>
      </c>
      <c r="N339" s="131">
        <v>0</v>
      </c>
      <c r="O339" s="131">
        <v>0</v>
      </c>
      <c r="P339" s="131">
        <v>0</v>
      </c>
      <c r="Q339" s="131">
        <v>0</v>
      </c>
      <c r="R339" s="139">
        <f t="shared" si="51"/>
        <v>0</v>
      </c>
      <c r="S339" s="511"/>
      <c r="T339" s="512"/>
      <c r="U339" s="513"/>
    </row>
    <row r="340" spans="1:21" ht="15.75" x14ac:dyDescent="0.2">
      <c r="A340" s="12"/>
      <c r="B340" s="11" t="s">
        <v>50</v>
      </c>
      <c r="C340" s="508">
        <v>0</v>
      </c>
      <c r="D340" s="509">
        <v>0</v>
      </c>
      <c r="E340" s="510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139">
        <f t="shared" si="47"/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1"/>
        <v>0</v>
      </c>
      <c r="S340" s="511"/>
      <c r="T340" s="512"/>
      <c r="U340" s="513"/>
    </row>
    <row r="341" spans="1:21" ht="15.75" x14ac:dyDescent="0.2">
      <c r="A341" s="12"/>
      <c r="B341" s="11" t="s">
        <v>51</v>
      </c>
      <c r="C341" s="508">
        <v>0</v>
      </c>
      <c r="D341" s="509">
        <v>0</v>
      </c>
      <c r="E341" s="510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139">
        <f t="shared" si="47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1"/>
        <v>0</v>
      </c>
      <c r="S341" s="511"/>
      <c r="T341" s="512"/>
      <c r="U341" s="513"/>
    </row>
    <row r="342" spans="1:21" ht="15.75" x14ac:dyDescent="0.2">
      <c r="A342" s="14">
        <v>2</v>
      </c>
      <c r="B342" s="10" t="s">
        <v>23</v>
      </c>
      <c r="C342" s="508">
        <f>SUM(C343:C344)</f>
        <v>0</v>
      </c>
      <c r="D342" s="509">
        <f>SUM(D343:D344)</f>
        <v>658</v>
      </c>
      <c r="E342" s="510">
        <f>SUM(E343:E344)</f>
        <v>658</v>
      </c>
      <c r="F342" s="139">
        <f>SUM(F343:F344)</f>
        <v>0</v>
      </c>
      <c r="G342" s="139">
        <f>SUM(G343:G344)</f>
        <v>0</v>
      </c>
      <c r="H342" s="25"/>
      <c r="I342" s="139">
        <f>SUM(I343:I344)</f>
        <v>0</v>
      </c>
      <c r="J342" s="139">
        <f>SUM(J343:J344)</f>
        <v>0</v>
      </c>
      <c r="K342" s="139">
        <f t="shared" si="47"/>
        <v>0</v>
      </c>
      <c r="L342" s="139">
        <f>SUM(L343:L344)</f>
        <v>0</v>
      </c>
      <c r="M342" s="139">
        <f>SUM(M343:M344)</f>
        <v>0</v>
      </c>
      <c r="N342" s="139">
        <f>SUM(N343:N344)</f>
        <v>0</v>
      </c>
      <c r="O342" s="25"/>
      <c r="P342" s="139">
        <f>SUM(P343:P344)</f>
        <v>0</v>
      </c>
      <c r="Q342" s="139">
        <f>SUM(Q343:Q344)</f>
        <v>0</v>
      </c>
      <c r="R342" s="139">
        <f t="shared" si="51"/>
        <v>0</v>
      </c>
      <c r="S342" s="511"/>
      <c r="T342" s="512"/>
      <c r="U342" s="513"/>
    </row>
    <row r="343" spans="1:21" ht="12.75" customHeight="1" x14ac:dyDescent="0.2">
      <c r="A343" s="12"/>
      <c r="B343" s="13" t="s">
        <v>82</v>
      </c>
      <c r="C343" s="514">
        <v>0</v>
      </c>
      <c r="D343" s="515">
        <v>658</v>
      </c>
      <c r="E343" s="516">
        <v>658</v>
      </c>
      <c r="F343" s="131">
        <v>0</v>
      </c>
      <c r="G343" s="131">
        <v>0</v>
      </c>
      <c r="H343" s="24"/>
      <c r="I343" s="65">
        <v>0</v>
      </c>
      <c r="J343" s="65">
        <v>0</v>
      </c>
      <c r="K343" s="139">
        <f t="shared" si="47"/>
        <v>0</v>
      </c>
      <c r="L343" s="131">
        <v>0</v>
      </c>
      <c r="M343" s="131">
        <v>0</v>
      </c>
      <c r="N343" s="131">
        <v>0</v>
      </c>
      <c r="O343" s="24"/>
      <c r="P343" s="48">
        <v>0</v>
      </c>
      <c r="Q343" s="131">
        <v>0</v>
      </c>
      <c r="R343" s="139">
        <f>SUM(L343-M343-N343-O343+P343-Q343)</f>
        <v>0</v>
      </c>
      <c r="S343" s="511"/>
      <c r="T343" s="512"/>
      <c r="U343" s="513"/>
    </row>
    <row r="344" spans="1:21" ht="12.75" customHeight="1" x14ac:dyDescent="0.2">
      <c r="A344" s="12"/>
      <c r="B344" s="13" t="s">
        <v>83</v>
      </c>
      <c r="C344" s="514">
        <v>0</v>
      </c>
      <c r="D344" s="515">
        <v>0</v>
      </c>
      <c r="E344" s="516">
        <v>0</v>
      </c>
      <c r="F344" s="131">
        <v>0</v>
      </c>
      <c r="G344" s="131">
        <v>0</v>
      </c>
      <c r="H344" s="24"/>
      <c r="I344" s="65">
        <v>0</v>
      </c>
      <c r="J344" s="65">
        <v>0</v>
      </c>
      <c r="K344" s="139">
        <f t="shared" si="47"/>
        <v>0</v>
      </c>
      <c r="L344" s="131">
        <v>0</v>
      </c>
      <c r="M344" s="131">
        <v>0</v>
      </c>
      <c r="N344" s="131">
        <v>0</v>
      </c>
      <c r="O344" s="24"/>
      <c r="P344" s="131">
        <v>0</v>
      </c>
      <c r="Q344" s="131">
        <v>0</v>
      </c>
      <c r="R344" s="139">
        <f t="shared" si="51"/>
        <v>0</v>
      </c>
      <c r="S344" s="511"/>
      <c r="T344" s="512"/>
      <c r="U344" s="513"/>
    </row>
    <row r="345" spans="1:21" ht="15.75" x14ac:dyDescent="0.2">
      <c r="A345" s="9">
        <v>3</v>
      </c>
      <c r="B345" s="10" t="s">
        <v>53</v>
      </c>
      <c r="C345" s="508">
        <v>0</v>
      </c>
      <c r="D345" s="509">
        <v>0</v>
      </c>
      <c r="E345" s="510">
        <v>0</v>
      </c>
      <c r="F345" s="139">
        <v>0</v>
      </c>
      <c r="G345" s="25"/>
      <c r="H345" s="25"/>
      <c r="I345" s="139">
        <v>0</v>
      </c>
      <c r="J345" s="139">
        <v>0</v>
      </c>
      <c r="K345" s="139">
        <f t="shared" si="47"/>
        <v>0</v>
      </c>
      <c r="L345" s="136">
        <v>0</v>
      </c>
      <c r="M345" s="136">
        <v>0</v>
      </c>
      <c r="N345" s="25"/>
      <c r="O345" s="25"/>
      <c r="P345" s="136">
        <v>0</v>
      </c>
      <c r="Q345" s="136">
        <v>0</v>
      </c>
      <c r="R345" s="139">
        <f>SUM(L345-M345-N345-O345+P345-Q345)</f>
        <v>0</v>
      </c>
      <c r="S345" s="511"/>
      <c r="T345" s="512"/>
      <c r="U345" s="513"/>
    </row>
    <row r="346" spans="1:21" ht="21" customHeight="1" x14ac:dyDescent="0.2">
      <c r="A346" s="14">
        <v>4</v>
      </c>
      <c r="B346" s="10" t="s">
        <v>52</v>
      </c>
      <c r="C346" s="493">
        <f>SUM(C347:C348)</f>
        <v>0</v>
      </c>
      <c r="D346" s="494">
        <f>SUM(D347:D348)</f>
        <v>0</v>
      </c>
      <c r="E346" s="495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139">
        <f t="shared" si="47"/>
        <v>0</v>
      </c>
      <c r="L346" s="81">
        <f>SUM(L347:L348)</f>
        <v>5</v>
      </c>
      <c r="M346" s="139">
        <f>SUM(M347:M348)</f>
        <v>0</v>
      </c>
      <c r="N346" s="25"/>
      <c r="O346" s="25"/>
      <c r="P346" s="139">
        <f>SUM(P347:P348)</f>
        <v>0</v>
      </c>
      <c r="Q346" s="139">
        <f>SUM(Q347:Q348)</f>
        <v>0</v>
      </c>
      <c r="R346" s="139">
        <f>SUM(L346-M346-N346-O346+P346-Q346)</f>
        <v>5</v>
      </c>
      <c r="S346" s="511"/>
      <c r="T346" s="512"/>
      <c r="U346" s="513"/>
    </row>
    <row r="347" spans="1:21" ht="15.75" x14ac:dyDescent="0.2">
      <c r="A347" s="14"/>
      <c r="B347" s="13" t="s">
        <v>82</v>
      </c>
      <c r="C347" s="493">
        <v>0</v>
      </c>
      <c r="D347" s="494"/>
      <c r="E347" s="495"/>
      <c r="F347" s="68">
        <v>0</v>
      </c>
      <c r="G347" s="25"/>
      <c r="H347" s="25"/>
      <c r="I347" s="68">
        <v>0</v>
      </c>
      <c r="J347" s="68">
        <v>0</v>
      </c>
      <c r="K347" s="139">
        <f t="shared" si="47"/>
        <v>0</v>
      </c>
      <c r="L347" s="136">
        <v>0</v>
      </c>
      <c r="M347" s="136">
        <v>0</v>
      </c>
      <c r="N347" s="25"/>
      <c r="O347" s="25"/>
      <c r="P347" s="136">
        <v>0</v>
      </c>
      <c r="Q347" s="136">
        <v>0</v>
      </c>
      <c r="R347" s="139">
        <f t="shared" ref="R347:R355" si="52">SUM(L347-M347-N347-O347+P347-Q347)</f>
        <v>0</v>
      </c>
      <c r="S347" s="511"/>
      <c r="T347" s="512"/>
      <c r="U347" s="513"/>
    </row>
    <row r="348" spans="1:21" ht="15.75" x14ac:dyDescent="0.2">
      <c r="A348" s="14"/>
      <c r="B348" s="13" t="s">
        <v>83</v>
      </c>
      <c r="C348" s="493">
        <v>0</v>
      </c>
      <c r="D348" s="494"/>
      <c r="E348" s="495"/>
      <c r="F348" s="68">
        <v>0</v>
      </c>
      <c r="G348" s="25"/>
      <c r="H348" s="25"/>
      <c r="I348" s="68">
        <v>0</v>
      </c>
      <c r="J348" s="68">
        <v>0</v>
      </c>
      <c r="K348" s="139">
        <f t="shared" si="47"/>
        <v>0</v>
      </c>
      <c r="L348" s="136">
        <v>5</v>
      </c>
      <c r="M348" s="136">
        <v>0</v>
      </c>
      <c r="N348" s="25"/>
      <c r="O348" s="25"/>
      <c r="P348" s="136">
        <v>0</v>
      </c>
      <c r="Q348" s="136">
        <v>0</v>
      </c>
      <c r="R348" s="139">
        <f t="shared" si="52"/>
        <v>5</v>
      </c>
      <c r="S348" s="511"/>
      <c r="T348" s="512"/>
      <c r="U348" s="513"/>
    </row>
    <row r="349" spans="1:21" ht="12.75" customHeight="1" x14ac:dyDescent="0.2">
      <c r="A349" s="14">
        <v>5</v>
      </c>
      <c r="B349" s="11" t="s">
        <v>54</v>
      </c>
      <c r="C349" s="508">
        <v>0</v>
      </c>
      <c r="D349" s="509">
        <v>0</v>
      </c>
      <c r="E349" s="510">
        <v>0</v>
      </c>
      <c r="F349" s="139">
        <v>0</v>
      </c>
      <c r="G349" s="25"/>
      <c r="H349" s="25"/>
      <c r="I349" s="139">
        <v>0</v>
      </c>
      <c r="J349" s="139">
        <v>0</v>
      </c>
      <c r="K349" s="139">
        <f t="shared" si="47"/>
        <v>0</v>
      </c>
      <c r="L349" s="136">
        <v>0</v>
      </c>
      <c r="M349" s="136">
        <v>0</v>
      </c>
      <c r="N349" s="25"/>
      <c r="O349" s="25"/>
      <c r="P349" s="136">
        <v>0</v>
      </c>
      <c r="Q349" s="136">
        <v>0</v>
      </c>
      <c r="R349" s="139">
        <f t="shared" si="52"/>
        <v>0</v>
      </c>
      <c r="S349" s="511"/>
      <c r="T349" s="512"/>
      <c r="U349" s="513"/>
    </row>
    <row r="350" spans="1:21" ht="13.5" customHeight="1" x14ac:dyDescent="0.2">
      <c r="A350" s="14">
        <v>6</v>
      </c>
      <c r="B350" s="10" t="s">
        <v>55</v>
      </c>
      <c r="C350" s="508">
        <v>0</v>
      </c>
      <c r="D350" s="509">
        <v>0</v>
      </c>
      <c r="E350" s="510">
        <v>0</v>
      </c>
      <c r="F350" s="139">
        <v>0</v>
      </c>
      <c r="G350" s="25"/>
      <c r="H350" s="25"/>
      <c r="I350" s="139">
        <v>0</v>
      </c>
      <c r="J350" s="139">
        <v>0</v>
      </c>
      <c r="K350" s="139">
        <f t="shared" si="47"/>
        <v>0</v>
      </c>
      <c r="L350" s="111">
        <v>0</v>
      </c>
      <c r="M350" s="136">
        <v>0</v>
      </c>
      <c r="N350" s="25"/>
      <c r="O350" s="25"/>
      <c r="P350" s="111">
        <v>0</v>
      </c>
      <c r="Q350" s="111">
        <v>0</v>
      </c>
      <c r="R350" s="61">
        <f t="shared" si="52"/>
        <v>0</v>
      </c>
      <c r="S350" s="556">
        <v>0</v>
      </c>
      <c r="T350" s="557"/>
      <c r="U350" s="558"/>
    </row>
    <row r="351" spans="1:21" ht="15" customHeight="1" x14ac:dyDescent="0.2">
      <c r="A351" s="14">
        <v>7</v>
      </c>
      <c r="B351" s="10" t="s">
        <v>56</v>
      </c>
      <c r="C351" s="508">
        <v>0</v>
      </c>
      <c r="D351" s="509">
        <v>0</v>
      </c>
      <c r="E351" s="510">
        <v>0</v>
      </c>
      <c r="F351" s="139">
        <v>0</v>
      </c>
      <c r="G351" s="25"/>
      <c r="H351" s="25"/>
      <c r="I351" s="139">
        <v>0</v>
      </c>
      <c r="J351" s="139">
        <v>0</v>
      </c>
      <c r="K351" s="139">
        <f t="shared" si="47"/>
        <v>0</v>
      </c>
      <c r="L351" s="136">
        <v>0</v>
      </c>
      <c r="M351" s="136">
        <v>0</v>
      </c>
      <c r="N351" s="25"/>
      <c r="O351" s="25"/>
      <c r="P351" s="136">
        <v>0</v>
      </c>
      <c r="Q351" s="136">
        <v>0</v>
      </c>
      <c r="R351" s="139">
        <f t="shared" si="52"/>
        <v>0</v>
      </c>
      <c r="S351" s="518">
        <v>0</v>
      </c>
      <c r="T351" s="519"/>
      <c r="U351" s="520"/>
    </row>
    <row r="352" spans="1:21" ht="12.75" customHeight="1" x14ac:dyDescent="0.2">
      <c r="A352" s="14">
        <v>8</v>
      </c>
      <c r="B352" s="10" t="s">
        <v>57</v>
      </c>
      <c r="C352" s="508">
        <v>0</v>
      </c>
      <c r="D352" s="509">
        <v>0</v>
      </c>
      <c r="E352" s="510">
        <v>0</v>
      </c>
      <c r="F352" s="139">
        <v>0</v>
      </c>
      <c r="G352" s="25"/>
      <c r="H352" s="25"/>
      <c r="I352" s="139">
        <v>0</v>
      </c>
      <c r="J352" s="139">
        <v>0</v>
      </c>
      <c r="K352" s="139">
        <f t="shared" si="47"/>
        <v>0</v>
      </c>
      <c r="L352" s="136">
        <v>0</v>
      </c>
      <c r="M352" s="136">
        <v>0</v>
      </c>
      <c r="N352" s="25"/>
      <c r="O352" s="25"/>
      <c r="P352" s="136">
        <v>0</v>
      </c>
      <c r="Q352" s="136">
        <v>0</v>
      </c>
      <c r="R352" s="139">
        <f t="shared" si="52"/>
        <v>0</v>
      </c>
      <c r="S352" s="518">
        <v>0</v>
      </c>
      <c r="T352" s="519"/>
      <c r="U352" s="520"/>
    </row>
    <row r="353" spans="1:21" ht="12.75" customHeight="1" x14ac:dyDescent="0.2">
      <c r="A353" s="14">
        <v>9</v>
      </c>
      <c r="B353" s="10" t="s">
        <v>24</v>
      </c>
      <c r="C353" s="508">
        <v>0</v>
      </c>
      <c r="D353" s="509">
        <v>0</v>
      </c>
      <c r="E353" s="510">
        <v>0</v>
      </c>
      <c r="F353" s="139">
        <v>0</v>
      </c>
      <c r="G353" s="25"/>
      <c r="H353" s="25"/>
      <c r="I353" s="66">
        <v>0</v>
      </c>
      <c r="J353" s="66">
        <v>0</v>
      </c>
      <c r="K353" s="139">
        <f t="shared" si="47"/>
        <v>0</v>
      </c>
      <c r="L353" s="136">
        <v>0</v>
      </c>
      <c r="M353" s="136">
        <v>0</v>
      </c>
      <c r="N353" s="25"/>
      <c r="O353" s="25"/>
      <c r="P353" s="136">
        <v>0</v>
      </c>
      <c r="Q353" s="136">
        <v>0</v>
      </c>
      <c r="R353" s="139">
        <f t="shared" si="52"/>
        <v>0</v>
      </c>
      <c r="S353" s="518">
        <v>0</v>
      </c>
      <c r="T353" s="519"/>
      <c r="U353" s="520"/>
    </row>
    <row r="354" spans="1:21" ht="12.75" customHeight="1" x14ac:dyDescent="0.2">
      <c r="A354" s="14">
        <v>10</v>
      </c>
      <c r="B354" s="10" t="s">
        <v>25</v>
      </c>
      <c r="C354" s="508">
        <v>0</v>
      </c>
      <c r="D354" s="509">
        <v>0</v>
      </c>
      <c r="E354" s="510">
        <v>0</v>
      </c>
      <c r="F354" s="139">
        <v>0</v>
      </c>
      <c r="G354" s="25"/>
      <c r="H354" s="25"/>
      <c r="I354" s="66">
        <v>0</v>
      </c>
      <c r="J354" s="66">
        <v>0</v>
      </c>
      <c r="K354" s="139">
        <f t="shared" si="47"/>
        <v>0</v>
      </c>
      <c r="L354" s="136">
        <v>0</v>
      </c>
      <c r="M354" s="136">
        <v>0</v>
      </c>
      <c r="N354" s="25"/>
      <c r="O354" s="25"/>
      <c r="P354" s="136">
        <v>0</v>
      </c>
      <c r="Q354" s="136">
        <v>0</v>
      </c>
      <c r="R354" s="139">
        <f t="shared" si="52"/>
        <v>0</v>
      </c>
      <c r="S354" s="518">
        <v>0</v>
      </c>
      <c r="T354" s="519"/>
      <c r="U354" s="520"/>
    </row>
    <row r="355" spans="1:21" ht="11.25" customHeight="1" thickBot="1" x14ac:dyDescent="0.25">
      <c r="A355" s="39">
        <v>11</v>
      </c>
      <c r="B355" s="40" t="s">
        <v>58</v>
      </c>
      <c r="C355" s="521">
        <v>0</v>
      </c>
      <c r="D355" s="522">
        <v>0</v>
      </c>
      <c r="E355" s="523">
        <v>0</v>
      </c>
      <c r="F355" s="140">
        <v>0</v>
      </c>
      <c r="G355" s="42"/>
      <c r="H355" s="42"/>
      <c r="I355" s="67">
        <v>0</v>
      </c>
      <c r="J355" s="67">
        <v>0</v>
      </c>
      <c r="K355" s="140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140">
        <f t="shared" si="52"/>
        <v>0</v>
      </c>
      <c r="S355" s="524"/>
      <c r="T355" s="525"/>
      <c r="U355" s="526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459" t="s">
        <v>0</v>
      </c>
      <c r="B364" s="459"/>
      <c r="P364" s="460" t="s">
        <v>26</v>
      </c>
      <c r="Q364" s="460"/>
      <c r="R364" s="460"/>
      <c r="S364" s="460"/>
      <c r="T364" s="460"/>
      <c r="U364" s="460"/>
    </row>
    <row r="365" spans="1:21" ht="15.95" customHeight="1" x14ac:dyDescent="0.2">
      <c r="A365" s="459" t="s">
        <v>1</v>
      </c>
      <c r="B365" s="459"/>
      <c r="P365" s="460"/>
      <c r="Q365" s="460"/>
      <c r="R365" s="460"/>
      <c r="S365" s="460"/>
      <c r="T365" s="460"/>
      <c r="U365" s="460"/>
    </row>
    <row r="366" spans="1:21" ht="15.95" customHeight="1" x14ac:dyDescent="0.2">
      <c r="A366" s="459" t="s">
        <v>45</v>
      </c>
      <c r="B366" s="459"/>
    </row>
    <row r="367" spans="1:21" ht="15.95" customHeight="1" x14ac:dyDescent="0.35">
      <c r="C367" s="461" t="s">
        <v>2</v>
      </c>
      <c r="D367" s="461"/>
      <c r="E367" s="461"/>
      <c r="F367" s="461"/>
      <c r="G367" s="461"/>
      <c r="H367" s="461"/>
      <c r="I367" s="461"/>
      <c r="J367" s="461"/>
      <c r="K367" s="461"/>
      <c r="L367" s="461"/>
      <c r="M367" s="461"/>
      <c r="N367" s="461"/>
      <c r="O367" s="461"/>
      <c r="P367" s="461"/>
      <c r="Q367" s="2"/>
    </row>
    <row r="368" spans="1:21" ht="15.95" customHeight="1" x14ac:dyDescent="0.2">
      <c r="F368" s="462" t="s">
        <v>3</v>
      </c>
      <c r="G368" s="462"/>
      <c r="H368" s="462"/>
      <c r="I368" s="462"/>
      <c r="J368" s="462"/>
      <c r="K368" s="462"/>
      <c r="L368" s="462"/>
      <c r="M368" s="462"/>
      <c r="N368" s="462"/>
      <c r="O368" s="462"/>
      <c r="P368" s="462"/>
      <c r="Q368" s="126"/>
    </row>
    <row r="369" spans="1:21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1" ht="15.95" customHeight="1" x14ac:dyDescent="0.2">
      <c r="A370" s="1" t="s">
        <v>68</v>
      </c>
      <c r="C370" s="6"/>
      <c r="D370" s="7">
        <v>0</v>
      </c>
      <c r="E370" s="7">
        <v>8</v>
      </c>
      <c r="K370" s="463">
        <v>10</v>
      </c>
      <c r="L370" s="463"/>
      <c r="M370" s="5"/>
      <c r="N370" s="5"/>
      <c r="O370" s="5"/>
      <c r="Q370" s="1" t="str">
        <f>+Q127:U127</f>
        <v>Bulan     :</v>
      </c>
      <c r="R370" s="465" t="str">
        <f>+R328</f>
        <v>Januari</v>
      </c>
      <c r="S370" s="466"/>
      <c r="T370" s="4">
        <f>+T328</f>
        <v>0</v>
      </c>
      <c r="U370" s="4">
        <f>+U328</f>
        <v>1</v>
      </c>
    </row>
    <row r="371" spans="1:21" s="43" customFormat="1" ht="15.95" customHeight="1" thickBot="1" x14ac:dyDescent="0.25">
      <c r="A371" s="43" t="s">
        <v>81</v>
      </c>
      <c r="C371" s="64">
        <v>0</v>
      </c>
      <c r="D371" s="64">
        <v>4</v>
      </c>
      <c r="E371" s="64">
        <v>1</v>
      </c>
      <c r="K371" s="464"/>
      <c r="L371" s="464"/>
      <c r="M371" s="76"/>
      <c r="N371" s="76"/>
      <c r="O371" s="76"/>
      <c r="Q371" s="43" t="s">
        <v>47</v>
      </c>
      <c r="R371" s="467">
        <f>+R329</f>
        <v>2023</v>
      </c>
      <c r="S371" s="468"/>
      <c r="T371" s="77">
        <f>+T329</f>
        <v>2</v>
      </c>
      <c r="U371" s="77">
        <f>+U329</f>
        <v>3</v>
      </c>
    </row>
    <row r="372" spans="1:21" ht="15.95" customHeight="1" thickTop="1" x14ac:dyDescent="0.2">
      <c r="A372" s="469" t="s">
        <v>4</v>
      </c>
      <c r="B372" s="469" t="s">
        <v>5</v>
      </c>
      <c r="C372" s="472" t="s">
        <v>6</v>
      </c>
      <c r="D372" s="473"/>
      <c r="E372" s="473"/>
      <c r="F372" s="473"/>
      <c r="G372" s="473"/>
      <c r="H372" s="473"/>
      <c r="I372" s="473"/>
      <c r="J372" s="473"/>
      <c r="K372" s="474"/>
      <c r="L372" s="472" t="s">
        <v>7</v>
      </c>
      <c r="M372" s="473"/>
      <c r="N372" s="473"/>
      <c r="O372" s="473"/>
      <c r="P372" s="473"/>
      <c r="Q372" s="473"/>
      <c r="R372" s="474"/>
      <c r="S372" s="475" t="s">
        <v>64</v>
      </c>
      <c r="T372" s="476"/>
      <c r="U372" s="477"/>
    </row>
    <row r="373" spans="1:21" ht="15.95" customHeight="1" x14ac:dyDescent="0.2">
      <c r="A373" s="470"/>
      <c r="B373" s="470"/>
      <c r="C373" s="478" t="s">
        <v>27</v>
      </c>
      <c r="D373" s="479"/>
      <c r="E373" s="480"/>
      <c r="F373" s="135"/>
      <c r="G373" s="135" t="s">
        <v>30</v>
      </c>
      <c r="H373" s="135" t="s">
        <v>32</v>
      </c>
      <c r="I373" s="135"/>
      <c r="J373" s="135"/>
      <c r="K373" s="135" t="s">
        <v>43</v>
      </c>
      <c r="L373" s="135" t="s">
        <v>27</v>
      </c>
      <c r="M373" s="135"/>
      <c r="N373" s="135" t="s">
        <v>30</v>
      </c>
      <c r="O373" s="135" t="s">
        <v>32</v>
      </c>
      <c r="P373" s="135"/>
      <c r="Q373" s="135"/>
      <c r="R373" s="135" t="s">
        <v>63</v>
      </c>
      <c r="S373" s="481" t="s">
        <v>67</v>
      </c>
      <c r="T373" s="482"/>
      <c r="U373" s="483"/>
    </row>
    <row r="374" spans="1:21" ht="15.95" customHeight="1" x14ac:dyDescent="0.2">
      <c r="A374" s="470"/>
      <c r="B374" s="470"/>
      <c r="C374" s="481" t="s">
        <v>28</v>
      </c>
      <c r="D374" s="482"/>
      <c r="E374" s="483"/>
      <c r="F374" s="133" t="s">
        <v>29</v>
      </c>
      <c r="G374" s="133" t="s">
        <v>31</v>
      </c>
      <c r="H374" s="133" t="s">
        <v>33</v>
      </c>
      <c r="I374" s="133" t="s">
        <v>37</v>
      </c>
      <c r="J374" s="133" t="s">
        <v>36</v>
      </c>
      <c r="K374" s="133" t="s">
        <v>28</v>
      </c>
      <c r="L374" s="133" t="s">
        <v>28</v>
      </c>
      <c r="M374" s="133" t="s">
        <v>35</v>
      </c>
      <c r="N374" s="133" t="s">
        <v>31</v>
      </c>
      <c r="O374" s="133" t="s">
        <v>33</v>
      </c>
      <c r="P374" s="133" t="s">
        <v>37</v>
      </c>
      <c r="Q374" s="133" t="s">
        <v>36</v>
      </c>
      <c r="R374" s="133" t="s">
        <v>38</v>
      </c>
      <c r="S374" s="481" t="s">
        <v>65</v>
      </c>
      <c r="T374" s="482"/>
      <c r="U374" s="483"/>
    </row>
    <row r="375" spans="1:21" ht="12.75" customHeight="1" x14ac:dyDescent="0.2">
      <c r="A375" s="470"/>
      <c r="B375" s="470"/>
      <c r="C375" s="499" t="s">
        <v>8</v>
      </c>
      <c r="D375" s="500"/>
      <c r="E375" s="501"/>
      <c r="F375" s="132"/>
      <c r="G375" s="132"/>
      <c r="H375" s="132" t="s">
        <v>34</v>
      </c>
      <c r="I375" s="132"/>
      <c r="J375" s="132"/>
      <c r="K375" s="132" t="s">
        <v>9</v>
      </c>
      <c r="L375" s="132" t="s">
        <v>8</v>
      </c>
      <c r="M375" s="132"/>
      <c r="N375" s="132"/>
      <c r="O375" s="132" t="s">
        <v>34</v>
      </c>
      <c r="P375" s="132"/>
      <c r="Q375" s="132"/>
      <c r="R375" s="20" t="s">
        <v>62</v>
      </c>
      <c r="S375" s="481" t="s">
        <v>66</v>
      </c>
      <c r="T375" s="482"/>
      <c r="U375" s="483"/>
    </row>
    <row r="376" spans="1:21" ht="12.75" customHeight="1" x14ac:dyDescent="0.2">
      <c r="A376" s="471"/>
      <c r="B376" s="471"/>
      <c r="C376" s="502"/>
      <c r="D376" s="503"/>
      <c r="E376" s="504"/>
      <c r="F376" s="133"/>
      <c r="G376" s="133"/>
      <c r="H376" s="133"/>
      <c r="I376" s="133"/>
      <c r="J376" s="133"/>
      <c r="K376" s="133" t="s">
        <v>61</v>
      </c>
      <c r="L376" s="133"/>
      <c r="M376" s="133"/>
      <c r="N376" s="133"/>
      <c r="O376" s="133"/>
      <c r="P376" s="133"/>
      <c r="Q376" s="133"/>
      <c r="R376" s="133"/>
      <c r="S376" s="505"/>
      <c r="T376" s="506"/>
      <c r="U376" s="507"/>
    </row>
    <row r="377" spans="1:21" s="8" customFormat="1" ht="11.25" x14ac:dyDescent="0.2">
      <c r="A377" s="134" t="s">
        <v>10</v>
      </c>
      <c r="B377" s="134" t="s">
        <v>11</v>
      </c>
      <c r="C377" s="484" t="s">
        <v>12</v>
      </c>
      <c r="D377" s="485"/>
      <c r="E377" s="486"/>
      <c r="F377" s="134" t="s">
        <v>13</v>
      </c>
      <c r="G377" s="134" t="s">
        <v>14</v>
      </c>
      <c r="H377" s="134" t="s">
        <v>15</v>
      </c>
      <c r="I377" s="134" t="s">
        <v>16</v>
      </c>
      <c r="J377" s="134" t="s">
        <v>17</v>
      </c>
      <c r="K377" s="134" t="s">
        <v>18</v>
      </c>
      <c r="L377" s="134" t="s">
        <v>19</v>
      </c>
      <c r="M377" s="134" t="s">
        <v>20</v>
      </c>
      <c r="N377" s="134" t="s">
        <v>21</v>
      </c>
      <c r="O377" s="134" t="s">
        <v>41</v>
      </c>
      <c r="P377" s="134" t="s">
        <v>42</v>
      </c>
      <c r="Q377" s="134" t="s">
        <v>44</v>
      </c>
      <c r="R377" s="134" t="s">
        <v>69</v>
      </c>
      <c r="S377" s="484" t="s">
        <v>70</v>
      </c>
      <c r="T377" s="485"/>
      <c r="U377" s="486"/>
    </row>
    <row r="378" spans="1:21" s="16" customFormat="1" ht="15.75" x14ac:dyDescent="0.2">
      <c r="A378" s="18">
        <v>1</v>
      </c>
      <c r="B378" s="85" t="s">
        <v>22</v>
      </c>
      <c r="C378" s="487">
        <f>SUM(C379,C382,C383)</f>
        <v>0</v>
      </c>
      <c r="D378" s="488"/>
      <c r="E378" s="489"/>
      <c r="F378" s="138">
        <f>SUM(F379,F382,F383)</f>
        <v>0</v>
      </c>
      <c r="G378" s="138">
        <f>SUM(G379,G382,G383)</f>
        <v>0</v>
      </c>
      <c r="H378" s="138">
        <f>SUM(H379,H382,H383)</f>
        <v>0</v>
      </c>
      <c r="I378" s="138">
        <f>SUM(I379,I382,I383)</f>
        <v>0</v>
      </c>
      <c r="J378" s="138">
        <f>SUM(J379,J382,J383)</f>
        <v>0</v>
      </c>
      <c r="K378" s="138">
        <f t="shared" ref="K378:K396" si="53">SUM(C378-F378-G378-H378+I378-J378)</f>
        <v>0</v>
      </c>
      <c r="L378" s="57">
        <f t="shared" ref="L378:Q378" si="54">SUM(L379,L382,L383)</f>
        <v>100</v>
      </c>
      <c r="M378" s="58">
        <f t="shared" si="54"/>
        <v>0</v>
      </c>
      <c r="N378" s="58">
        <f t="shared" si="54"/>
        <v>0</v>
      </c>
      <c r="O378" s="58">
        <f t="shared" si="54"/>
        <v>0</v>
      </c>
      <c r="P378" s="58">
        <f t="shared" si="54"/>
        <v>0</v>
      </c>
      <c r="Q378" s="58">
        <f t="shared" si="54"/>
        <v>0</v>
      </c>
      <c r="R378" s="58">
        <f>SUM(L378-M378-N378-O378+P378-Q378)</f>
        <v>100</v>
      </c>
      <c r="S378" s="546"/>
      <c r="T378" s="546"/>
      <c r="U378" s="546"/>
    </row>
    <row r="379" spans="1:21" s="23" customFormat="1" ht="15.75" x14ac:dyDescent="0.25">
      <c r="A379" s="14"/>
      <c r="B379" s="86" t="s">
        <v>49</v>
      </c>
      <c r="C379" s="493">
        <f t="shared" ref="C379:H379" si="55">SUM(C380:C381)</f>
        <v>0</v>
      </c>
      <c r="D379" s="494">
        <f t="shared" si="55"/>
        <v>0</v>
      </c>
      <c r="E379" s="495">
        <f t="shared" si="55"/>
        <v>0</v>
      </c>
      <c r="F379" s="68">
        <f t="shared" si="55"/>
        <v>0</v>
      </c>
      <c r="G379" s="68">
        <f t="shared" si="55"/>
        <v>0</v>
      </c>
      <c r="H379" s="68">
        <f t="shared" si="55"/>
        <v>0</v>
      </c>
      <c r="I379" s="68">
        <f>SUM(I380:I381)</f>
        <v>0</v>
      </c>
      <c r="J379" s="68">
        <f>SUM(J380:J381)</f>
        <v>0</v>
      </c>
      <c r="K379" s="139">
        <f t="shared" si="53"/>
        <v>0</v>
      </c>
      <c r="L379" s="59">
        <f t="shared" ref="L379:Q379" si="56">SUM(L380:L381)</f>
        <v>100</v>
      </c>
      <c r="M379" s="60">
        <f t="shared" si="56"/>
        <v>0</v>
      </c>
      <c r="N379" s="60">
        <f t="shared" si="56"/>
        <v>0</v>
      </c>
      <c r="O379" s="60">
        <f t="shared" si="56"/>
        <v>0</v>
      </c>
      <c r="P379" s="60">
        <f t="shared" si="56"/>
        <v>0</v>
      </c>
      <c r="Q379" s="60">
        <f t="shared" si="56"/>
        <v>0</v>
      </c>
      <c r="R379" s="61">
        <f t="shared" ref="R379:R387" si="57">SUM(L379-M379-N379-O379+P379-Q379)</f>
        <v>100</v>
      </c>
      <c r="S379" s="547"/>
      <c r="T379" s="547"/>
      <c r="U379" s="547"/>
    </row>
    <row r="380" spans="1:21" ht="15.75" x14ac:dyDescent="0.2">
      <c r="A380" s="12"/>
      <c r="B380" s="87" t="s">
        <v>82</v>
      </c>
      <c r="C380" s="514">
        <v>0</v>
      </c>
      <c r="D380" s="515">
        <v>0</v>
      </c>
      <c r="E380" s="516">
        <v>0</v>
      </c>
      <c r="F380" s="131">
        <v>0</v>
      </c>
      <c r="G380" s="131">
        <v>0</v>
      </c>
      <c r="H380" s="131">
        <v>0</v>
      </c>
      <c r="I380" s="65">
        <v>0</v>
      </c>
      <c r="J380" s="65">
        <v>0</v>
      </c>
      <c r="K380" s="139">
        <f t="shared" si="53"/>
        <v>0</v>
      </c>
      <c r="L380" s="62">
        <v>100</v>
      </c>
      <c r="M380" s="48">
        <v>0</v>
      </c>
      <c r="N380" s="48">
        <v>0</v>
      </c>
      <c r="O380" s="48">
        <v>0</v>
      </c>
      <c r="P380" s="48">
        <v>0</v>
      </c>
      <c r="Q380" s="48">
        <v>0</v>
      </c>
      <c r="R380" s="61">
        <f t="shared" si="57"/>
        <v>100</v>
      </c>
      <c r="S380" s="545"/>
      <c r="T380" s="545"/>
      <c r="U380" s="545"/>
    </row>
    <row r="381" spans="1:21" ht="12.75" customHeight="1" x14ac:dyDescent="0.2">
      <c r="A381" s="12"/>
      <c r="B381" s="87" t="s">
        <v>83</v>
      </c>
      <c r="C381" s="514">
        <v>0</v>
      </c>
      <c r="D381" s="515">
        <v>0</v>
      </c>
      <c r="E381" s="516">
        <v>0</v>
      </c>
      <c r="F381" s="131">
        <v>0</v>
      </c>
      <c r="G381" s="131">
        <v>0</v>
      </c>
      <c r="H381" s="131">
        <v>0</v>
      </c>
      <c r="I381" s="65">
        <v>0</v>
      </c>
      <c r="J381" s="65">
        <v>0</v>
      </c>
      <c r="K381" s="139">
        <f t="shared" si="53"/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61">
        <f t="shared" si="57"/>
        <v>0</v>
      </c>
      <c r="S381" s="545"/>
      <c r="T381" s="545"/>
      <c r="U381" s="545"/>
    </row>
    <row r="382" spans="1:21" ht="12.75" customHeight="1" x14ac:dyDescent="0.2">
      <c r="A382" s="12"/>
      <c r="B382" s="88" t="s">
        <v>50</v>
      </c>
      <c r="C382" s="508">
        <v>0</v>
      </c>
      <c r="D382" s="509">
        <v>0</v>
      </c>
      <c r="E382" s="510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139">
        <f t="shared" si="53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7"/>
        <v>0</v>
      </c>
      <c r="S382" s="545"/>
      <c r="T382" s="545"/>
      <c r="U382" s="545"/>
    </row>
    <row r="383" spans="1:21" ht="15.75" x14ac:dyDescent="0.2">
      <c r="A383" s="12"/>
      <c r="B383" s="88" t="s">
        <v>51</v>
      </c>
      <c r="C383" s="508">
        <v>0</v>
      </c>
      <c r="D383" s="509">
        <v>0</v>
      </c>
      <c r="E383" s="510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139">
        <f t="shared" si="53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7"/>
        <v>0</v>
      </c>
      <c r="S383" s="545"/>
      <c r="T383" s="545"/>
      <c r="U383" s="545"/>
    </row>
    <row r="384" spans="1:21" ht="15.75" customHeight="1" x14ac:dyDescent="0.2">
      <c r="A384" s="14">
        <v>2</v>
      </c>
      <c r="B384" s="88" t="s">
        <v>23</v>
      </c>
      <c r="C384" s="508">
        <f>SUM(C385:C386)</f>
        <v>0</v>
      </c>
      <c r="D384" s="509">
        <f>SUM(D385:D386)</f>
        <v>658</v>
      </c>
      <c r="E384" s="510">
        <f>SUM(E385:E386)</f>
        <v>658</v>
      </c>
      <c r="F384" s="139">
        <f>SUM(F385:F386)</f>
        <v>0</v>
      </c>
      <c r="G384" s="139">
        <f>SUM(G385:G386)</f>
        <v>0</v>
      </c>
      <c r="H384" s="25"/>
      <c r="I384" s="139">
        <f>SUM(I385:I386)</f>
        <v>0</v>
      </c>
      <c r="J384" s="139">
        <f>SUM(J385:J386)</f>
        <v>0</v>
      </c>
      <c r="K384" s="139">
        <f t="shared" si="53"/>
        <v>0</v>
      </c>
      <c r="L384" s="61">
        <f t="shared" ref="L384:Q384" si="58">SUM(L385:L386)</f>
        <v>99</v>
      </c>
      <c r="M384" s="61">
        <f>SUM(M385:M386)</f>
        <v>20</v>
      </c>
      <c r="N384" s="61">
        <f t="shared" si="58"/>
        <v>0</v>
      </c>
      <c r="O384" s="25"/>
      <c r="P384" s="61">
        <f t="shared" si="58"/>
        <v>0</v>
      </c>
      <c r="Q384" s="61">
        <f t="shared" si="58"/>
        <v>0</v>
      </c>
      <c r="R384" s="61">
        <f>SUM(L384-M384-N384-O384+P384-Q384)</f>
        <v>79</v>
      </c>
      <c r="S384" s="545"/>
      <c r="T384" s="545"/>
      <c r="U384" s="545"/>
    </row>
    <row r="385" spans="1:21" ht="15.75" x14ac:dyDescent="0.2">
      <c r="A385" s="12"/>
      <c r="B385" s="87" t="s">
        <v>82</v>
      </c>
      <c r="C385" s="514">
        <v>0</v>
      </c>
      <c r="D385" s="515">
        <v>658</v>
      </c>
      <c r="E385" s="516">
        <v>658</v>
      </c>
      <c r="F385" s="131">
        <v>0</v>
      </c>
      <c r="G385" s="131">
        <v>0</v>
      </c>
      <c r="H385" s="24"/>
      <c r="I385" s="65">
        <v>0</v>
      </c>
      <c r="J385" s="65">
        <v>0</v>
      </c>
      <c r="K385" s="139">
        <f t="shared" si="53"/>
        <v>0</v>
      </c>
      <c r="L385" s="48">
        <v>99</v>
      </c>
      <c r="M385" s="48">
        <v>20</v>
      </c>
      <c r="N385" s="48">
        <v>0</v>
      </c>
      <c r="O385" s="25"/>
      <c r="P385" s="48">
        <v>0</v>
      </c>
      <c r="Q385" s="48">
        <v>0</v>
      </c>
      <c r="R385" s="61">
        <f t="shared" si="57"/>
        <v>79</v>
      </c>
      <c r="S385" s="545"/>
      <c r="T385" s="545"/>
      <c r="U385" s="545"/>
    </row>
    <row r="386" spans="1:21" ht="15.75" x14ac:dyDescent="0.2">
      <c r="A386" s="12"/>
      <c r="B386" s="87" t="s">
        <v>83</v>
      </c>
      <c r="C386" s="514">
        <v>0</v>
      </c>
      <c r="D386" s="515">
        <v>0</v>
      </c>
      <c r="E386" s="516">
        <v>0</v>
      </c>
      <c r="F386" s="131">
        <v>0</v>
      </c>
      <c r="G386" s="131">
        <v>0</v>
      </c>
      <c r="H386" s="24"/>
      <c r="I386" s="65">
        <v>0</v>
      </c>
      <c r="J386" s="65">
        <v>0</v>
      </c>
      <c r="K386" s="139">
        <f t="shared" si="53"/>
        <v>0</v>
      </c>
      <c r="L386" s="48">
        <v>0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57"/>
        <v>0</v>
      </c>
      <c r="S386" s="545"/>
      <c r="T386" s="545"/>
      <c r="U386" s="545"/>
    </row>
    <row r="387" spans="1:21" ht="12.75" customHeight="1" x14ac:dyDescent="0.2">
      <c r="A387" s="9">
        <v>3</v>
      </c>
      <c r="B387" s="88" t="s">
        <v>53</v>
      </c>
      <c r="C387" s="508">
        <v>0</v>
      </c>
      <c r="D387" s="509">
        <v>0</v>
      </c>
      <c r="E387" s="510">
        <v>0</v>
      </c>
      <c r="F387" s="139">
        <v>0</v>
      </c>
      <c r="G387" s="25"/>
      <c r="H387" s="25"/>
      <c r="I387" s="139">
        <v>0</v>
      </c>
      <c r="J387" s="139">
        <v>0</v>
      </c>
      <c r="K387" s="139">
        <f t="shared" si="53"/>
        <v>0</v>
      </c>
      <c r="L387" s="61">
        <v>1</v>
      </c>
      <c r="M387" s="61">
        <v>0</v>
      </c>
      <c r="N387" s="25"/>
      <c r="O387" s="25"/>
      <c r="P387" s="61">
        <v>0</v>
      </c>
      <c r="Q387" s="61">
        <v>0</v>
      </c>
      <c r="R387" s="61">
        <f t="shared" si="57"/>
        <v>1</v>
      </c>
      <c r="S387" s="545"/>
      <c r="T387" s="545"/>
      <c r="U387" s="545"/>
    </row>
    <row r="388" spans="1:21" ht="13.5" customHeight="1" x14ac:dyDescent="0.2">
      <c r="A388" s="14">
        <v>4</v>
      </c>
      <c r="B388" s="88" t="s">
        <v>52</v>
      </c>
      <c r="C388" s="493">
        <f>SUM(C389:C390)</f>
        <v>0</v>
      </c>
      <c r="D388" s="494">
        <f>SUM(D389:D390)</f>
        <v>0</v>
      </c>
      <c r="E388" s="495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139">
        <f t="shared" si="53"/>
        <v>0</v>
      </c>
      <c r="L388" s="73">
        <f t="shared" ref="L388:Q388" si="59">SUM(L389:L390)</f>
        <v>3</v>
      </c>
      <c r="M388" s="73">
        <f t="shared" si="59"/>
        <v>0.5</v>
      </c>
      <c r="N388" s="25"/>
      <c r="O388" s="25"/>
      <c r="P388" s="73">
        <f t="shared" si="59"/>
        <v>0.5</v>
      </c>
      <c r="Q388" s="61">
        <f t="shared" si="59"/>
        <v>0</v>
      </c>
      <c r="R388" s="61">
        <f>SUM(L388-M388-N388-O388+P388-Q388)</f>
        <v>3</v>
      </c>
      <c r="S388" s="545"/>
      <c r="T388" s="545"/>
      <c r="U388" s="545"/>
    </row>
    <row r="389" spans="1:21" ht="15" customHeight="1" x14ac:dyDescent="0.2">
      <c r="A389" s="14"/>
      <c r="B389" s="87" t="s">
        <v>82</v>
      </c>
      <c r="C389" s="493">
        <v>0</v>
      </c>
      <c r="D389" s="494"/>
      <c r="E389" s="495"/>
      <c r="F389" s="68">
        <v>0</v>
      </c>
      <c r="G389" s="25"/>
      <c r="H389" s="25"/>
      <c r="I389" s="68">
        <v>0</v>
      </c>
      <c r="J389" s="68">
        <v>0</v>
      </c>
      <c r="K389" s="139">
        <f t="shared" si="53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45"/>
      <c r="T389" s="545"/>
      <c r="U389" s="545"/>
    </row>
    <row r="390" spans="1:21" ht="12.75" customHeight="1" x14ac:dyDescent="0.2">
      <c r="A390" s="14"/>
      <c r="B390" s="87" t="s">
        <v>83</v>
      </c>
      <c r="C390" s="493">
        <v>0</v>
      </c>
      <c r="D390" s="494"/>
      <c r="E390" s="495"/>
      <c r="F390" s="68">
        <v>0</v>
      </c>
      <c r="G390" s="25"/>
      <c r="H390" s="25"/>
      <c r="I390" s="68">
        <v>0</v>
      </c>
      <c r="J390" s="68">
        <v>0</v>
      </c>
      <c r="K390" s="139">
        <f t="shared" si="53"/>
        <v>0</v>
      </c>
      <c r="L390" s="73">
        <v>3</v>
      </c>
      <c r="M390" s="73">
        <v>0.5</v>
      </c>
      <c r="N390" s="25"/>
      <c r="O390" s="25"/>
      <c r="P390" s="73">
        <v>0.5</v>
      </c>
      <c r="Q390" s="61">
        <v>0</v>
      </c>
      <c r="R390" s="61">
        <f>SUM(L390-M390-N390-O390+P390-Q390)</f>
        <v>3</v>
      </c>
      <c r="S390" s="545"/>
      <c r="T390" s="545"/>
      <c r="U390" s="545"/>
    </row>
    <row r="391" spans="1:21" ht="12.75" customHeight="1" x14ac:dyDescent="0.2">
      <c r="A391" s="14">
        <v>5</v>
      </c>
      <c r="B391" s="88" t="s">
        <v>54</v>
      </c>
      <c r="C391" s="508">
        <v>0</v>
      </c>
      <c r="D391" s="509">
        <v>0</v>
      </c>
      <c r="E391" s="510">
        <v>0</v>
      </c>
      <c r="F391" s="139">
        <v>0</v>
      </c>
      <c r="G391" s="25"/>
      <c r="H391" s="25"/>
      <c r="I391" s="139">
        <v>0</v>
      </c>
      <c r="J391" s="139">
        <v>0</v>
      </c>
      <c r="K391" s="139">
        <f t="shared" si="53"/>
        <v>0</v>
      </c>
      <c r="L391" s="139">
        <v>0</v>
      </c>
      <c r="M391" s="139">
        <v>0</v>
      </c>
      <c r="N391" s="25"/>
      <c r="O391" s="25"/>
      <c r="P391" s="139">
        <v>0</v>
      </c>
      <c r="Q391" s="139">
        <v>0</v>
      </c>
      <c r="R391" s="139">
        <f t="shared" ref="R391:R397" si="60">SUM(L391-M391-N391-O391+P391-Q391)</f>
        <v>0</v>
      </c>
      <c r="S391" s="545"/>
      <c r="T391" s="545"/>
      <c r="U391" s="545"/>
    </row>
    <row r="392" spans="1:21" ht="12.75" customHeight="1" x14ac:dyDescent="0.2">
      <c r="A392" s="14">
        <v>6</v>
      </c>
      <c r="B392" s="88" t="s">
        <v>55</v>
      </c>
      <c r="C392" s="508">
        <v>0</v>
      </c>
      <c r="D392" s="509">
        <v>0</v>
      </c>
      <c r="E392" s="510">
        <v>0</v>
      </c>
      <c r="F392" s="139">
        <v>0</v>
      </c>
      <c r="G392" s="25"/>
      <c r="H392" s="25"/>
      <c r="I392" s="139">
        <v>0</v>
      </c>
      <c r="J392" s="139">
        <v>0</v>
      </c>
      <c r="K392" s="139">
        <f t="shared" si="53"/>
        <v>0</v>
      </c>
      <c r="L392" s="139">
        <v>0</v>
      </c>
      <c r="M392" s="139">
        <v>0</v>
      </c>
      <c r="N392" s="25"/>
      <c r="O392" s="25"/>
      <c r="P392" s="139">
        <v>0</v>
      </c>
      <c r="Q392" s="139">
        <v>0</v>
      </c>
      <c r="R392" s="139">
        <f t="shared" si="60"/>
        <v>0</v>
      </c>
      <c r="S392" s="549">
        <v>0</v>
      </c>
      <c r="T392" s="549"/>
      <c r="U392" s="549"/>
    </row>
    <row r="393" spans="1:21" ht="11.25" customHeight="1" x14ac:dyDescent="0.2">
      <c r="A393" s="14">
        <v>7</v>
      </c>
      <c r="B393" s="88" t="s">
        <v>56</v>
      </c>
      <c r="C393" s="508">
        <v>0</v>
      </c>
      <c r="D393" s="509">
        <v>0</v>
      </c>
      <c r="E393" s="510">
        <v>0</v>
      </c>
      <c r="F393" s="139">
        <v>0</v>
      </c>
      <c r="G393" s="25"/>
      <c r="H393" s="25"/>
      <c r="I393" s="139">
        <v>0</v>
      </c>
      <c r="J393" s="139">
        <v>0</v>
      </c>
      <c r="K393" s="139">
        <f t="shared" si="53"/>
        <v>0</v>
      </c>
      <c r="L393" s="139">
        <v>0</v>
      </c>
      <c r="M393" s="139">
        <v>0</v>
      </c>
      <c r="N393" s="25"/>
      <c r="O393" s="25"/>
      <c r="P393" s="139">
        <v>0</v>
      </c>
      <c r="Q393" s="139">
        <v>0</v>
      </c>
      <c r="R393" s="139">
        <f t="shared" si="60"/>
        <v>0</v>
      </c>
      <c r="S393" s="549">
        <v>0</v>
      </c>
      <c r="T393" s="549"/>
      <c r="U393" s="549"/>
    </row>
    <row r="394" spans="1:21" ht="12.75" customHeight="1" x14ac:dyDescent="0.2">
      <c r="A394" s="14">
        <v>8</v>
      </c>
      <c r="B394" s="88" t="s">
        <v>57</v>
      </c>
      <c r="C394" s="508">
        <v>0</v>
      </c>
      <c r="D394" s="509">
        <v>0</v>
      </c>
      <c r="E394" s="510">
        <v>0</v>
      </c>
      <c r="F394" s="139">
        <v>0</v>
      </c>
      <c r="G394" s="25"/>
      <c r="H394" s="25"/>
      <c r="I394" s="139">
        <v>0</v>
      </c>
      <c r="J394" s="139">
        <v>0</v>
      </c>
      <c r="K394" s="139">
        <f t="shared" si="53"/>
        <v>0</v>
      </c>
      <c r="L394" s="139">
        <v>0</v>
      </c>
      <c r="M394" s="139">
        <v>0</v>
      </c>
      <c r="N394" s="25"/>
      <c r="O394" s="25"/>
      <c r="P394" s="139">
        <v>0</v>
      </c>
      <c r="Q394" s="139">
        <v>0</v>
      </c>
      <c r="R394" s="139">
        <f t="shared" si="60"/>
        <v>0</v>
      </c>
      <c r="S394" s="549">
        <v>0</v>
      </c>
      <c r="T394" s="549"/>
      <c r="U394" s="549"/>
    </row>
    <row r="395" spans="1:21" ht="15.95" customHeight="1" x14ac:dyDescent="0.2">
      <c r="A395" s="14">
        <v>9</v>
      </c>
      <c r="B395" s="88" t="s">
        <v>24</v>
      </c>
      <c r="C395" s="508">
        <v>0</v>
      </c>
      <c r="D395" s="509">
        <v>0</v>
      </c>
      <c r="E395" s="510">
        <v>0</v>
      </c>
      <c r="F395" s="139">
        <v>0</v>
      </c>
      <c r="G395" s="25"/>
      <c r="H395" s="25"/>
      <c r="I395" s="66">
        <v>0</v>
      </c>
      <c r="J395" s="66">
        <v>0</v>
      </c>
      <c r="K395" s="139">
        <f t="shared" si="53"/>
        <v>0</v>
      </c>
      <c r="L395" s="139">
        <v>0</v>
      </c>
      <c r="M395" s="139">
        <v>0</v>
      </c>
      <c r="N395" s="25"/>
      <c r="O395" s="25"/>
      <c r="P395" s="139">
        <v>0</v>
      </c>
      <c r="Q395" s="139">
        <v>0</v>
      </c>
      <c r="R395" s="139">
        <f t="shared" si="60"/>
        <v>0</v>
      </c>
      <c r="S395" s="549">
        <v>0</v>
      </c>
      <c r="T395" s="549"/>
      <c r="U395" s="549"/>
    </row>
    <row r="396" spans="1:21" ht="15.95" customHeight="1" x14ac:dyDescent="0.2">
      <c r="A396" s="14">
        <v>10</v>
      </c>
      <c r="B396" s="88" t="s">
        <v>25</v>
      </c>
      <c r="C396" s="508">
        <v>0</v>
      </c>
      <c r="D396" s="509">
        <v>0</v>
      </c>
      <c r="E396" s="510">
        <v>0</v>
      </c>
      <c r="F396" s="139">
        <v>0</v>
      </c>
      <c r="G396" s="25"/>
      <c r="H396" s="25"/>
      <c r="I396" s="66">
        <v>0</v>
      </c>
      <c r="J396" s="66">
        <v>0</v>
      </c>
      <c r="K396" s="139">
        <f t="shared" si="53"/>
        <v>0</v>
      </c>
      <c r="L396" s="139">
        <v>0</v>
      </c>
      <c r="M396" s="139">
        <v>0</v>
      </c>
      <c r="N396" s="25"/>
      <c r="O396" s="25"/>
      <c r="P396" s="139">
        <v>0</v>
      </c>
      <c r="Q396" s="139">
        <v>0</v>
      </c>
      <c r="R396" s="139">
        <f t="shared" si="60"/>
        <v>0</v>
      </c>
      <c r="S396" s="549">
        <v>0</v>
      </c>
      <c r="T396" s="549"/>
      <c r="U396" s="549"/>
    </row>
    <row r="397" spans="1:21" ht="15.95" customHeight="1" thickBot="1" x14ac:dyDescent="0.25">
      <c r="A397" s="39">
        <v>11</v>
      </c>
      <c r="B397" s="89" t="s">
        <v>58</v>
      </c>
      <c r="C397" s="521">
        <v>0</v>
      </c>
      <c r="D397" s="522">
        <v>0</v>
      </c>
      <c r="E397" s="523">
        <v>0</v>
      </c>
      <c r="F397" s="140">
        <v>0</v>
      </c>
      <c r="G397" s="42"/>
      <c r="H397" s="42"/>
      <c r="I397" s="67">
        <v>0</v>
      </c>
      <c r="J397" s="67">
        <v>0</v>
      </c>
      <c r="K397" s="140">
        <f>SUM(E397-F397-G397-H397+I397-J397)</f>
        <v>0</v>
      </c>
      <c r="L397" s="140">
        <v>0</v>
      </c>
      <c r="M397" s="140">
        <v>0</v>
      </c>
      <c r="N397" s="42"/>
      <c r="O397" s="42"/>
      <c r="P397" s="140">
        <v>0</v>
      </c>
      <c r="Q397" s="140">
        <v>0</v>
      </c>
      <c r="R397" s="140">
        <f t="shared" si="60"/>
        <v>0</v>
      </c>
      <c r="S397" s="524"/>
      <c r="T397" s="525"/>
      <c r="U397" s="526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1" ht="15.95" customHeight="1" x14ac:dyDescent="0.2">
      <c r="A401" s="5"/>
      <c r="B401" s="15" t="s">
        <v>40</v>
      </c>
    </row>
    <row r="402" spans="1:21" ht="15.95" customHeight="1" x14ac:dyDescent="0.2">
      <c r="A402" s="5"/>
      <c r="B402" s="26"/>
    </row>
    <row r="403" spans="1:21" ht="15.95" customHeight="1" x14ac:dyDescent="0.2">
      <c r="A403" s="5"/>
      <c r="B403" s="26"/>
    </row>
    <row r="404" spans="1:21" ht="15.95" customHeight="1" x14ac:dyDescent="0.2">
      <c r="A404" s="459" t="s">
        <v>0</v>
      </c>
      <c r="B404" s="459"/>
      <c r="P404" s="460" t="s">
        <v>26</v>
      </c>
      <c r="Q404" s="460"/>
      <c r="R404" s="460"/>
      <c r="S404" s="460"/>
      <c r="T404" s="460"/>
      <c r="U404" s="460"/>
    </row>
    <row r="405" spans="1:21" ht="15.95" customHeight="1" x14ac:dyDescent="0.2">
      <c r="A405" s="459" t="s">
        <v>1</v>
      </c>
      <c r="B405" s="459"/>
      <c r="P405" s="460"/>
      <c r="Q405" s="460"/>
      <c r="R405" s="460"/>
      <c r="S405" s="460"/>
      <c r="T405" s="460"/>
      <c r="U405" s="460"/>
    </row>
    <row r="406" spans="1:21" ht="15.95" customHeight="1" x14ac:dyDescent="0.2">
      <c r="A406" s="459" t="s">
        <v>45</v>
      </c>
      <c r="B406" s="459"/>
    </row>
    <row r="407" spans="1:21" ht="15.95" customHeight="1" x14ac:dyDescent="0.35">
      <c r="C407" s="461" t="s">
        <v>2</v>
      </c>
      <c r="D407" s="461"/>
      <c r="E407" s="461"/>
      <c r="F407" s="461"/>
      <c r="G407" s="461"/>
      <c r="H407" s="461"/>
      <c r="I407" s="461"/>
      <c r="J407" s="461"/>
      <c r="K407" s="461"/>
      <c r="L407" s="461"/>
      <c r="M407" s="461"/>
      <c r="N407" s="461"/>
      <c r="O407" s="461"/>
      <c r="P407" s="461"/>
      <c r="Q407" s="2"/>
    </row>
    <row r="408" spans="1:21" ht="15.95" customHeight="1" x14ac:dyDescent="0.2">
      <c r="F408" s="462" t="s">
        <v>3</v>
      </c>
      <c r="G408" s="462"/>
      <c r="H408" s="462"/>
      <c r="I408" s="462"/>
      <c r="J408" s="462"/>
      <c r="K408" s="462"/>
      <c r="L408" s="462"/>
      <c r="M408" s="462"/>
      <c r="N408" s="462"/>
      <c r="O408" s="462"/>
      <c r="P408" s="462"/>
      <c r="Q408" s="126"/>
    </row>
    <row r="409" spans="1:21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1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463">
        <v>11</v>
      </c>
      <c r="L410" s="463"/>
      <c r="M410" s="5"/>
      <c r="N410" s="5"/>
      <c r="O410" s="5"/>
      <c r="Q410" s="1" t="str">
        <f>+Q454:U454</f>
        <v>Bulan     :</v>
      </c>
      <c r="R410" s="465" t="str">
        <f>+R370</f>
        <v>Januari</v>
      </c>
      <c r="S410" s="466"/>
      <c r="T410" s="4">
        <f>+T370</f>
        <v>0</v>
      </c>
      <c r="U410" s="4">
        <f>+U370</f>
        <v>1</v>
      </c>
    </row>
    <row r="411" spans="1:21" s="43" customFormat="1" ht="15.95" customHeight="1" thickBot="1" x14ac:dyDescent="0.25">
      <c r="A411" s="72" t="s">
        <v>76</v>
      </c>
      <c r="B411" s="72"/>
      <c r="C411" s="64">
        <v>0</v>
      </c>
      <c r="D411" s="64">
        <v>4</v>
      </c>
      <c r="E411" s="64">
        <v>2</v>
      </c>
      <c r="K411" s="464"/>
      <c r="L411" s="464"/>
      <c r="M411" s="76"/>
      <c r="N411" s="76"/>
      <c r="O411" s="76"/>
      <c r="Q411" s="43" t="s">
        <v>47</v>
      </c>
      <c r="R411" s="467">
        <f>+R371</f>
        <v>2023</v>
      </c>
      <c r="S411" s="468"/>
      <c r="T411" s="77">
        <f>+T371</f>
        <v>2</v>
      </c>
      <c r="U411" s="77">
        <f>+U371</f>
        <v>3</v>
      </c>
    </row>
    <row r="412" spans="1:21" ht="15.95" customHeight="1" thickTop="1" x14ac:dyDescent="0.2">
      <c r="A412" s="530" t="s">
        <v>4</v>
      </c>
      <c r="B412" s="530" t="s">
        <v>5</v>
      </c>
      <c r="C412" s="472" t="s">
        <v>6</v>
      </c>
      <c r="D412" s="473"/>
      <c r="E412" s="473"/>
      <c r="F412" s="473"/>
      <c r="G412" s="473"/>
      <c r="H412" s="473"/>
      <c r="I412" s="473"/>
      <c r="J412" s="473"/>
      <c r="K412" s="474"/>
      <c r="L412" s="472" t="s">
        <v>7</v>
      </c>
      <c r="M412" s="473"/>
      <c r="N412" s="473"/>
      <c r="O412" s="473"/>
      <c r="P412" s="473"/>
      <c r="Q412" s="473"/>
      <c r="R412" s="474"/>
      <c r="S412" s="475" t="s">
        <v>64</v>
      </c>
      <c r="T412" s="476"/>
      <c r="U412" s="477"/>
    </row>
    <row r="413" spans="1:21" ht="12.75" customHeight="1" x14ac:dyDescent="0.2">
      <c r="A413" s="531"/>
      <c r="B413" s="531"/>
      <c r="C413" s="478" t="s">
        <v>27</v>
      </c>
      <c r="D413" s="479"/>
      <c r="E413" s="480"/>
      <c r="F413" s="135"/>
      <c r="G413" s="135" t="s">
        <v>30</v>
      </c>
      <c r="H413" s="135" t="s">
        <v>32</v>
      </c>
      <c r="I413" s="135"/>
      <c r="J413" s="135"/>
      <c r="K413" s="135" t="s">
        <v>43</v>
      </c>
      <c r="L413" s="135" t="s">
        <v>27</v>
      </c>
      <c r="M413" s="135"/>
      <c r="N413" s="135" t="s">
        <v>30</v>
      </c>
      <c r="O413" s="135" t="s">
        <v>32</v>
      </c>
      <c r="P413" s="135"/>
      <c r="Q413" s="135"/>
      <c r="R413" s="135" t="s">
        <v>63</v>
      </c>
      <c r="S413" s="481" t="s">
        <v>67</v>
      </c>
      <c r="T413" s="482"/>
      <c r="U413" s="483"/>
    </row>
    <row r="414" spans="1:21" ht="12.75" customHeight="1" x14ac:dyDescent="0.2">
      <c r="A414" s="531"/>
      <c r="B414" s="531"/>
      <c r="C414" s="481" t="s">
        <v>28</v>
      </c>
      <c r="D414" s="482"/>
      <c r="E414" s="483"/>
      <c r="F414" s="133" t="s">
        <v>29</v>
      </c>
      <c r="G414" s="133" t="s">
        <v>31</v>
      </c>
      <c r="H414" s="133" t="s">
        <v>33</v>
      </c>
      <c r="I414" s="133" t="s">
        <v>37</v>
      </c>
      <c r="J414" s="133" t="s">
        <v>36</v>
      </c>
      <c r="K414" s="133" t="s">
        <v>28</v>
      </c>
      <c r="L414" s="133" t="s">
        <v>28</v>
      </c>
      <c r="M414" s="133" t="s">
        <v>35</v>
      </c>
      <c r="N414" s="133" t="s">
        <v>31</v>
      </c>
      <c r="O414" s="133" t="s">
        <v>33</v>
      </c>
      <c r="P414" s="133" t="s">
        <v>37</v>
      </c>
      <c r="Q414" s="133" t="s">
        <v>36</v>
      </c>
      <c r="R414" s="133" t="s">
        <v>38</v>
      </c>
      <c r="S414" s="481" t="s">
        <v>65</v>
      </c>
      <c r="T414" s="482"/>
      <c r="U414" s="483"/>
    </row>
    <row r="415" spans="1:21" ht="12.75" customHeight="1" x14ac:dyDescent="0.2">
      <c r="A415" s="531"/>
      <c r="B415" s="531"/>
      <c r="C415" s="499" t="s">
        <v>8</v>
      </c>
      <c r="D415" s="500"/>
      <c r="E415" s="501"/>
      <c r="F415" s="132"/>
      <c r="G415" s="132"/>
      <c r="H415" s="132" t="s">
        <v>34</v>
      </c>
      <c r="I415" s="132"/>
      <c r="J415" s="132"/>
      <c r="K415" s="132" t="s">
        <v>9</v>
      </c>
      <c r="L415" s="132" t="s">
        <v>8</v>
      </c>
      <c r="M415" s="132"/>
      <c r="N415" s="132"/>
      <c r="O415" s="132" t="s">
        <v>34</v>
      </c>
      <c r="P415" s="132"/>
      <c r="Q415" s="132"/>
      <c r="R415" s="20" t="s">
        <v>62</v>
      </c>
      <c r="S415" s="481" t="s">
        <v>66</v>
      </c>
      <c r="T415" s="482"/>
      <c r="U415" s="483"/>
    </row>
    <row r="416" spans="1:21" ht="12.75" customHeight="1" x14ac:dyDescent="0.2">
      <c r="A416" s="532"/>
      <c r="B416" s="532"/>
      <c r="C416" s="502"/>
      <c r="D416" s="503"/>
      <c r="E416" s="504"/>
      <c r="F416" s="133"/>
      <c r="G416" s="133"/>
      <c r="H416" s="133"/>
      <c r="I416" s="133"/>
      <c r="J416" s="133"/>
      <c r="K416" s="133" t="s">
        <v>61</v>
      </c>
      <c r="L416" s="133"/>
      <c r="M416" s="133"/>
      <c r="N416" s="133"/>
      <c r="O416" s="133"/>
      <c r="P416" s="133"/>
      <c r="Q416" s="133"/>
      <c r="R416" s="133"/>
      <c r="S416" s="505"/>
      <c r="T416" s="506"/>
      <c r="U416" s="507"/>
    </row>
    <row r="417" spans="1:21" s="8" customFormat="1" ht="11.25" x14ac:dyDescent="0.2">
      <c r="A417" s="134" t="s">
        <v>10</v>
      </c>
      <c r="B417" s="134" t="s">
        <v>11</v>
      </c>
      <c r="C417" s="484" t="s">
        <v>12</v>
      </c>
      <c r="D417" s="485"/>
      <c r="E417" s="486"/>
      <c r="F417" s="134" t="s">
        <v>13</v>
      </c>
      <c r="G417" s="134" t="s">
        <v>14</v>
      </c>
      <c r="H417" s="134" t="s">
        <v>15</v>
      </c>
      <c r="I417" s="134" t="s">
        <v>16</v>
      </c>
      <c r="J417" s="134" t="s">
        <v>17</v>
      </c>
      <c r="K417" s="134" t="s">
        <v>18</v>
      </c>
      <c r="L417" s="134" t="s">
        <v>19</v>
      </c>
      <c r="M417" s="134" t="s">
        <v>20</v>
      </c>
      <c r="N417" s="134" t="s">
        <v>21</v>
      </c>
      <c r="O417" s="134" t="s">
        <v>41</v>
      </c>
      <c r="P417" s="134" t="s">
        <v>42</v>
      </c>
      <c r="Q417" s="134" t="s">
        <v>44</v>
      </c>
      <c r="R417" s="134" t="s">
        <v>69</v>
      </c>
      <c r="S417" s="484" t="s">
        <v>70</v>
      </c>
      <c r="T417" s="485"/>
      <c r="U417" s="486"/>
    </row>
    <row r="418" spans="1:21" s="16" customFormat="1" ht="15.75" x14ac:dyDescent="0.2">
      <c r="A418" s="18">
        <v>1</v>
      </c>
      <c r="B418" s="19" t="s">
        <v>22</v>
      </c>
      <c r="C418" s="559">
        <f>SUM(C419,C422,C423)</f>
        <v>0</v>
      </c>
      <c r="D418" s="560"/>
      <c r="E418" s="561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138">
        <f t="shared" ref="L418:Q418" si="61">SUM(L419,L422,L423)</f>
        <v>45</v>
      </c>
      <c r="M418" s="138">
        <f t="shared" si="61"/>
        <v>0</v>
      </c>
      <c r="N418" s="138">
        <f t="shared" si="61"/>
        <v>0</v>
      </c>
      <c r="O418" s="138">
        <f t="shared" si="61"/>
        <v>0</v>
      </c>
      <c r="P418" s="58">
        <f>SUM(P419,P422,P423)</f>
        <v>0</v>
      </c>
      <c r="Q418" s="58">
        <f t="shared" si="61"/>
        <v>0</v>
      </c>
      <c r="R418" s="58">
        <f>SUM(L418-M418-N418-O418+P418-Q418)</f>
        <v>45</v>
      </c>
      <c r="S418" s="546"/>
      <c r="T418" s="546"/>
      <c r="U418" s="546"/>
    </row>
    <row r="419" spans="1:21" s="23" customFormat="1" ht="12.75" customHeight="1" x14ac:dyDescent="0.25">
      <c r="A419" s="14"/>
      <c r="B419" s="22" t="s">
        <v>49</v>
      </c>
      <c r="C419" s="562">
        <f t="shared" ref="C419:H419" si="62">SUM(C420:C421)</f>
        <v>0</v>
      </c>
      <c r="D419" s="563"/>
      <c r="E419" s="564"/>
      <c r="F419" s="60">
        <f t="shared" si="62"/>
        <v>0</v>
      </c>
      <c r="G419" s="60">
        <f t="shared" si="62"/>
        <v>0</v>
      </c>
      <c r="H419" s="60">
        <f t="shared" si="62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3">SUM(L420:L421)</f>
        <v>45</v>
      </c>
      <c r="M419" s="68">
        <f t="shared" si="63"/>
        <v>0</v>
      </c>
      <c r="N419" s="68">
        <f t="shared" si="63"/>
        <v>0</v>
      </c>
      <c r="O419" s="68">
        <f t="shared" si="63"/>
        <v>0</v>
      </c>
      <c r="P419" s="60">
        <f t="shared" si="63"/>
        <v>0</v>
      </c>
      <c r="Q419" s="60">
        <f t="shared" si="63"/>
        <v>0</v>
      </c>
      <c r="R419" s="61">
        <f t="shared" ref="R419:R437" si="64">SUM(L419-M419-N419-O419+P419-Q419)</f>
        <v>45</v>
      </c>
      <c r="S419" s="547"/>
      <c r="T419" s="547"/>
      <c r="U419" s="547"/>
    </row>
    <row r="420" spans="1:21" ht="12.75" customHeight="1" x14ac:dyDescent="0.2">
      <c r="A420" s="12"/>
      <c r="B420" s="13" t="s">
        <v>82</v>
      </c>
      <c r="C420" s="571">
        <v>0</v>
      </c>
      <c r="D420" s="572"/>
      <c r="E420" s="573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131">
        <v>45</v>
      </c>
      <c r="M420" s="131">
        <v>0</v>
      </c>
      <c r="N420" s="131">
        <v>0</v>
      </c>
      <c r="O420" s="131">
        <v>0</v>
      </c>
      <c r="P420" s="48">
        <v>0</v>
      </c>
      <c r="Q420" s="48">
        <v>0</v>
      </c>
      <c r="R420" s="61">
        <f t="shared" si="64"/>
        <v>45</v>
      </c>
      <c r="S420" s="545"/>
      <c r="T420" s="545"/>
      <c r="U420" s="545"/>
    </row>
    <row r="421" spans="1:21" ht="15.75" x14ac:dyDescent="0.2">
      <c r="A421" s="12"/>
      <c r="B421" s="13" t="s">
        <v>83</v>
      </c>
      <c r="C421" s="571">
        <v>0</v>
      </c>
      <c r="D421" s="572">
        <v>0</v>
      </c>
      <c r="E421" s="573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131">
        <v>0</v>
      </c>
      <c r="M421" s="131">
        <v>0</v>
      </c>
      <c r="N421" s="131">
        <v>0</v>
      </c>
      <c r="O421" s="131">
        <v>0</v>
      </c>
      <c r="P421" s="131">
        <v>0</v>
      </c>
      <c r="Q421" s="131">
        <v>0</v>
      </c>
      <c r="R421" s="139">
        <f t="shared" si="64"/>
        <v>0</v>
      </c>
      <c r="S421" s="545"/>
      <c r="T421" s="545"/>
      <c r="U421" s="545"/>
    </row>
    <row r="422" spans="1:21" ht="21" customHeight="1" x14ac:dyDescent="0.2">
      <c r="A422" s="12"/>
      <c r="B422" s="11" t="s">
        <v>50</v>
      </c>
      <c r="C422" s="565">
        <v>0</v>
      </c>
      <c r="D422" s="566">
        <v>0</v>
      </c>
      <c r="E422" s="567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5">SUM(E422-F422-G422-H422+I422-J422)</f>
        <v>0</v>
      </c>
      <c r="L422" s="139">
        <v>0</v>
      </c>
      <c r="M422" s="139">
        <v>0</v>
      </c>
      <c r="N422" s="139">
        <v>0</v>
      </c>
      <c r="O422" s="139">
        <v>0</v>
      </c>
      <c r="P422" s="139">
        <v>0</v>
      </c>
      <c r="Q422" s="139">
        <v>0</v>
      </c>
      <c r="R422" s="139">
        <f t="shared" si="64"/>
        <v>0</v>
      </c>
      <c r="S422" s="545"/>
      <c r="T422" s="545"/>
      <c r="U422" s="545"/>
    </row>
    <row r="423" spans="1:21" ht="15.75" x14ac:dyDescent="0.2">
      <c r="A423" s="12"/>
      <c r="B423" s="11" t="s">
        <v>51</v>
      </c>
      <c r="C423" s="565">
        <v>0</v>
      </c>
      <c r="D423" s="566">
        <v>0</v>
      </c>
      <c r="E423" s="567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5"/>
        <v>0</v>
      </c>
      <c r="L423" s="139">
        <v>0</v>
      </c>
      <c r="M423" s="139">
        <v>0</v>
      </c>
      <c r="N423" s="139">
        <v>0</v>
      </c>
      <c r="O423" s="139">
        <v>0</v>
      </c>
      <c r="P423" s="139">
        <v>0</v>
      </c>
      <c r="Q423" s="139">
        <v>0</v>
      </c>
      <c r="R423" s="139">
        <f t="shared" si="64"/>
        <v>0</v>
      </c>
      <c r="S423" s="545"/>
      <c r="T423" s="545"/>
      <c r="U423" s="545"/>
    </row>
    <row r="424" spans="1:21" ht="15.75" x14ac:dyDescent="0.2">
      <c r="A424" s="14">
        <v>2</v>
      </c>
      <c r="B424" s="10" t="s">
        <v>23</v>
      </c>
      <c r="C424" s="565">
        <f>SUM(C425:C426)</f>
        <v>0</v>
      </c>
      <c r="D424" s="566">
        <f>SUM(D425:D426)</f>
        <v>658</v>
      </c>
      <c r="E424" s="567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139">
        <f>SUM(L425:L426)</f>
        <v>66</v>
      </c>
      <c r="M424" s="61">
        <f>SUM(M425:M426)</f>
        <v>0</v>
      </c>
      <c r="N424" s="139">
        <f>SUM(N425:N426)</f>
        <v>0</v>
      </c>
      <c r="O424" s="25"/>
      <c r="P424" s="61">
        <f>SUM(P425:P426)</f>
        <v>0</v>
      </c>
      <c r="Q424" s="61">
        <f>SUM(Q425:Q426)</f>
        <v>0</v>
      </c>
      <c r="R424" s="61">
        <f t="shared" si="64"/>
        <v>66</v>
      </c>
      <c r="S424" s="545"/>
      <c r="T424" s="545"/>
      <c r="U424" s="545"/>
    </row>
    <row r="425" spans="1:21" ht="12.75" customHeight="1" x14ac:dyDescent="0.2">
      <c r="A425" s="12"/>
      <c r="B425" s="13" t="s">
        <v>82</v>
      </c>
      <c r="C425" s="568">
        <v>0</v>
      </c>
      <c r="D425" s="569">
        <v>658</v>
      </c>
      <c r="E425" s="570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131">
        <v>66</v>
      </c>
      <c r="M425" s="48">
        <v>0</v>
      </c>
      <c r="N425" s="131">
        <v>0</v>
      </c>
      <c r="O425" s="24"/>
      <c r="P425" s="48">
        <v>0</v>
      </c>
      <c r="Q425" s="48">
        <v>0</v>
      </c>
      <c r="R425" s="61">
        <f t="shared" si="64"/>
        <v>66</v>
      </c>
      <c r="S425" s="545"/>
      <c r="T425" s="545"/>
      <c r="U425" s="545"/>
    </row>
    <row r="426" spans="1:21" ht="13.5" customHeight="1" x14ac:dyDescent="0.2">
      <c r="A426" s="12"/>
      <c r="B426" s="13" t="s">
        <v>83</v>
      </c>
      <c r="C426" s="568">
        <v>0</v>
      </c>
      <c r="D426" s="569">
        <v>0</v>
      </c>
      <c r="E426" s="570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5"/>
        <v>0</v>
      </c>
      <c r="L426" s="131">
        <v>0</v>
      </c>
      <c r="M426" s="131">
        <v>0</v>
      </c>
      <c r="N426" s="131">
        <v>0</v>
      </c>
      <c r="O426" s="24"/>
      <c r="P426" s="131">
        <v>0</v>
      </c>
      <c r="Q426" s="131">
        <v>0</v>
      </c>
      <c r="R426" s="139">
        <f t="shared" si="64"/>
        <v>0</v>
      </c>
      <c r="S426" s="545"/>
      <c r="T426" s="545"/>
      <c r="U426" s="545"/>
    </row>
    <row r="427" spans="1:21" ht="15" customHeight="1" x14ac:dyDescent="0.2">
      <c r="A427" s="9">
        <v>3</v>
      </c>
      <c r="B427" s="10" t="s">
        <v>53</v>
      </c>
      <c r="C427" s="565">
        <v>0</v>
      </c>
      <c r="D427" s="566">
        <v>0</v>
      </c>
      <c r="E427" s="567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139">
        <v>2</v>
      </c>
      <c r="M427" s="139">
        <v>0</v>
      </c>
      <c r="N427" s="25"/>
      <c r="O427" s="25"/>
      <c r="P427" s="139">
        <v>0</v>
      </c>
      <c r="Q427" s="139">
        <v>0</v>
      </c>
      <c r="R427" s="139">
        <f>SUM(L427-M427-N427-O427+P427-Q427)</f>
        <v>2</v>
      </c>
      <c r="S427" s="545"/>
      <c r="T427" s="545"/>
      <c r="U427" s="545"/>
    </row>
    <row r="428" spans="1:21" ht="12.75" customHeight="1" x14ac:dyDescent="0.2">
      <c r="A428" s="14">
        <v>4</v>
      </c>
      <c r="B428" s="10" t="s">
        <v>52</v>
      </c>
      <c r="C428" s="574">
        <f>SUM(C429:C430)</f>
        <v>0</v>
      </c>
      <c r="D428" s="575">
        <f>SUM(D429:D430)</f>
        <v>0</v>
      </c>
      <c r="E428" s="576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5"/>
        <v>0</v>
      </c>
      <c r="L428" s="139">
        <f t="shared" ref="L428:Q428" si="66">SUM(L429:L430)</f>
        <v>2</v>
      </c>
      <c r="M428" s="139">
        <f t="shared" si="66"/>
        <v>0</v>
      </c>
      <c r="N428" s="25"/>
      <c r="O428" s="25"/>
      <c r="P428" s="61">
        <f>SUM(P429:P430)</f>
        <v>0</v>
      </c>
      <c r="Q428" s="139">
        <f t="shared" si="66"/>
        <v>0</v>
      </c>
      <c r="R428" s="139">
        <f t="shared" si="64"/>
        <v>2</v>
      </c>
      <c r="S428" s="545"/>
      <c r="T428" s="545"/>
      <c r="U428" s="545"/>
    </row>
    <row r="429" spans="1:21" ht="12.75" customHeight="1" x14ac:dyDescent="0.2">
      <c r="A429" s="14"/>
      <c r="B429" s="13" t="s">
        <v>82</v>
      </c>
      <c r="C429" s="574">
        <v>0</v>
      </c>
      <c r="D429" s="575"/>
      <c r="E429" s="576"/>
      <c r="F429" s="60">
        <v>0</v>
      </c>
      <c r="G429" s="25"/>
      <c r="H429" s="25"/>
      <c r="I429" s="60">
        <v>0</v>
      </c>
      <c r="J429" s="60">
        <v>0</v>
      </c>
      <c r="K429" s="61">
        <f t="shared" si="65"/>
        <v>0</v>
      </c>
      <c r="L429" s="131">
        <v>0</v>
      </c>
      <c r="M429" s="131">
        <v>0</v>
      </c>
      <c r="N429" s="24"/>
      <c r="O429" s="24"/>
      <c r="P429" s="131">
        <v>0</v>
      </c>
      <c r="Q429" s="131">
        <v>0</v>
      </c>
      <c r="R429" s="139">
        <f t="shared" si="64"/>
        <v>0</v>
      </c>
      <c r="S429" s="545"/>
      <c r="T429" s="545"/>
      <c r="U429" s="545"/>
    </row>
    <row r="430" spans="1:21" ht="12.75" customHeight="1" x14ac:dyDescent="0.2">
      <c r="A430" s="14"/>
      <c r="B430" s="13" t="s">
        <v>83</v>
      </c>
      <c r="C430" s="574">
        <v>0</v>
      </c>
      <c r="D430" s="575"/>
      <c r="E430" s="576"/>
      <c r="F430" s="60">
        <v>0</v>
      </c>
      <c r="G430" s="25"/>
      <c r="H430" s="25"/>
      <c r="I430" s="60">
        <v>0</v>
      </c>
      <c r="J430" s="60">
        <v>0</v>
      </c>
      <c r="K430" s="61">
        <f t="shared" si="65"/>
        <v>0</v>
      </c>
      <c r="L430" s="131">
        <v>2</v>
      </c>
      <c r="M430" s="131">
        <v>0</v>
      </c>
      <c r="N430" s="24"/>
      <c r="O430" s="24"/>
      <c r="P430" s="131">
        <v>0</v>
      </c>
      <c r="Q430" s="131">
        <v>0</v>
      </c>
      <c r="R430" s="139">
        <f t="shared" si="64"/>
        <v>2</v>
      </c>
      <c r="S430" s="545"/>
      <c r="T430" s="545"/>
      <c r="U430" s="545"/>
    </row>
    <row r="431" spans="1:21" ht="11.25" customHeight="1" x14ac:dyDescent="0.2">
      <c r="A431" s="14">
        <v>5</v>
      </c>
      <c r="B431" s="11" t="s">
        <v>54</v>
      </c>
      <c r="C431" s="565">
        <v>0</v>
      </c>
      <c r="D431" s="566">
        <v>0</v>
      </c>
      <c r="E431" s="567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5"/>
        <v>0</v>
      </c>
      <c r="L431" s="139">
        <v>1</v>
      </c>
      <c r="M431" s="139">
        <v>0</v>
      </c>
      <c r="N431" s="25"/>
      <c r="O431" s="25"/>
      <c r="P431" s="139">
        <v>1</v>
      </c>
      <c r="Q431" s="139">
        <v>0</v>
      </c>
      <c r="R431" s="139">
        <f t="shared" si="64"/>
        <v>2</v>
      </c>
      <c r="S431" s="545"/>
      <c r="T431" s="545"/>
      <c r="U431" s="545"/>
    </row>
    <row r="432" spans="1:21" ht="12.75" customHeight="1" x14ac:dyDescent="0.2">
      <c r="A432" s="14">
        <v>6</v>
      </c>
      <c r="B432" s="10" t="s">
        <v>55</v>
      </c>
      <c r="C432" s="565">
        <v>0</v>
      </c>
      <c r="D432" s="566">
        <v>0</v>
      </c>
      <c r="E432" s="567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5"/>
        <v>0</v>
      </c>
      <c r="L432" s="139">
        <v>1</v>
      </c>
      <c r="M432" s="139">
        <v>0</v>
      </c>
      <c r="N432" s="25"/>
      <c r="O432" s="25"/>
      <c r="P432" s="139">
        <v>0</v>
      </c>
      <c r="Q432" s="139">
        <v>0</v>
      </c>
      <c r="R432" s="139">
        <f t="shared" si="64"/>
        <v>1</v>
      </c>
      <c r="S432" s="577">
        <v>0</v>
      </c>
      <c r="T432" s="577"/>
      <c r="U432" s="577"/>
    </row>
    <row r="433" spans="1:21" ht="15.95" customHeight="1" x14ac:dyDescent="0.2">
      <c r="A433" s="14">
        <v>7</v>
      </c>
      <c r="B433" s="10" t="s">
        <v>56</v>
      </c>
      <c r="C433" s="508">
        <v>0</v>
      </c>
      <c r="D433" s="509">
        <v>0</v>
      </c>
      <c r="E433" s="510">
        <v>0</v>
      </c>
      <c r="F433" s="139">
        <v>0</v>
      </c>
      <c r="G433" s="25"/>
      <c r="H433" s="25"/>
      <c r="I433" s="139">
        <v>0</v>
      </c>
      <c r="J433" s="139">
        <v>0</v>
      </c>
      <c r="K433" s="139">
        <f t="shared" si="65"/>
        <v>0</v>
      </c>
      <c r="L433" s="139">
        <v>0</v>
      </c>
      <c r="M433" s="139">
        <v>0</v>
      </c>
      <c r="N433" s="25"/>
      <c r="O433" s="25"/>
      <c r="P433" s="139">
        <v>0</v>
      </c>
      <c r="Q433" s="139">
        <v>0</v>
      </c>
      <c r="R433" s="139">
        <f t="shared" si="64"/>
        <v>0</v>
      </c>
      <c r="S433" s="549">
        <v>0</v>
      </c>
      <c r="T433" s="549"/>
      <c r="U433" s="549"/>
    </row>
    <row r="434" spans="1:21" ht="15.95" customHeight="1" x14ac:dyDescent="0.2">
      <c r="A434" s="14">
        <v>8</v>
      </c>
      <c r="B434" s="10" t="s">
        <v>57</v>
      </c>
      <c r="C434" s="508">
        <v>0</v>
      </c>
      <c r="D434" s="509">
        <v>0</v>
      </c>
      <c r="E434" s="510">
        <v>0</v>
      </c>
      <c r="F434" s="139">
        <v>0</v>
      </c>
      <c r="G434" s="25"/>
      <c r="H434" s="25"/>
      <c r="I434" s="139">
        <v>0</v>
      </c>
      <c r="J434" s="139">
        <v>0</v>
      </c>
      <c r="K434" s="139">
        <f t="shared" si="65"/>
        <v>0</v>
      </c>
      <c r="L434" s="139">
        <v>0</v>
      </c>
      <c r="M434" s="139">
        <v>0</v>
      </c>
      <c r="N434" s="25"/>
      <c r="O434" s="25"/>
      <c r="P434" s="139">
        <v>0</v>
      </c>
      <c r="Q434" s="139">
        <v>0</v>
      </c>
      <c r="R434" s="139">
        <f t="shared" si="64"/>
        <v>0</v>
      </c>
      <c r="S434" s="549">
        <v>0</v>
      </c>
      <c r="T434" s="549"/>
      <c r="U434" s="549"/>
    </row>
    <row r="435" spans="1:21" ht="15.95" customHeight="1" x14ac:dyDescent="0.2">
      <c r="A435" s="14">
        <v>9</v>
      </c>
      <c r="B435" s="10" t="s">
        <v>24</v>
      </c>
      <c r="C435" s="508">
        <v>0</v>
      </c>
      <c r="D435" s="509">
        <v>0</v>
      </c>
      <c r="E435" s="510">
        <v>0</v>
      </c>
      <c r="F435" s="139">
        <v>0</v>
      </c>
      <c r="G435" s="25"/>
      <c r="H435" s="25"/>
      <c r="I435" s="66">
        <v>0</v>
      </c>
      <c r="J435" s="66">
        <v>0</v>
      </c>
      <c r="K435" s="139">
        <f t="shared" si="65"/>
        <v>0</v>
      </c>
      <c r="L435" s="139">
        <v>0</v>
      </c>
      <c r="M435" s="139">
        <v>0</v>
      </c>
      <c r="N435" s="25"/>
      <c r="O435" s="25"/>
      <c r="P435" s="139">
        <v>0</v>
      </c>
      <c r="Q435" s="139">
        <v>0</v>
      </c>
      <c r="R435" s="139">
        <f t="shared" si="64"/>
        <v>0</v>
      </c>
      <c r="S435" s="549">
        <v>0</v>
      </c>
      <c r="T435" s="549"/>
      <c r="U435" s="549"/>
    </row>
    <row r="436" spans="1:21" ht="15.95" customHeight="1" x14ac:dyDescent="0.2">
      <c r="A436" s="14">
        <v>10</v>
      </c>
      <c r="B436" s="10" t="s">
        <v>25</v>
      </c>
      <c r="C436" s="508">
        <v>0</v>
      </c>
      <c r="D436" s="509">
        <v>0</v>
      </c>
      <c r="E436" s="510">
        <v>0</v>
      </c>
      <c r="F436" s="139">
        <v>0</v>
      </c>
      <c r="G436" s="25"/>
      <c r="H436" s="25"/>
      <c r="I436" s="66">
        <v>0</v>
      </c>
      <c r="J436" s="66">
        <v>0</v>
      </c>
      <c r="K436" s="139">
        <f t="shared" si="65"/>
        <v>0</v>
      </c>
      <c r="L436" s="139">
        <v>0</v>
      </c>
      <c r="M436" s="139">
        <v>0</v>
      </c>
      <c r="N436" s="25"/>
      <c r="O436" s="25"/>
      <c r="P436" s="139">
        <v>0</v>
      </c>
      <c r="Q436" s="139">
        <v>0</v>
      </c>
      <c r="R436" s="139">
        <f t="shared" si="64"/>
        <v>0</v>
      </c>
      <c r="S436" s="549">
        <v>0</v>
      </c>
      <c r="T436" s="549"/>
      <c r="U436" s="549"/>
    </row>
    <row r="437" spans="1:21" ht="15.95" customHeight="1" thickBot="1" x14ac:dyDescent="0.25">
      <c r="A437" s="39">
        <v>11</v>
      </c>
      <c r="B437" s="40" t="s">
        <v>58</v>
      </c>
      <c r="C437" s="521">
        <v>0</v>
      </c>
      <c r="D437" s="522">
        <v>0</v>
      </c>
      <c r="E437" s="523">
        <v>0</v>
      </c>
      <c r="F437" s="140">
        <v>0</v>
      </c>
      <c r="G437" s="42"/>
      <c r="H437" s="42"/>
      <c r="I437" s="67">
        <v>0</v>
      </c>
      <c r="J437" s="67">
        <v>0</v>
      </c>
      <c r="K437" s="140">
        <f t="shared" si="65"/>
        <v>0</v>
      </c>
      <c r="L437" s="140">
        <v>0</v>
      </c>
      <c r="M437" s="140">
        <v>0</v>
      </c>
      <c r="N437" s="42"/>
      <c r="O437" s="42"/>
      <c r="P437" s="140">
        <v>0</v>
      </c>
      <c r="Q437" s="140">
        <v>0</v>
      </c>
      <c r="R437" s="140">
        <f t="shared" si="64"/>
        <v>0</v>
      </c>
      <c r="S437" s="524"/>
      <c r="T437" s="525"/>
      <c r="U437" s="526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459" t="s">
        <v>0</v>
      </c>
      <c r="B448" s="459"/>
      <c r="P448" s="460" t="s">
        <v>26</v>
      </c>
      <c r="Q448" s="460"/>
      <c r="R448" s="460"/>
      <c r="S448" s="460"/>
      <c r="T448" s="460"/>
      <c r="U448" s="460"/>
    </row>
    <row r="449" spans="1:21" ht="15.95" customHeight="1" x14ac:dyDescent="0.2">
      <c r="A449" s="459" t="s">
        <v>1</v>
      </c>
      <c r="B449" s="459"/>
      <c r="P449" s="460"/>
      <c r="Q449" s="460"/>
      <c r="R449" s="460"/>
      <c r="S449" s="460"/>
      <c r="T449" s="460"/>
      <c r="U449" s="460"/>
    </row>
    <row r="450" spans="1:21" ht="15.95" customHeight="1" x14ac:dyDescent="0.2">
      <c r="A450" s="459" t="s">
        <v>45</v>
      </c>
      <c r="B450" s="459"/>
    </row>
    <row r="451" spans="1:21" ht="12.75" customHeight="1" x14ac:dyDescent="0.35">
      <c r="C451" s="461" t="s">
        <v>2</v>
      </c>
      <c r="D451" s="461"/>
      <c r="E451" s="461"/>
      <c r="F451" s="461"/>
      <c r="G451" s="461"/>
      <c r="H451" s="461"/>
      <c r="I451" s="461"/>
      <c r="J451" s="461"/>
      <c r="K451" s="461"/>
      <c r="L451" s="461"/>
      <c r="M451" s="461"/>
      <c r="N451" s="461"/>
      <c r="O451" s="461"/>
      <c r="P451" s="461"/>
      <c r="Q451" s="2"/>
    </row>
    <row r="452" spans="1:21" ht="12.75" customHeight="1" x14ac:dyDescent="0.2">
      <c r="F452" s="462" t="s">
        <v>3</v>
      </c>
      <c r="G452" s="462"/>
      <c r="H452" s="462"/>
      <c r="I452" s="462"/>
      <c r="J452" s="462"/>
      <c r="K452" s="462"/>
      <c r="L452" s="462"/>
      <c r="M452" s="462"/>
      <c r="N452" s="462"/>
      <c r="O452" s="462"/>
      <c r="P452" s="462"/>
      <c r="Q452" s="126"/>
    </row>
    <row r="453" spans="1:21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1" ht="12.75" customHeight="1" x14ac:dyDescent="0.2">
      <c r="A454" s="1" t="s">
        <v>68</v>
      </c>
      <c r="C454" s="6"/>
      <c r="D454" s="7">
        <v>0</v>
      </c>
      <c r="E454" s="7">
        <v>8</v>
      </c>
      <c r="K454" s="463">
        <v>12</v>
      </c>
      <c r="L454" s="463"/>
      <c r="M454" s="5"/>
      <c r="N454" s="5"/>
      <c r="O454" s="5"/>
      <c r="Q454" s="1" t="str">
        <f>+Q167:U167</f>
        <v>Bulan     :</v>
      </c>
      <c r="R454" s="465" t="str">
        <f>+R410</f>
        <v>Januari</v>
      </c>
      <c r="S454" s="466"/>
      <c r="T454" s="4">
        <f>+T410</f>
        <v>0</v>
      </c>
      <c r="U454" s="4">
        <f>+U410</f>
        <v>1</v>
      </c>
    </row>
    <row r="455" spans="1:21" s="43" customFormat="1" ht="13.5" customHeight="1" thickBot="1" x14ac:dyDescent="0.25">
      <c r="A455" s="43" t="s">
        <v>75</v>
      </c>
      <c r="C455" s="64">
        <v>0</v>
      </c>
      <c r="D455" s="64">
        <v>4</v>
      </c>
      <c r="E455" s="64">
        <v>3</v>
      </c>
      <c r="K455" s="464"/>
      <c r="L455" s="464"/>
      <c r="M455" s="76"/>
      <c r="N455" s="76"/>
      <c r="O455" s="76"/>
      <c r="Q455" s="43" t="s">
        <v>47</v>
      </c>
      <c r="R455" s="467">
        <f>+R411</f>
        <v>2023</v>
      </c>
      <c r="S455" s="468"/>
      <c r="T455" s="77">
        <f>+T411</f>
        <v>2</v>
      </c>
      <c r="U455" s="77">
        <f>+U411</f>
        <v>3</v>
      </c>
    </row>
    <row r="456" spans="1:21" ht="16.5" thickTop="1" x14ac:dyDescent="0.2">
      <c r="A456" s="469" t="s">
        <v>4</v>
      </c>
      <c r="B456" s="469" t="s">
        <v>5</v>
      </c>
      <c r="C456" s="472" t="s">
        <v>6</v>
      </c>
      <c r="D456" s="473"/>
      <c r="E456" s="473"/>
      <c r="F456" s="473"/>
      <c r="G456" s="473"/>
      <c r="H456" s="473"/>
      <c r="I456" s="473"/>
      <c r="J456" s="473"/>
      <c r="K456" s="474"/>
      <c r="L456" s="472" t="s">
        <v>7</v>
      </c>
      <c r="M456" s="473"/>
      <c r="N456" s="473"/>
      <c r="O456" s="473"/>
      <c r="P456" s="473"/>
      <c r="Q456" s="473"/>
      <c r="R456" s="474"/>
      <c r="S456" s="475" t="s">
        <v>64</v>
      </c>
      <c r="T456" s="476"/>
      <c r="U456" s="477"/>
    </row>
    <row r="457" spans="1:21" ht="12.75" customHeight="1" x14ac:dyDescent="0.2">
      <c r="A457" s="470"/>
      <c r="B457" s="470"/>
      <c r="C457" s="478" t="s">
        <v>27</v>
      </c>
      <c r="D457" s="479"/>
      <c r="E457" s="480"/>
      <c r="F457" s="135"/>
      <c r="G457" s="135" t="s">
        <v>30</v>
      </c>
      <c r="H457" s="135" t="s">
        <v>32</v>
      </c>
      <c r="I457" s="135"/>
      <c r="J457" s="135"/>
      <c r="K457" s="135" t="s">
        <v>43</v>
      </c>
      <c r="L457" s="135" t="s">
        <v>27</v>
      </c>
      <c r="M457" s="135"/>
      <c r="N457" s="135" t="s">
        <v>30</v>
      </c>
      <c r="O457" s="135" t="s">
        <v>32</v>
      </c>
      <c r="P457" s="135"/>
      <c r="Q457" s="135"/>
      <c r="R457" s="135" t="s">
        <v>63</v>
      </c>
      <c r="S457" s="481" t="s">
        <v>67</v>
      </c>
      <c r="T457" s="482"/>
      <c r="U457" s="483"/>
    </row>
    <row r="458" spans="1:21" ht="12.75" customHeight="1" x14ac:dyDescent="0.2">
      <c r="A458" s="470"/>
      <c r="B458" s="470"/>
      <c r="C458" s="481" t="s">
        <v>28</v>
      </c>
      <c r="D458" s="482"/>
      <c r="E458" s="483"/>
      <c r="F458" s="133" t="s">
        <v>29</v>
      </c>
      <c r="G458" s="133" t="s">
        <v>31</v>
      </c>
      <c r="H458" s="133" t="s">
        <v>33</v>
      </c>
      <c r="I458" s="133" t="s">
        <v>37</v>
      </c>
      <c r="J458" s="133" t="s">
        <v>36</v>
      </c>
      <c r="K458" s="133" t="s">
        <v>28</v>
      </c>
      <c r="L458" s="133" t="s">
        <v>28</v>
      </c>
      <c r="M458" s="133" t="s">
        <v>35</v>
      </c>
      <c r="N458" s="133" t="s">
        <v>31</v>
      </c>
      <c r="O458" s="133" t="s">
        <v>33</v>
      </c>
      <c r="P458" s="133" t="s">
        <v>37</v>
      </c>
      <c r="Q458" s="133" t="s">
        <v>36</v>
      </c>
      <c r="R458" s="133" t="s">
        <v>38</v>
      </c>
      <c r="S458" s="481" t="s">
        <v>65</v>
      </c>
      <c r="T458" s="482"/>
      <c r="U458" s="483"/>
    </row>
    <row r="459" spans="1:21" ht="12.75" customHeight="1" x14ac:dyDescent="0.2">
      <c r="A459" s="470"/>
      <c r="B459" s="470"/>
      <c r="C459" s="499" t="s">
        <v>8</v>
      </c>
      <c r="D459" s="500"/>
      <c r="E459" s="501"/>
      <c r="F459" s="132"/>
      <c r="G459" s="132"/>
      <c r="H459" s="132" t="s">
        <v>34</v>
      </c>
      <c r="I459" s="132"/>
      <c r="J459" s="132"/>
      <c r="K459" s="132" t="s">
        <v>9</v>
      </c>
      <c r="L459" s="132" t="s">
        <v>8</v>
      </c>
      <c r="M459" s="132"/>
      <c r="N459" s="132"/>
      <c r="O459" s="132" t="s">
        <v>34</v>
      </c>
      <c r="P459" s="132"/>
      <c r="Q459" s="132"/>
      <c r="R459" s="20" t="s">
        <v>62</v>
      </c>
      <c r="S459" s="481" t="s">
        <v>66</v>
      </c>
      <c r="T459" s="482"/>
      <c r="U459" s="483"/>
    </row>
    <row r="460" spans="1:21" ht="21" customHeight="1" x14ac:dyDescent="0.2">
      <c r="A460" s="471"/>
      <c r="B460" s="471"/>
      <c r="C460" s="502"/>
      <c r="D460" s="503"/>
      <c r="E460" s="504"/>
      <c r="F460" s="133"/>
      <c r="G460" s="133"/>
      <c r="H460" s="133"/>
      <c r="I460" s="133"/>
      <c r="J460" s="133"/>
      <c r="K460" s="133" t="s">
        <v>61</v>
      </c>
      <c r="L460" s="133"/>
      <c r="M460" s="133"/>
      <c r="N460" s="133"/>
      <c r="O460" s="133"/>
      <c r="P460" s="133"/>
      <c r="Q460" s="133"/>
      <c r="R460" s="133"/>
      <c r="S460" s="505"/>
      <c r="T460" s="506"/>
      <c r="U460" s="507"/>
    </row>
    <row r="461" spans="1:21" s="8" customFormat="1" ht="11.25" x14ac:dyDescent="0.2">
      <c r="A461" s="134" t="s">
        <v>10</v>
      </c>
      <c r="B461" s="134" t="s">
        <v>11</v>
      </c>
      <c r="C461" s="484" t="s">
        <v>12</v>
      </c>
      <c r="D461" s="485"/>
      <c r="E461" s="486"/>
      <c r="F461" s="134" t="s">
        <v>13</v>
      </c>
      <c r="G461" s="134" t="s">
        <v>14</v>
      </c>
      <c r="H461" s="134" t="s">
        <v>15</v>
      </c>
      <c r="I461" s="134" t="s">
        <v>16</v>
      </c>
      <c r="J461" s="134" t="s">
        <v>17</v>
      </c>
      <c r="K461" s="134" t="s">
        <v>18</v>
      </c>
      <c r="L461" s="134" t="s">
        <v>19</v>
      </c>
      <c r="M461" s="134" t="s">
        <v>20</v>
      </c>
      <c r="N461" s="134" t="s">
        <v>21</v>
      </c>
      <c r="O461" s="134" t="s">
        <v>41</v>
      </c>
      <c r="P461" s="134" t="s">
        <v>42</v>
      </c>
      <c r="Q461" s="134" t="s">
        <v>44</v>
      </c>
      <c r="R461" s="134" t="s">
        <v>69</v>
      </c>
      <c r="S461" s="484" t="s">
        <v>70</v>
      </c>
      <c r="T461" s="485"/>
      <c r="U461" s="486"/>
    </row>
    <row r="462" spans="1:21" s="16" customFormat="1" ht="12.75" customHeight="1" x14ac:dyDescent="0.2">
      <c r="A462" s="18">
        <v>1</v>
      </c>
      <c r="B462" s="19" t="s">
        <v>22</v>
      </c>
      <c r="C462" s="487">
        <f>SUM(C463,C466,C467)</f>
        <v>0</v>
      </c>
      <c r="D462" s="488"/>
      <c r="E462" s="489"/>
      <c r="F462" s="138">
        <f>SUM(F463,F466,F467)</f>
        <v>0</v>
      </c>
      <c r="G462" s="138">
        <f>SUM(G463,G466,G467)</f>
        <v>0</v>
      </c>
      <c r="H462" s="138">
        <f>SUM(H463,H466,H467)</f>
        <v>0</v>
      </c>
      <c r="I462" s="138">
        <f>SUM(I463,I466,I467)</f>
        <v>0</v>
      </c>
      <c r="J462" s="138">
        <f>SUM(J463,J466,J467)</f>
        <v>0</v>
      </c>
      <c r="K462" s="138">
        <f>SUM(C462-F462-G462-H462+I462-J462)</f>
        <v>0</v>
      </c>
      <c r="L462" s="58">
        <f t="shared" ref="L462:Q462" si="67">SUM(L463,L466,L467)</f>
        <v>200</v>
      </c>
      <c r="M462" s="58">
        <f t="shared" si="67"/>
        <v>0</v>
      </c>
      <c r="N462" s="58">
        <f t="shared" si="67"/>
        <v>0</v>
      </c>
      <c r="O462" s="58">
        <f t="shared" si="67"/>
        <v>0</v>
      </c>
      <c r="P462" s="58">
        <f t="shared" si="67"/>
        <v>0</v>
      </c>
      <c r="Q462" s="58">
        <f t="shared" si="67"/>
        <v>0</v>
      </c>
      <c r="R462" s="58">
        <f>SUM(L462-M462-N462-O462+P462-Q462)</f>
        <v>200</v>
      </c>
      <c r="S462" s="490"/>
      <c r="T462" s="491"/>
      <c r="U462" s="492"/>
    </row>
    <row r="463" spans="1:21" s="23" customFormat="1" ht="12.75" customHeight="1" x14ac:dyDescent="0.25">
      <c r="A463" s="14"/>
      <c r="B463" s="22" t="s">
        <v>49</v>
      </c>
      <c r="C463" s="493">
        <f t="shared" ref="C463:H463" si="68">SUM(C464:C465)</f>
        <v>0</v>
      </c>
      <c r="D463" s="494">
        <f t="shared" si="68"/>
        <v>0</v>
      </c>
      <c r="E463" s="495">
        <f t="shared" si="68"/>
        <v>0</v>
      </c>
      <c r="F463" s="68">
        <f t="shared" si="68"/>
        <v>0</v>
      </c>
      <c r="G463" s="68">
        <f t="shared" si="68"/>
        <v>0</v>
      </c>
      <c r="H463" s="68">
        <f t="shared" si="68"/>
        <v>0</v>
      </c>
      <c r="I463" s="68">
        <f>SUM(I464:I465)</f>
        <v>0</v>
      </c>
      <c r="J463" s="68">
        <f>SUM(J464:J465)</f>
        <v>0</v>
      </c>
      <c r="K463" s="139">
        <f t="shared" ref="K463:K480" si="69">SUM(C463-F463-G463-H463+I463-J463)</f>
        <v>0</v>
      </c>
      <c r="L463" s="60">
        <f t="shared" ref="L463:Q463" si="70">SUM(L464:L465)</f>
        <v>200</v>
      </c>
      <c r="M463" s="60">
        <f t="shared" si="70"/>
        <v>0</v>
      </c>
      <c r="N463" s="60">
        <f t="shared" si="70"/>
        <v>0</v>
      </c>
      <c r="O463" s="60">
        <f t="shared" si="70"/>
        <v>0</v>
      </c>
      <c r="P463" s="60">
        <f t="shared" si="70"/>
        <v>0</v>
      </c>
      <c r="Q463" s="60">
        <f t="shared" si="70"/>
        <v>0</v>
      </c>
      <c r="R463" s="61">
        <f t="shared" ref="R463:R471" si="71">SUM(L463-M463-N463-O463+P463-Q463)</f>
        <v>200</v>
      </c>
      <c r="S463" s="496"/>
      <c r="T463" s="497"/>
      <c r="U463" s="498"/>
    </row>
    <row r="464" spans="1:21" ht="15" customHeight="1" x14ac:dyDescent="0.2">
      <c r="A464" s="12"/>
      <c r="B464" s="13" t="s">
        <v>82</v>
      </c>
      <c r="C464" s="514">
        <v>0</v>
      </c>
      <c r="D464" s="515">
        <v>0</v>
      </c>
      <c r="E464" s="516">
        <v>0</v>
      </c>
      <c r="F464" s="131">
        <v>0</v>
      </c>
      <c r="G464" s="131">
        <v>0</v>
      </c>
      <c r="H464" s="131">
        <v>0</v>
      </c>
      <c r="I464" s="65">
        <v>0</v>
      </c>
      <c r="J464" s="65">
        <v>0</v>
      </c>
      <c r="K464" s="139">
        <f t="shared" si="69"/>
        <v>0</v>
      </c>
      <c r="L464" s="48">
        <v>200</v>
      </c>
      <c r="M464" s="48">
        <v>0</v>
      </c>
      <c r="N464" s="48">
        <v>0</v>
      </c>
      <c r="O464" s="48">
        <v>0</v>
      </c>
      <c r="P464" s="48">
        <v>0</v>
      </c>
      <c r="Q464" s="48">
        <v>0</v>
      </c>
      <c r="R464" s="61">
        <f t="shared" si="71"/>
        <v>200</v>
      </c>
      <c r="S464" s="511"/>
      <c r="T464" s="512"/>
      <c r="U464" s="513"/>
    </row>
    <row r="465" spans="1:24" ht="15.75" x14ac:dyDescent="0.2">
      <c r="A465" s="12"/>
      <c r="B465" s="13" t="s">
        <v>83</v>
      </c>
      <c r="C465" s="514">
        <v>0</v>
      </c>
      <c r="D465" s="515">
        <v>0</v>
      </c>
      <c r="E465" s="516">
        <v>0</v>
      </c>
      <c r="F465" s="131">
        <v>0</v>
      </c>
      <c r="G465" s="131">
        <v>0</v>
      </c>
      <c r="H465" s="131">
        <v>0</v>
      </c>
      <c r="I465" s="65">
        <v>0</v>
      </c>
      <c r="J465" s="65">
        <v>0</v>
      </c>
      <c r="K465" s="139">
        <f t="shared" si="69"/>
        <v>0</v>
      </c>
      <c r="L465" s="131">
        <v>0</v>
      </c>
      <c r="M465" s="131">
        <v>0</v>
      </c>
      <c r="N465" s="131">
        <v>0</v>
      </c>
      <c r="O465" s="131">
        <v>0</v>
      </c>
      <c r="P465" s="131">
        <v>0</v>
      </c>
      <c r="Q465" s="131">
        <v>0</v>
      </c>
      <c r="R465" s="61">
        <f t="shared" si="71"/>
        <v>0</v>
      </c>
      <c r="S465" s="511"/>
      <c r="T465" s="512"/>
      <c r="U465" s="513"/>
    </row>
    <row r="466" spans="1:24" ht="15.75" x14ac:dyDescent="0.2">
      <c r="A466" s="12"/>
      <c r="B466" s="11" t="s">
        <v>50</v>
      </c>
      <c r="C466" s="508">
        <v>0</v>
      </c>
      <c r="D466" s="509">
        <v>0</v>
      </c>
      <c r="E466" s="510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139">
        <f t="shared" si="69"/>
        <v>0</v>
      </c>
      <c r="L466" s="139">
        <v>0</v>
      </c>
      <c r="M466" s="139">
        <v>0</v>
      </c>
      <c r="N466" s="139">
        <v>0</v>
      </c>
      <c r="O466" s="139">
        <v>0</v>
      </c>
      <c r="P466" s="139">
        <v>0</v>
      </c>
      <c r="Q466" s="139">
        <v>0</v>
      </c>
      <c r="R466" s="61">
        <f t="shared" si="71"/>
        <v>0</v>
      </c>
      <c r="S466" s="511"/>
      <c r="T466" s="512"/>
      <c r="U466" s="513"/>
    </row>
    <row r="467" spans="1:24" ht="15.75" x14ac:dyDescent="0.2">
      <c r="A467" s="12"/>
      <c r="B467" s="11" t="s">
        <v>51</v>
      </c>
      <c r="C467" s="508">
        <v>0</v>
      </c>
      <c r="D467" s="509">
        <v>0</v>
      </c>
      <c r="E467" s="510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139">
        <f t="shared" si="69"/>
        <v>0</v>
      </c>
      <c r="L467" s="139">
        <v>0</v>
      </c>
      <c r="M467" s="139">
        <v>0</v>
      </c>
      <c r="N467" s="139">
        <v>0</v>
      </c>
      <c r="O467" s="139">
        <v>0</v>
      </c>
      <c r="P467" s="139">
        <v>0</v>
      </c>
      <c r="Q467" s="139">
        <v>0</v>
      </c>
      <c r="R467" s="61">
        <f t="shared" si="71"/>
        <v>0</v>
      </c>
      <c r="S467" s="511"/>
      <c r="T467" s="512"/>
      <c r="U467" s="513"/>
      <c r="X467" s="1" t="s">
        <v>43</v>
      </c>
    </row>
    <row r="468" spans="1:24" ht="15.75" x14ac:dyDescent="0.2">
      <c r="A468" s="14">
        <v>2</v>
      </c>
      <c r="B468" s="10" t="s">
        <v>23</v>
      </c>
      <c r="C468" s="508">
        <f>SUM(C469:C470)</f>
        <v>0</v>
      </c>
      <c r="D468" s="509">
        <f>SUM(D469:D470)</f>
        <v>658</v>
      </c>
      <c r="E468" s="510">
        <f>SUM(E469:E470)</f>
        <v>658</v>
      </c>
      <c r="F468" s="139">
        <f>SUM(F469:F470)</f>
        <v>0</v>
      </c>
      <c r="G468" s="139">
        <f>SUM(G469:G470)</f>
        <v>0</v>
      </c>
      <c r="H468" s="25"/>
      <c r="I468" s="139">
        <f>SUM(I469:I470)</f>
        <v>0</v>
      </c>
      <c r="J468" s="139">
        <f>SUM(J469:J470)</f>
        <v>0</v>
      </c>
      <c r="K468" s="139">
        <f>SUM(C468-F468-G468-H468+I468-J468)</f>
        <v>0</v>
      </c>
      <c r="L468" s="139">
        <f>SUM(L469:L470)</f>
        <v>200</v>
      </c>
      <c r="M468" s="61">
        <f>SUM(M469:M470)</f>
        <v>0</v>
      </c>
      <c r="N468" s="139">
        <f>SUM(N469:N470)</f>
        <v>0</v>
      </c>
      <c r="O468" s="25"/>
      <c r="P468" s="139">
        <f>SUM(P469:P470)</f>
        <v>0</v>
      </c>
      <c r="Q468" s="139">
        <f>SUM(Q469:Q470)</f>
        <v>0</v>
      </c>
      <c r="R468" s="61">
        <f t="shared" si="71"/>
        <v>200</v>
      </c>
      <c r="S468" s="511"/>
      <c r="T468" s="512"/>
      <c r="U468" s="513"/>
    </row>
    <row r="469" spans="1:24" ht="15.75" x14ac:dyDescent="0.2">
      <c r="A469" s="12"/>
      <c r="B469" s="13" t="s">
        <v>82</v>
      </c>
      <c r="C469" s="514">
        <v>0</v>
      </c>
      <c r="D469" s="515">
        <v>658</v>
      </c>
      <c r="E469" s="516">
        <v>658</v>
      </c>
      <c r="F469" s="131">
        <v>0</v>
      </c>
      <c r="G469" s="131">
        <v>0</v>
      </c>
      <c r="H469" s="24"/>
      <c r="I469" s="65">
        <v>0</v>
      </c>
      <c r="J469" s="65">
        <v>0</v>
      </c>
      <c r="K469" s="139">
        <f t="shared" si="69"/>
        <v>0</v>
      </c>
      <c r="L469" s="131">
        <v>200</v>
      </c>
      <c r="M469" s="48">
        <v>0</v>
      </c>
      <c r="N469" s="131">
        <v>0</v>
      </c>
      <c r="O469" s="24"/>
      <c r="P469" s="48">
        <v>0</v>
      </c>
      <c r="Q469" s="131">
        <v>0</v>
      </c>
      <c r="R469" s="61">
        <f>SUM(L469-M469-N469-O469+P469-Q469)</f>
        <v>200</v>
      </c>
      <c r="S469" s="511"/>
      <c r="T469" s="512"/>
      <c r="U469" s="513"/>
    </row>
    <row r="470" spans="1:24" ht="12.75" customHeight="1" x14ac:dyDescent="0.2">
      <c r="A470" s="12"/>
      <c r="B470" s="13" t="s">
        <v>83</v>
      </c>
      <c r="C470" s="514">
        <v>0</v>
      </c>
      <c r="D470" s="515">
        <v>0</v>
      </c>
      <c r="E470" s="516">
        <v>0</v>
      </c>
      <c r="F470" s="131">
        <v>0</v>
      </c>
      <c r="G470" s="131">
        <v>0</v>
      </c>
      <c r="H470" s="24"/>
      <c r="I470" s="65">
        <v>0</v>
      </c>
      <c r="J470" s="65">
        <v>0</v>
      </c>
      <c r="K470" s="139">
        <f t="shared" si="69"/>
        <v>0</v>
      </c>
      <c r="L470" s="131">
        <v>0</v>
      </c>
      <c r="M470" s="131">
        <v>0</v>
      </c>
      <c r="N470" s="131">
        <v>0</v>
      </c>
      <c r="O470" s="24"/>
      <c r="P470" s="131">
        <v>0</v>
      </c>
      <c r="Q470" s="131">
        <v>0</v>
      </c>
      <c r="R470" s="61">
        <f t="shared" si="71"/>
        <v>0</v>
      </c>
      <c r="S470" s="511"/>
      <c r="T470" s="512"/>
      <c r="U470" s="513"/>
    </row>
    <row r="471" spans="1:24" ht="12.75" customHeight="1" x14ac:dyDescent="0.2">
      <c r="A471" s="9">
        <v>3</v>
      </c>
      <c r="B471" s="10" t="s">
        <v>53</v>
      </c>
      <c r="C471" s="508">
        <v>0</v>
      </c>
      <c r="D471" s="509">
        <v>0</v>
      </c>
      <c r="E471" s="510">
        <v>0</v>
      </c>
      <c r="F471" s="139">
        <v>0</v>
      </c>
      <c r="G471" s="25"/>
      <c r="H471" s="25"/>
      <c r="I471" s="139">
        <v>0</v>
      </c>
      <c r="J471" s="139">
        <v>0</v>
      </c>
      <c r="K471" s="139">
        <f t="shared" si="69"/>
        <v>0</v>
      </c>
      <c r="L471" s="136">
        <v>0</v>
      </c>
      <c r="M471" s="136">
        <v>0</v>
      </c>
      <c r="N471" s="25"/>
      <c r="O471" s="25"/>
      <c r="P471" s="136">
        <v>0</v>
      </c>
      <c r="Q471" s="136">
        <v>0</v>
      </c>
      <c r="R471" s="61">
        <f t="shared" si="71"/>
        <v>0</v>
      </c>
      <c r="S471" s="511"/>
      <c r="T471" s="512"/>
      <c r="U471" s="513"/>
    </row>
    <row r="472" spans="1:24" ht="15.75" x14ac:dyDescent="0.2">
      <c r="A472" s="14">
        <v>4</v>
      </c>
      <c r="B472" s="10" t="s">
        <v>52</v>
      </c>
      <c r="C472" s="493">
        <f>SUM(C473:C474)</f>
        <v>0</v>
      </c>
      <c r="D472" s="494">
        <f>SUM(D473:D474)</f>
        <v>0</v>
      </c>
      <c r="E472" s="495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139">
        <f t="shared" si="69"/>
        <v>0</v>
      </c>
      <c r="L472" s="139">
        <f>SUM(L473:L474)</f>
        <v>0</v>
      </c>
      <c r="M472" s="139">
        <f>SUM(M473:M474)</f>
        <v>0</v>
      </c>
      <c r="N472" s="25"/>
      <c r="O472" s="25"/>
      <c r="P472" s="139">
        <f>SUM(P473:P474)</f>
        <v>0</v>
      </c>
      <c r="Q472" s="139">
        <f>SUM(Q473:Q474)</f>
        <v>0</v>
      </c>
      <c r="R472" s="61">
        <f>SUM(L472-M472-N472-O472+P472-Q472)</f>
        <v>0</v>
      </c>
      <c r="S472" s="511"/>
      <c r="T472" s="512"/>
      <c r="U472" s="513"/>
    </row>
    <row r="473" spans="1:24" ht="15.75" customHeight="1" x14ac:dyDescent="0.2">
      <c r="A473" s="14"/>
      <c r="B473" s="13" t="s">
        <v>82</v>
      </c>
      <c r="C473" s="493">
        <v>0</v>
      </c>
      <c r="D473" s="494"/>
      <c r="E473" s="495"/>
      <c r="F473" s="68">
        <v>0</v>
      </c>
      <c r="G473" s="25"/>
      <c r="H473" s="25"/>
      <c r="I473" s="68">
        <v>0</v>
      </c>
      <c r="J473" s="68">
        <v>0</v>
      </c>
      <c r="K473" s="139">
        <f t="shared" si="69"/>
        <v>0</v>
      </c>
      <c r="L473" s="136">
        <v>0</v>
      </c>
      <c r="M473" s="136">
        <v>0</v>
      </c>
      <c r="N473" s="25"/>
      <c r="O473" s="25"/>
      <c r="P473" s="136">
        <v>0</v>
      </c>
      <c r="Q473" s="136">
        <v>0</v>
      </c>
      <c r="R473" s="61">
        <f>SUM(L473-M473-N473-O473+P473-Q473)</f>
        <v>0</v>
      </c>
      <c r="S473" s="511"/>
      <c r="T473" s="512"/>
      <c r="U473" s="513"/>
    </row>
    <row r="474" spans="1:24" ht="15.75" x14ac:dyDescent="0.2">
      <c r="A474" s="14"/>
      <c r="B474" s="13" t="s">
        <v>83</v>
      </c>
      <c r="C474" s="493">
        <v>0</v>
      </c>
      <c r="D474" s="494"/>
      <c r="E474" s="495"/>
      <c r="F474" s="68">
        <v>0</v>
      </c>
      <c r="G474" s="25"/>
      <c r="H474" s="25"/>
      <c r="I474" s="68">
        <v>0</v>
      </c>
      <c r="J474" s="68">
        <v>0</v>
      </c>
      <c r="K474" s="139">
        <f t="shared" si="69"/>
        <v>0</v>
      </c>
      <c r="L474" s="136">
        <v>0</v>
      </c>
      <c r="M474" s="136">
        <v>0</v>
      </c>
      <c r="N474" s="25"/>
      <c r="O474" s="25"/>
      <c r="P474" s="136">
        <v>0</v>
      </c>
      <c r="Q474" s="136">
        <v>0</v>
      </c>
      <c r="R474" s="61">
        <f>SUM(L474-M474-N474-O474+P474-Q474)</f>
        <v>0</v>
      </c>
      <c r="S474" s="511"/>
      <c r="T474" s="512"/>
      <c r="U474" s="513"/>
    </row>
    <row r="475" spans="1:24" ht="15.75" x14ac:dyDescent="0.2">
      <c r="A475" s="14">
        <v>5</v>
      </c>
      <c r="B475" s="11" t="s">
        <v>54</v>
      </c>
      <c r="C475" s="508">
        <v>0</v>
      </c>
      <c r="D475" s="509">
        <v>0</v>
      </c>
      <c r="E475" s="510">
        <v>0</v>
      </c>
      <c r="F475" s="139">
        <v>0</v>
      </c>
      <c r="G475" s="25"/>
      <c r="H475" s="25"/>
      <c r="I475" s="139">
        <v>0</v>
      </c>
      <c r="J475" s="139">
        <v>0</v>
      </c>
      <c r="K475" s="139">
        <f t="shared" si="69"/>
        <v>0</v>
      </c>
      <c r="L475" s="136">
        <v>0</v>
      </c>
      <c r="M475" s="136">
        <v>0</v>
      </c>
      <c r="N475" s="25"/>
      <c r="O475" s="25"/>
      <c r="P475" s="136">
        <v>0</v>
      </c>
      <c r="Q475" s="136">
        <v>0</v>
      </c>
      <c r="R475" s="139">
        <f t="shared" ref="R475:R481" si="72">SUM(L475-M475-N475-O475+P475-Q475)</f>
        <v>0</v>
      </c>
      <c r="S475" s="511"/>
      <c r="T475" s="512"/>
      <c r="U475" s="513"/>
    </row>
    <row r="476" spans="1:24" ht="12.75" customHeight="1" x14ac:dyDescent="0.2">
      <c r="A476" s="14">
        <v>6</v>
      </c>
      <c r="B476" s="10" t="s">
        <v>55</v>
      </c>
      <c r="C476" s="508">
        <v>0</v>
      </c>
      <c r="D476" s="509">
        <v>0</v>
      </c>
      <c r="E476" s="510">
        <v>0</v>
      </c>
      <c r="F476" s="139">
        <v>0</v>
      </c>
      <c r="G476" s="25"/>
      <c r="H476" s="25"/>
      <c r="I476" s="139">
        <v>0</v>
      </c>
      <c r="J476" s="139">
        <v>0</v>
      </c>
      <c r="K476" s="139">
        <f t="shared" si="69"/>
        <v>0</v>
      </c>
      <c r="L476" s="136">
        <v>0</v>
      </c>
      <c r="M476" s="136">
        <v>0</v>
      </c>
      <c r="N476" s="25"/>
      <c r="O476" s="25"/>
      <c r="P476" s="136">
        <v>0</v>
      </c>
      <c r="Q476" s="136">
        <v>0</v>
      </c>
      <c r="R476" s="139">
        <f t="shared" si="72"/>
        <v>0</v>
      </c>
      <c r="S476" s="553">
        <v>0</v>
      </c>
      <c r="T476" s="554"/>
      <c r="U476" s="555"/>
    </row>
    <row r="477" spans="1:24" ht="13.5" customHeight="1" x14ac:dyDescent="0.2">
      <c r="A477" s="14">
        <v>7</v>
      </c>
      <c r="B477" s="10" t="s">
        <v>56</v>
      </c>
      <c r="C477" s="508">
        <v>0</v>
      </c>
      <c r="D477" s="509">
        <v>0</v>
      </c>
      <c r="E477" s="510">
        <v>0</v>
      </c>
      <c r="F477" s="139">
        <v>0</v>
      </c>
      <c r="G477" s="25"/>
      <c r="H477" s="25"/>
      <c r="I477" s="139">
        <v>0</v>
      </c>
      <c r="J477" s="139">
        <v>0</v>
      </c>
      <c r="K477" s="139">
        <f t="shared" si="69"/>
        <v>0</v>
      </c>
      <c r="L477" s="136">
        <v>0</v>
      </c>
      <c r="M477" s="136">
        <v>0</v>
      </c>
      <c r="N477" s="25"/>
      <c r="O477" s="25"/>
      <c r="P477" s="136">
        <v>0</v>
      </c>
      <c r="Q477" s="136">
        <v>0</v>
      </c>
      <c r="R477" s="139">
        <f t="shared" si="72"/>
        <v>0</v>
      </c>
      <c r="S477" s="518">
        <v>0</v>
      </c>
      <c r="T477" s="519"/>
      <c r="U477" s="520"/>
    </row>
    <row r="478" spans="1:24" ht="15" customHeight="1" x14ac:dyDescent="0.2">
      <c r="A478" s="14">
        <v>8</v>
      </c>
      <c r="B478" s="10" t="s">
        <v>57</v>
      </c>
      <c r="C478" s="508">
        <v>0</v>
      </c>
      <c r="D478" s="509">
        <v>0</v>
      </c>
      <c r="E478" s="510">
        <v>0</v>
      </c>
      <c r="F478" s="139">
        <v>0</v>
      </c>
      <c r="G478" s="25"/>
      <c r="H478" s="25"/>
      <c r="I478" s="139">
        <v>0</v>
      </c>
      <c r="J478" s="139">
        <v>0</v>
      </c>
      <c r="K478" s="139">
        <f t="shared" si="69"/>
        <v>0</v>
      </c>
      <c r="L478" s="136">
        <v>0</v>
      </c>
      <c r="M478" s="136">
        <v>0</v>
      </c>
      <c r="N478" s="25"/>
      <c r="O478" s="25"/>
      <c r="P478" s="136">
        <v>0</v>
      </c>
      <c r="Q478" s="136">
        <v>0</v>
      </c>
      <c r="R478" s="139">
        <f t="shared" si="72"/>
        <v>0</v>
      </c>
      <c r="S478" s="518">
        <v>0</v>
      </c>
      <c r="T478" s="519"/>
      <c r="U478" s="520"/>
    </row>
    <row r="479" spans="1:24" ht="12.75" customHeight="1" x14ac:dyDescent="0.2">
      <c r="A479" s="14">
        <v>9</v>
      </c>
      <c r="B479" s="10" t="s">
        <v>24</v>
      </c>
      <c r="C479" s="508">
        <v>0</v>
      </c>
      <c r="D479" s="509">
        <v>0</v>
      </c>
      <c r="E479" s="510">
        <v>0</v>
      </c>
      <c r="F479" s="139">
        <v>0</v>
      </c>
      <c r="G479" s="25"/>
      <c r="H479" s="25"/>
      <c r="I479" s="66">
        <v>0</v>
      </c>
      <c r="J479" s="66">
        <v>0</v>
      </c>
      <c r="K479" s="139">
        <f t="shared" si="69"/>
        <v>0</v>
      </c>
      <c r="L479" s="136">
        <v>0</v>
      </c>
      <c r="M479" s="136">
        <v>0</v>
      </c>
      <c r="N479" s="25"/>
      <c r="O479" s="25"/>
      <c r="P479" s="136">
        <v>0</v>
      </c>
      <c r="Q479" s="136">
        <v>0</v>
      </c>
      <c r="R479" s="139">
        <f t="shared" si="72"/>
        <v>0</v>
      </c>
      <c r="S479" s="518">
        <v>0</v>
      </c>
      <c r="T479" s="519"/>
      <c r="U479" s="520"/>
    </row>
    <row r="480" spans="1:24" ht="12.75" customHeight="1" x14ac:dyDescent="0.2">
      <c r="A480" s="14">
        <v>10</v>
      </c>
      <c r="B480" s="10" t="s">
        <v>25</v>
      </c>
      <c r="C480" s="508">
        <v>0</v>
      </c>
      <c r="D480" s="509">
        <v>0</v>
      </c>
      <c r="E480" s="510">
        <v>0</v>
      </c>
      <c r="F480" s="139">
        <v>0</v>
      </c>
      <c r="G480" s="25"/>
      <c r="H480" s="25"/>
      <c r="I480" s="66">
        <v>0</v>
      </c>
      <c r="J480" s="66">
        <v>0</v>
      </c>
      <c r="K480" s="139">
        <f t="shared" si="69"/>
        <v>0</v>
      </c>
      <c r="L480" s="136">
        <v>0</v>
      </c>
      <c r="M480" s="136">
        <v>0</v>
      </c>
      <c r="N480" s="25"/>
      <c r="O480" s="25"/>
      <c r="P480" s="136">
        <v>0</v>
      </c>
      <c r="Q480" s="136">
        <v>0</v>
      </c>
      <c r="R480" s="139">
        <f t="shared" si="72"/>
        <v>0</v>
      </c>
      <c r="S480" s="518">
        <v>0</v>
      </c>
      <c r="T480" s="519"/>
      <c r="U480" s="520"/>
    </row>
    <row r="481" spans="1:21" ht="15.95" customHeight="1" thickBot="1" x14ac:dyDescent="0.25">
      <c r="A481" s="39">
        <v>11</v>
      </c>
      <c r="B481" s="40" t="s">
        <v>58</v>
      </c>
      <c r="C481" s="521">
        <v>0</v>
      </c>
      <c r="D481" s="522">
        <v>0</v>
      </c>
      <c r="E481" s="523">
        <v>0</v>
      </c>
      <c r="F481" s="140">
        <v>0</v>
      </c>
      <c r="G481" s="42"/>
      <c r="H481" s="42"/>
      <c r="I481" s="67">
        <v>0</v>
      </c>
      <c r="J481" s="67">
        <v>0</v>
      </c>
      <c r="K481" s="140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140">
        <f t="shared" si="72"/>
        <v>0</v>
      </c>
      <c r="S481" s="524"/>
      <c r="T481" s="525"/>
      <c r="U481" s="526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3" t="s">
        <v>89</v>
      </c>
    </row>
    <row r="490" spans="1:21" ht="12.75" customHeight="1" x14ac:dyDescent="0.2">
      <c r="A490" s="459" t="s">
        <v>0</v>
      </c>
      <c r="B490" s="459"/>
      <c r="P490" s="460"/>
      <c r="Q490" s="460"/>
      <c r="R490" s="460"/>
      <c r="S490" s="460"/>
      <c r="T490" s="460"/>
      <c r="U490" s="460"/>
    </row>
    <row r="491" spans="1:21" ht="12.75" customHeight="1" x14ac:dyDescent="0.2">
      <c r="A491" s="459" t="s">
        <v>1</v>
      </c>
      <c r="B491" s="459"/>
      <c r="P491" s="460"/>
      <c r="Q491" s="460"/>
      <c r="R491" s="460"/>
      <c r="S491" s="460"/>
      <c r="T491" s="460"/>
      <c r="U491" s="460"/>
    </row>
    <row r="492" spans="1:21" ht="12.75" customHeight="1" x14ac:dyDescent="0.2">
      <c r="A492" s="459" t="s">
        <v>45</v>
      </c>
      <c r="B492" s="459"/>
    </row>
    <row r="493" spans="1:21" ht="25.5" x14ac:dyDescent="0.35">
      <c r="C493" s="461" t="s">
        <v>2</v>
      </c>
      <c r="D493" s="461"/>
      <c r="E493" s="461"/>
      <c r="F493" s="461"/>
      <c r="G493" s="461"/>
      <c r="H493" s="461"/>
      <c r="I493" s="461"/>
      <c r="J493" s="461"/>
      <c r="K493" s="461"/>
      <c r="L493" s="461"/>
      <c r="M493" s="461"/>
      <c r="N493" s="461"/>
      <c r="O493" s="461"/>
      <c r="P493" s="461"/>
      <c r="Q493" s="2"/>
    </row>
    <row r="494" spans="1:21" x14ac:dyDescent="0.2">
      <c r="F494" s="462" t="s">
        <v>3</v>
      </c>
      <c r="G494" s="462"/>
      <c r="H494" s="462"/>
      <c r="I494" s="462"/>
      <c r="J494" s="462"/>
      <c r="K494" s="462"/>
      <c r="L494" s="462"/>
      <c r="M494" s="462"/>
      <c r="N494" s="462"/>
      <c r="O494" s="462"/>
      <c r="P494" s="462"/>
      <c r="Q494" s="126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578">
        <v>13</v>
      </c>
      <c r="L495" s="578"/>
      <c r="M495" s="5"/>
      <c r="N495" s="5"/>
      <c r="O495" s="5"/>
      <c r="P495" s="5"/>
      <c r="Q495" s="1" t="s">
        <v>48</v>
      </c>
      <c r="R495" s="465" t="str">
        <f>+R47</f>
        <v>Januari</v>
      </c>
      <c r="S495" s="466"/>
      <c r="T495" s="4">
        <f>+T87:U87</f>
        <v>0</v>
      </c>
      <c r="U495" s="4">
        <f>+U47</f>
        <v>1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579"/>
      <c r="L496" s="579"/>
      <c r="M496" s="5"/>
      <c r="N496" s="5"/>
      <c r="O496" s="5"/>
      <c r="Q496" s="1" t="s">
        <v>47</v>
      </c>
      <c r="R496" s="580">
        <f>+R88</f>
        <v>2023</v>
      </c>
      <c r="S496" s="581"/>
      <c r="T496" s="21">
        <v>2</v>
      </c>
      <c r="U496" s="21">
        <f>+U88</f>
        <v>3</v>
      </c>
    </row>
    <row r="497" spans="1:25" ht="16.5" thickTop="1" x14ac:dyDescent="0.2">
      <c r="A497" s="582" t="s">
        <v>4</v>
      </c>
      <c r="B497" s="469" t="s">
        <v>5</v>
      </c>
      <c r="C497" s="472" t="s">
        <v>6</v>
      </c>
      <c r="D497" s="473"/>
      <c r="E497" s="473"/>
      <c r="F497" s="473"/>
      <c r="G497" s="473"/>
      <c r="H497" s="473"/>
      <c r="I497" s="473"/>
      <c r="J497" s="473"/>
      <c r="K497" s="585"/>
      <c r="L497" s="586" t="s">
        <v>7</v>
      </c>
      <c r="M497" s="473"/>
      <c r="N497" s="473"/>
      <c r="O497" s="473"/>
      <c r="P497" s="473"/>
      <c r="Q497" s="473"/>
      <c r="R497" s="474"/>
      <c r="S497" s="475" t="s">
        <v>64</v>
      </c>
      <c r="T497" s="476"/>
      <c r="U497" s="587"/>
    </row>
    <row r="498" spans="1:25" ht="12.75" customHeight="1" x14ac:dyDescent="0.2">
      <c r="A498" s="583"/>
      <c r="B498" s="470"/>
      <c r="C498" s="478" t="s">
        <v>27</v>
      </c>
      <c r="D498" s="479"/>
      <c r="E498" s="480"/>
      <c r="F498" s="135"/>
      <c r="G498" s="135" t="s">
        <v>30</v>
      </c>
      <c r="H498" s="135" t="s">
        <v>32</v>
      </c>
      <c r="I498" s="135"/>
      <c r="J498" s="135"/>
      <c r="K498" s="34" t="s">
        <v>43</v>
      </c>
      <c r="L498" s="127" t="s">
        <v>27</v>
      </c>
      <c r="M498" s="135"/>
      <c r="N498" s="135" t="s">
        <v>30</v>
      </c>
      <c r="O498" s="135" t="s">
        <v>32</v>
      </c>
      <c r="P498" s="135"/>
      <c r="Q498" s="135"/>
      <c r="R498" s="135" t="s">
        <v>63</v>
      </c>
      <c r="S498" s="481" t="s">
        <v>67</v>
      </c>
      <c r="T498" s="482"/>
      <c r="U498" s="588"/>
    </row>
    <row r="499" spans="1:25" ht="12.75" customHeight="1" x14ac:dyDescent="0.2">
      <c r="A499" s="583"/>
      <c r="B499" s="470"/>
      <c r="C499" s="481" t="s">
        <v>28</v>
      </c>
      <c r="D499" s="482"/>
      <c r="E499" s="483"/>
      <c r="F499" s="133" t="s">
        <v>29</v>
      </c>
      <c r="G499" s="133" t="s">
        <v>31</v>
      </c>
      <c r="H499" s="133" t="s">
        <v>33</v>
      </c>
      <c r="I499" s="133" t="s">
        <v>37</v>
      </c>
      <c r="J499" s="133" t="s">
        <v>36</v>
      </c>
      <c r="K499" s="35" t="s">
        <v>28</v>
      </c>
      <c r="L499" s="128" t="s">
        <v>28</v>
      </c>
      <c r="M499" s="133" t="s">
        <v>35</v>
      </c>
      <c r="N499" s="133" t="s">
        <v>31</v>
      </c>
      <c r="O499" s="133" t="s">
        <v>33</v>
      </c>
      <c r="P499" s="133" t="s">
        <v>37</v>
      </c>
      <c r="Q499" s="133" t="s">
        <v>36</v>
      </c>
      <c r="R499" s="133" t="s">
        <v>38</v>
      </c>
      <c r="S499" s="481" t="s">
        <v>65</v>
      </c>
      <c r="T499" s="482"/>
      <c r="U499" s="588"/>
    </row>
    <row r="500" spans="1:25" ht="12.75" customHeight="1" x14ac:dyDescent="0.2">
      <c r="A500" s="583"/>
      <c r="B500" s="470"/>
      <c r="C500" s="499" t="s">
        <v>8</v>
      </c>
      <c r="D500" s="500"/>
      <c r="E500" s="501"/>
      <c r="F500" s="132"/>
      <c r="G500" s="132"/>
      <c r="H500" s="132" t="s">
        <v>34</v>
      </c>
      <c r="I500" s="132"/>
      <c r="J500" s="132"/>
      <c r="K500" s="36" t="s">
        <v>9</v>
      </c>
      <c r="L500" s="129" t="s">
        <v>8</v>
      </c>
      <c r="M500" s="132"/>
      <c r="N500" s="132"/>
      <c r="O500" s="132" t="s">
        <v>34</v>
      </c>
      <c r="P500" s="132"/>
      <c r="Q500" s="132"/>
      <c r="R500" s="20" t="s">
        <v>62</v>
      </c>
      <c r="S500" s="481" t="s">
        <v>66</v>
      </c>
      <c r="T500" s="482"/>
      <c r="U500" s="588"/>
    </row>
    <row r="501" spans="1:25" ht="12.75" customHeight="1" x14ac:dyDescent="0.2">
      <c r="A501" s="584"/>
      <c r="B501" s="471"/>
      <c r="C501" s="502"/>
      <c r="D501" s="503"/>
      <c r="E501" s="504"/>
      <c r="F501" s="133"/>
      <c r="G501" s="133"/>
      <c r="H501" s="133"/>
      <c r="I501" s="133"/>
      <c r="J501" s="133"/>
      <c r="K501" s="35" t="s">
        <v>61</v>
      </c>
      <c r="L501" s="128"/>
      <c r="M501" s="133"/>
      <c r="N501" s="133"/>
      <c r="O501" s="133"/>
      <c r="P501" s="133"/>
      <c r="Q501" s="133"/>
      <c r="R501" s="133"/>
      <c r="S501" s="505"/>
      <c r="T501" s="506"/>
      <c r="U501" s="598"/>
    </row>
    <row r="502" spans="1:25" s="8" customFormat="1" ht="11.25" x14ac:dyDescent="0.2">
      <c r="A502" s="27" t="s">
        <v>10</v>
      </c>
      <c r="B502" s="134" t="s">
        <v>11</v>
      </c>
      <c r="C502" s="484" t="s">
        <v>12</v>
      </c>
      <c r="D502" s="485"/>
      <c r="E502" s="486"/>
      <c r="F502" s="134" t="s">
        <v>13</v>
      </c>
      <c r="G502" s="134" t="s">
        <v>14</v>
      </c>
      <c r="H502" s="134" t="s">
        <v>15</v>
      </c>
      <c r="I502" s="134" t="s">
        <v>16</v>
      </c>
      <c r="J502" s="134" t="s">
        <v>17</v>
      </c>
      <c r="K502" s="38" t="s">
        <v>18</v>
      </c>
      <c r="L502" s="130" t="s">
        <v>19</v>
      </c>
      <c r="M502" s="134" t="s">
        <v>20</v>
      </c>
      <c r="N502" s="134" t="s">
        <v>21</v>
      </c>
      <c r="O502" s="134" t="s">
        <v>41</v>
      </c>
      <c r="P502" s="134" t="s">
        <v>42</v>
      </c>
      <c r="Q502" s="134" t="s">
        <v>44</v>
      </c>
      <c r="R502" s="134" t="s">
        <v>69</v>
      </c>
      <c r="S502" s="484" t="s">
        <v>70</v>
      </c>
      <c r="T502" s="485"/>
      <c r="U502" s="589"/>
    </row>
    <row r="503" spans="1:25" s="16" customFormat="1" ht="15.75" x14ac:dyDescent="0.2">
      <c r="A503" s="18">
        <v>1</v>
      </c>
      <c r="B503" s="19" t="s">
        <v>22</v>
      </c>
      <c r="C503" s="590">
        <f>SUM(C15,C55,C95,C135,C175,C215,C255,C295,C336,C378,C418,C462)</f>
        <v>0</v>
      </c>
      <c r="D503" s="590">
        <f>SUM(D95,D15,D336,D215,D135,D378,D255,D295,D175,D462,D418,D55)</f>
        <v>0</v>
      </c>
      <c r="E503" s="590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73">SUM(H15,H55,H95,H135,H175,H215,H255,H295,H336,H378,H418,H462)</f>
        <v>0</v>
      </c>
      <c r="I503" s="90">
        <f t="shared" si="73"/>
        <v>0</v>
      </c>
      <c r="J503" s="69">
        <f t="shared" si="73"/>
        <v>0</v>
      </c>
      <c r="K503" s="69">
        <f t="shared" si="73"/>
        <v>0</v>
      </c>
      <c r="L503" s="56">
        <f t="shared" si="73"/>
        <v>560</v>
      </c>
      <c r="M503" s="56">
        <f t="shared" si="73"/>
        <v>40</v>
      </c>
      <c r="N503" s="56">
        <f t="shared" si="73"/>
        <v>0</v>
      </c>
      <c r="O503" s="56">
        <f t="shared" si="73"/>
        <v>0</v>
      </c>
      <c r="P503" s="78">
        <f t="shared" si="73"/>
        <v>2</v>
      </c>
      <c r="Q503" s="56">
        <f t="shared" si="73"/>
        <v>0</v>
      </c>
      <c r="R503" s="56">
        <f t="shared" si="73"/>
        <v>522</v>
      </c>
      <c r="S503" s="591"/>
      <c r="T503" s="592"/>
      <c r="U503" s="593"/>
      <c r="W503" s="16" t="s">
        <v>43</v>
      </c>
    </row>
    <row r="504" spans="1:25" s="23" customFormat="1" ht="15.75" x14ac:dyDescent="0.25">
      <c r="A504" s="14"/>
      <c r="B504" s="22" t="s">
        <v>49</v>
      </c>
      <c r="C504" s="594">
        <f t="shared" ref="C504:C522" si="74">SUM(C16,C56,C96,C136,C176,C216,C256,C296,C337,C379,C419,C463)</f>
        <v>0</v>
      </c>
      <c r="D504" s="594">
        <f t="shared" ref="D504:E519" si="75">SUM(D96,D16,D337,D216,D136,D379,D256,D296,D176,D463,D419,D56)</f>
        <v>0</v>
      </c>
      <c r="E504" s="594">
        <f t="shared" si="75"/>
        <v>0</v>
      </c>
      <c r="F504" s="70">
        <f t="shared" ref="F504:G519" si="76">SUM(F16,F56,F96,F136,F176,F216,F256,F296,F337,F379,F419,F463)</f>
        <v>0</v>
      </c>
      <c r="G504" s="70">
        <f t="shared" si="76"/>
        <v>0</v>
      </c>
      <c r="H504" s="70">
        <f t="shared" si="73"/>
        <v>0</v>
      </c>
      <c r="I504" s="70">
        <f t="shared" si="73"/>
        <v>0</v>
      </c>
      <c r="J504" s="70">
        <f t="shared" si="73"/>
        <v>0</v>
      </c>
      <c r="K504" s="70">
        <f t="shared" si="73"/>
        <v>0</v>
      </c>
      <c r="L504" s="44">
        <f t="shared" si="73"/>
        <v>560</v>
      </c>
      <c r="M504" s="44">
        <f t="shared" si="73"/>
        <v>40</v>
      </c>
      <c r="N504" s="44">
        <f t="shared" si="73"/>
        <v>0</v>
      </c>
      <c r="O504" s="44">
        <f t="shared" si="73"/>
        <v>0</v>
      </c>
      <c r="P504" s="44">
        <f t="shared" si="73"/>
        <v>0</v>
      </c>
      <c r="Q504" s="44">
        <f t="shared" si="73"/>
        <v>0</v>
      </c>
      <c r="R504" s="44">
        <f t="shared" si="73"/>
        <v>520</v>
      </c>
      <c r="S504" s="595"/>
      <c r="T504" s="596"/>
      <c r="U504" s="597"/>
    </row>
    <row r="505" spans="1:25" ht="15.75" x14ac:dyDescent="0.2">
      <c r="A505" s="12"/>
      <c r="B505" s="13" t="s">
        <v>82</v>
      </c>
      <c r="C505" s="594">
        <f t="shared" si="74"/>
        <v>0</v>
      </c>
      <c r="D505" s="594">
        <f t="shared" si="75"/>
        <v>0</v>
      </c>
      <c r="E505" s="594">
        <f t="shared" si="75"/>
        <v>0</v>
      </c>
      <c r="F505" s="70">
        <f t="shared" si="76"/>
        <v>0</v>
      </c>
      <c r="G505" s="70">
        <f t="shared" si="76"/>
        <v>0</v>
      </c>
      <c r="H505" s="70">
        <f t="shared" si="73"/>
        <v>0</v>
      </c>
      <c r="I505" s="70">
        <f t="shared" si="73"/>
        <v>0</v>
      </c>
      <c r="J505" s="70">
        <f t="shared" si="73"/>
        <v>0</v>
      </c>
      <c r="K505" s="70">
        <f t="shared" si="73"/>
        <v>0</v>
      </c>
      <c r="L505" s="44">
        <f t="shared" si="73"/>
        <v>560</v>
      </c>
      <c r="M505" s="44">
        <f t="shared" si="73"/>
        <v>40</v>
      </c>
      <c r="N505" s="44">
        <f t="shared" si="73"/>
        <v>0</v>
      </c>
      <c r="O505" s="44">
        <f t="shared" si="73"/>
        <v>0</v>
      </c>
      <c r="P505" s="73">
        <f t="shared" si="73"/>
        <v>0</v>
      </c>
      <c r="Q505" s="44">
        <f t="shared" si="73"/>
        <v>0</v>
      </c>
      <c r="R505" s="44">
        <f t="shared" si="73"/>
        <v>520</v>
      </c>
      <c r="S505" s="599"/>
      <c r="T505" s="600"/>
      <c r="U505" s="601"/>
    </row>
    <row r="506" spans="1:25" ht="15.75" x14ac:dyDescent="0.2">
      <c r="A506" s="12"/>
      <c r="B506" s="13" t="s">
        <v>83</v>
      </c>
      <c r="C506" s="594">
        <f t="shared" si="74"/>
        <v>0</v>
      </c>
      <c r="D506" s="594">
        <f t="shared" si="75"/>
        <v>0</v>
      </c>
      <c r="E506" s="594">
        <f t="shared" si="75"/>
        <v>0</v>
      </c>
      <c r="F506" s="70">
        <f t="shared" si="76"/>
        <v>0</v>
      </c>
      <c r="G506" s="70">
        <f t="shared" si="76"/>
        <v>0</v>
      </c>
      <c r="H506" s="70">
        <f t="shared" si="73"/>
        <v>0</v>
      </c>
      <c r="I506" s="70">
        <f t="shared" si="73"/>
        <v>0</v>
      </c>
      <c r="J506" s="70">
        <f t="shared" si="73"/>
        <v>0</v>
      </c>
      <c r="K506" s="70">
        <f t="shared" si="73"/>
        <v>0</v>
      </c>
      <c r="L506" s="44">
        <f t="shared" si="73"/>
        <v>0</v>
      </c>
      <c r="M506" s="44">
        <f t="shared" si="73"/>
        <v>0</v>
      </c>
      <c r="N506" s="44">
        <f t="shared" si="73"/>
        <v>0</v>
      </c>
      <c r="O506" s="44">
        <f t="shared" si="73"/>
        <v>0</v>
      </c>
      <c r="P506" s="73">
        <f t="shared" si="73"/>
        <v>0</v>
      </c>
      <c r="Q506" s="44">
        <f t="shared" si="73"/>
        <v>0</v>
      </c>
      <c r="R506" s="44">
        <f t="shared" si="73"/>
        <v>0</v>
      </c>
      <c r="S506" s="599"/>
      <c r="T506" s="600"/>
      <c r="U506" s="601"/>
    </row>
    <row r="507" spans="1:25" ht="15.75" x14ac:dyDescent="0.2">
      <c r="A507" s="12"/>
      <c r="B507" s="11" t="s">
        <v>50</v>
      </c>
      <c r="C507" s="594">
        <f t="shared" si="74"/>
        <v>0</v>
      </c>
      <c r="D507" s="594">
        <f t="shared" si="75"/>
        <v>0</v>
      </c>
      <c r="E507" s="594">
        <f t="shared" si="75"/>
        <v>0</v>
      </c>
      <c r="F507" s="70">
        <f t="shared" si="76"/>
        <v>0</v>
      </c>
      <c r="G507" s="70">
        <f t="shared" si="76"/>
        <v>0</v>
      </c>
      <c r="H507" s="70">
        <f t="shared" si="73"/>
        <v>0</v>
      </c>
      <c r="I507" s="70">
        <f t="shared" si="73"/>
        <v>0</v>
      </c>
      <c r="J507" s="70">
        <f t="shared" si="73"/>
        <v>0</v>
      </c>
      <c r="K507" s="70">
        <f t="shared" si="73"/>
        <v>0</v>
      </c>
      <c r="L507" s="44">
        <f t="shared" si="73"/>
        <v>0</v>
      </c>
      <c r="M507" s="44">
        <f t="shared" si="73"/>
        <v>0</v>
      </c>
      <c r="N507" s="44">
        <f t="shared" si="73"/>
        <v>0</v>
      </c>
      <c r="O507" s="44">
        <f t="shared" si="73"/>
        <v>0</v>
      </c>
      <c r="P507" s="73">
        <f t="shared" si="73"/>
        <v>2</v>
      </c>
      <c r="Q507" s="44">
        <f t="shared" si="73"/>
        <v>0</v>
      </c>
      <c r="R507" s="44">
        <f t="shared" si="73"/>
        <v>2</v>
      </c>
      <c r="S507" s="599"/>
      <c r="T507" s="600"/>
      <c r="U507" s="601"/>
    </row>
    <row r="508" spans="1:25" ht="15.75" x14ac:dyDescent="0.2">
      <c r="A508" s="12"/>
      <c r="B508" s="11" t="s">
        <v>51</v>
      </c>
      <c r="C508" s="594">
        <f t="shared" si="74"/>
        <v>0</v>
      </c>
      <c r="D508" s="594">
        <f t="shared" si="75"/>
        <v>0</v>
      </c>
      <c r="E508" s="594">
        <f t="shared" si="75"/>
        <v>0</v>
      </c>
      <c r="F508" s="70">
        <f t="shared" si="76"/>
        <v>0</v>
      </c>
      <c r="G508" s="70">
        <f t="shared" si="76"/>
        <v>0</v>
      </c>
      <c r="H508" s="70">
        <f t="shared" si="73"/>
        <v>0</v>
      </c>
      <c r="I508" s="70">
        <f t="shared" si="73"/>
        <v>0</v>
      </c>
      <c r="J508" s="70">
        <f t="shared" si="73"/>
        <v>0</v>
      </c>
      <c r="K508" s="70">
        <f t="shared" si="73"/>
        <v>0</v>
      </c>
      <c r="L508" s="44">
        <f t="shared" si="73"/>
        <v>0</v>
      </c>
      <c r="M508" s="44">
        <f t="shared" si="73"/>
        <v>0</v>
      </c>
      <c r="N508" s="44">
        <f t="shared" si="73"/>
        <v>0</v>
      </c>
      <c r="O508" s="44">
        <f t="shared" si="73"/>
        <v>0</v>
      </c>
      <c r="P508" s="73">
        <f t="shared" si="73"/>
        <v>0</v>
      </c>
      <c r="Q508" s="44">
        <f t="shared" si="73"/>
        <v>0</v>
      </c>
      <c r="R508" s="44">
        <f t="shared" si="73"/>
        <v>0</v>
      </c>
      <c r="S508" s="599"/>
      <c r="T508" s="600"/>
      <c r="U508" s="601"/>
      <c r="Y508" s="1" t="s">
        <v>43</v>
      </c>
    </row>
    <row r="509" spans="1:25" ht="15.75" x14ac:dyDescent="0.2">
      <c r="A509" s="14">
        <v>2</v>
      </c>
      <c r="B509" s="10" t="s">
        <v>23</v>
      </c>
      <c r="C509" s="594">
        <f>SUM(C21,C61,C101,C141,C181,C221,C261,C301,C342,C384,C424,C468)</f>
        <v>0</v>
      </c>
      <c r="D509" s="594">
        <f t="shared" si="75"/>
        <v>7238</v>
      </c>
      <c r="E509" s="594">
        <f t="shared" si="75"/>
        <v>7238</v>
      </c>
      <c r="F509" s="70">
        <f t="shared" si="76"/>
        <v>0</v>
      </c>
      <c r="G509" s="70">
        <f t="shared" si="76"/>
        <v>0</v>
      </c>
      <c r="H509" s="25"/>
      <c r="I509" s="79">
        <f t="shared" si="73"/>
        <v>0</v>
      </c>
      <c r="J509" s="79">
        <f t="shared" si="73"/>
        <v>0</v>
      </c>
      <c r="K509" s="79">
        <f t="shared" si="73"/>
        <v>0</v>
      </c>
      <c r="L509" s="73">
        <f t="shared" si="73"/>
        <v>931</v>
      </c>
      <c r="M509" s="73">
        <f>SUM(M21,M61,M101,M141,M181,M221,M261,M301,M342,M384,M424,M468)</f>
        <v>130</v>
      </c>
      <c r="N509" s="73">
        <f t="shared" si="73"/>
        <v>0</v>
      </c>
      <c r="O509" s="52"/>
      <c r="P509" s="73">
        <f t="shared" si="73"/>
        <v>0</v>
      </c>
      <c r="Q509" s="44">
        <f t="shared" si="73"/>
        <v>0</v>
      </c>
      <c r="R509" s="44">
        <f t="shared" si="73"/>
        <v>801</v>
      </c>
      <c r="S509" s="599"/>
      <c r="T509" s="600"/>
      <c r="U509" s="601"/>
    </row>
    <row r="510" spans="1:25" ht="15.75" x14ac:dyDescent="0.2">
      <c r="A510" s="12"/>
      <c r="B510" s="13" t="s">
        <v>82</v>
      </c>
      <c r="C510" s="594">
        <f t="shared" si="74"/>
        <v>0</v>
      </c>
      <c r="D510" s="594">
        <f t="shared" si="75"/>
        <v>7238</v>
      </c>
      <c r="E510" s="594">
        <f t="shared" si="75"/>
        <v>7238</v>
      </c>
      <c r="F510" s="70">
        <f t="shared" si="76"/>
        <v>0</v>
      </c>
      <c r="G510" s="70">
        <f t="shared" si="76"/>
        <v>0</v>
      </c>
      <c r="H510" s="24"/>
      <c r="I510" s="70">
        <f t="shared" si="73"/>
        <v>0</v>
      </c>
      <c r="J510" s="70">
        <f t="shared" si="73"/>
        <v>0</v>
      </c>
      <c r="K510" s="70">
        <f t="shared" si="73"/>
        <v>0</v>
      </c>
      <c r="L510" s="44">
        <f t="shared" si="73"/>
        <v>931</v>
      </c>
      <c r="M510" s="44">
        <f>SUM(M22,M62,M102,M142,M182,M222,M262,M302,M343,M385,M425,M469)</f>
        <v>130</v>
      </c>
      <c r="N510" s="44">
        <f t="shared" si="73"/>
        <v>0</v>
      </c>
      <c r="O510" s="52"/>
      <c r="P510" s="73">
        <f t="shared" si="73"/>
        <v>0</v>
      </c>
      <c r="Q510" s="44">
        <f t="shared" si="73"/>
        <v>0</v>
      </c>
      <c r="R510" s="44">
        <f t="shared" si="73"/>
        <v>801</v>
      </c>
      <c r="S510" s="599"/>
      <c r="T510" s="600"/>
      <c r="U510" s="601"/>
    </row>
    <row r="511" spans="1:25" ht="15.75" x14ac:dyDescent="0.2">
      <c r="A511" s="12"/>
      <c r="B511" s="13" t="s">
        <v>83</v>
      </c>
      <c r="C511" s="594">
        <f t="shared" si="74"/>
        <v>0</v>
      </c>
      <c r="D511" s="594">
        <f t="shared" si="75"/>
        <v>0</v>
      </c>
      <c r="E511" s="594">
        <f t="shared" si="75"/>
        <v>0</v>
      </c>
      <c r="F511" s="70">
        <f t="shared" si="76"/>
        <v>0</v>
      </c>
      <c r="G511" s="70">
        <f t="shared" si="76"/>
        <v>0</v>
      </c>
      <c r="H511" s="24"/>
      <c r="I511" s="70">
        <f t="shared" si="73"/>
        <v>0</v>
      </c>
      <c r="J511" s="70">
        <f t="shared" si="73"/>
        <v>0</v>
      </c>
      <c r="K511" s="70">
        <f t="shared" si="73"/>
        <v>0</v>
      </c>
      <c r="L511" s="44">
        <f>SUM(L23,L63,L103,L143,L183,L223,L263,L303,L344,L386,L426,L470)</f>
        <v>0</v>
      </c>
      <c r="M511" s="44">
        <f t="shared" si="73"/>
        <v>0</v>
      </c>
      <c r="N511" s="44">
        <f t="shared" si="73"/>
        <v>0</v>
      </c>
      <c r="O511" s="52"/>
      <c r="P511" s="44">
        <f>SUM(P23,P63,P103,P143,P183,P223,P263,P303,P344,P386,P426,P470)</f>
        <v>0</v>
      </c>
      <c r="Q511" s="44">
        <f t="shared" si="73"/>
        <v>0</v>
      </c>
      <c r="R511" s="44">
        <f t="shared" si="73"/>
        <v>0</v>
      </c>
      <c r="S511" s="599"/>
      <c r="T511" s="600"/>
      <c r="U511" s="601"/>
      <c r="W511" s="1" t="s">
        <v>43</v>
      </c>
    </row>
    <row r="512" spans="1:25" ht="15.75" x14ac:dyDescent="0.2">
      <c r="A512" s="9">
        <v>3</v>
      </c>
      <c r="B512" s="10" t="s">
        <v>53</v>
      </c>
      <c r="C512" s="594">
        <f t="shared" si="74"/>
        <v>0</v>
      </c>
      <c r="D512" s="594">
        <f t="shared" si="75"/>
        <v>0</v>
      </c>
      <c r="E512" s="594">
        <f t="shared" si="75"/>
        <v>0</v>
      </c>
      <c r="F512" s="70">
        <f t="shared" si="76"/>
        <v>0</v>
      </c>
      <c r="G512" s="25"/>
      <c r="H512" s="25"/>
      <c r="I512" s="70">
        <f t="shared" si="73"/>
        <v>0</v>
      </c>
      <c r="J512" s="70">
        <f t="shared" si="73"/>
        <v>0</v>
      </c>
      <c r="K512" s="70">
        <f t="shared" si="73"/>
        <v>0</v>
      </c>
      <c r="L512" s="44">
        <f t="shared" si="73"/>
        <v>15.5</v>
      </c>
      <c r="M512" s="44">
        <f t="shared" si="73"/>
        <v>6.5</v>
      </c>
      <c r="N512" s="45"/>
      <c r="O512" s="45"/>
      <c r="P512" s="44">
        <f>SUM(P24,P64,P104,P144,P184,P224,P264,P304,P345,P387,P427,P471)</f>
        <v>5.5</v>
      </c>
      <c r="Q512" s="44">
        <f t="shared" si="73"/>
        <v>0</v>
      </c>
      <c r="R512" s="44">
        <f t="shared" si="73"/>
        <v>14.5</v>
      </c>
      <c r="S512" s="599"/>
      <c r="T512" s="600"/>
      <c r="U512" s="601"/>
    </row>
    <row r="513" spans="1:24" ht="15.75" x14ac:dyDescent="0.2">
      <c r="A513" s="14">
        <v>4</v>
      </c>
      <c r="B513" s="10" t="s">
        <v>52</v>
      </c>
      <c r="C513" s="594">
        <f t="shared" si="74"/>
        <v>0</v>
      </c>
      <c r="D513" s="594">
        <f t="shared" si="75"/>
        <v>0</v>
      </c>
      <c r="E513" s="594">
        <f t="shared" si="75"/>
        <v>0</v>
      </c>
      <c r="F513" s="70">
        <f t="shared" si="76"/>
        <v>0</v>
      </c>
      <c r="G513" s="25"/>
      <c r="H513" s="25"/>
      <c r="I513" s="70">
        <f t="shared" si="73"/>
        <v>0</v>
      </c>
      <c r="J513" s="70">
        <f t="shared" si="73"/>
        <v>0</v>
      </c>
      <c r="K513" s="70">
        <f t="shared" si="73"/>
        <v>0</v>
      </c>
      <c r="L513" s="44">
        <f t="shared" si="73"/>
        <v>44</v>
      </c>
      <c r="M513" s="44">
        <f t="shared" si="73"/>
        <v>5.5</v>
      </c>
      <c r="N513" s="45"/>
      <c r="O513" s="45"/>
      <c r="P513" s="73">
        <f>SUM(P25,P65,P105,P145,P185,P225,P265,P305,P346,P388,P428,P472)</f>
        <v>8</v>
      </c>
      <c r="Q513" s="73">
        <f t="shared" si="73"/>
        <v>0</v>
      </c>
      <c r="R513" s="73">
        <f t="shared" si="73"/>
        <v>46.5</v>
      </c>
      <c r="S513" s="599"/>
      <c r="T513" s="600"/>
      <c r="U513" s="601"/>
    </row>
    <row r="514" spans="1:24" ht="15.75" x14ac:dyDescent="0.2">
      <c r="A514" s="14"/>
      <c r="B514" s="13" t="s">
        <v>82</v>
      </c>
      <c r="C514" s="594">
        <f t="shared" si="74"/>
        <v>0</v>
      </c>
      <c r="D514" s="594">
        <f t="shared" si="75"/>
        <v>0</v>
      </c>
      <c r="E514" s="594">
        <f t="shared" si="75"/>
        <v>0</v>
      </c>
      <c r="F514" s="70">
        <f t="shared" si="76"/>
        <v>0</v>
      </c>
      <c r="G514" s="25"/>
      <c r="H514" s="25"/>
      <c r="I514" s="70">
        <f t="shared" si="73"/>
        <v>0</v>
      </c>
      <c r="J514" s="70">
        <f t="shared" si="73"/>
        <v>0</v>
      </c>
      <c r="K514" s="70">
        <f t="shared" si="73"/>
        <v>0</v>
      </c>
      <c r="L514" s="44">
        <f t="shared" si="73"/>
        <v>0</v>
      </c>
      <c r="M514" s="44">
        <f t="shared" si="73"/>
        <v>0</v>
      </c>
      <c r="N514" s="45"/>
      <c r="O514" s="45"/>
      <c r="P514" s="73">
        <f t="shared" si="73"/>
        <v>0</v>
      </c>
      <c r="Q514" s="73">
        <f t="shared" si="73"/>
        <v>0</v>
      </c>
      <c r="R514" s="73">
        <f t="shared" si="73"/>
        <v>0</v>
      </c>
      <c r="S514" s="599"/>
      <c r="T514" s="600"/>
      <c r="U514" s="601"/>
    </row>
    <row r="515" spans="1:24" ht="15.75" x14ac:dyDescent="0.2">
      <c r="A515" s="14"/>
      <c r="B515" s="13" t="s">
        <v>83</v>
      </c>
      <c r="C515" s="594">
        <f t="shared" si="74"/>
        <v>0</v>
      </c>
      <c r="D515" s="594">
        <f t="shared" si="75"/>
        <v>0</v>
      </c>
      <c r="E515" s="594">
        <f t="shared" si="75"/>
        <v>0</v>
      </c>
      <c r="F515" s="70">
        <f t="shared" si="76"/>
        <v>0</v>
      </c>
      <c r="G515" s="25"/>
      <c r="H515" s="25"/>
      <c r="I515" s="70">
        <f t="shared" si="73"/>
        <v>0</v>
      </c>
      <c r="J515" s="70">
        <f t="shared" si="73"/>
        <v>0</v>
      </c>
      <c r="K515" s="70">
        <f t="shared" si="73"/>
        <v>0</v>
      </c>
      <c r="L515" s="44">
        <f t="shared" si="73"/>
        <v>44</v>
      </c>
      <c r="M515" s="44">
        <f t="shared" si="73"/>
        <v>5.5</v>
      </c>
      <c r="N515" s="45"/>
      <c r="O515" s="45"/>
      <c r="P515" s="73">
        <f t="shared" si="73"/>
        <v>8</v>
      </c>
      <c r="Q515" s="73">
        <f t="shared" si="73"/>
        <v>0</v>
      </c>
      <c r="R515" s="73">
        <f t="shared" si="73"/>
        <v>46.5</v>
      </c>
      <c r="S515" s="599"/>
      <c r="T515" s="600"/>
      <c r="U515" s="601"/>
    </row>
    <row r="516" spans="1:24" ht="15.75" x14ac:dyDescent="0.2">
      <c r="A516" s="14">
        <v>5</v>
      </c>
      <c r="B516" s="11" t="s">
        <v>54</v>
      </c>
      <c r="C516" s="594">
        <f t="shared" si="74"/>
        <v>0</v>
      </c>
      <c r="D516" s="594">
        <f t="shared" si="75"/>
        <v>0</v>
      </c>
      <c r="E516" s="594">
        <f t="shared" si="75"/>
        <v>0</v>
      </c>
      <c r="F516" s="70">
        <f t="shared" si="76"/>
        <v>0</v>
      </c>
      <c r="G516" s="25"/>
      <c r="H516" s="25"/>
      <c r="I516" s="70">
        <f t="shared" si="73"/>
        <v>0</v>
      </c>
      <c r="J516" s="70">
        <f t="shared" si="73"/>
        <v>0</v>
      </c>
      <c r="K516" s="70">
        <f t="shared" si="73"/>
        <v>0</v>
      </c>
      <c r="L516" s="44">
        <f t="shared" si="73"/>
        <v>6</v>
      </c>
      <c r="M516" s="44">
        <f t="shared" si="73"/>
        <v>2</v>
      </c>
      <c r="N516" s="45"/>
      <c r="O516" s="45"/>
      <c r="P516" s="44">
        <f t="shared" si="73"/>
        <v>3</v>
      </c>
      <c r="Q516" s="44">
        <f t="shared" si="73"/>
        <v>0</v>
      </c>
      <c r="R516" s="44">
        <f t="shared" si="73"/>
        <v>7</v>
      </c>
      <c r="S516" s="602"/>
      <c r="T516" s="603"/>
      <c r="U516" s="604"/>
    </row>
    <row r="517" spans="1:24" ht="15.75" x14ac:dyDescent="0.2">
      <c r="A517" s="14">
        <v>6</v>
      </c>
      <c r="B517" s="10" t="s">
        <v>55</v>
      </c>
      <c r="C517" s="594">
        <f t="shared" si="74"/>
        <v>0</v>
      </c>
      <c r="D517" s="594">
        <f t="shared" si="75"/>
        <v>0</v>
      </c>
      <c r="E517" s="594">
        <f t="shared" si="75"/>
        <v>0</v>
      </c>
      <c r="F517" s="70">
        <f t="shared" si="76"/>
        <v>0</v>
      </c>
      <c r="G517" s="25"/>
      <c r="H517" s="25"/>
      <c r="I517" s="70">
        <f t="shared" si="73"/>
        <v>0</v>
      </c>
      <c r="J517" s="70">
        <f t="shared" si="73"/>
        <v>0</v>
      </c>
      <c r="K517" s="70">
        <f t="shared" si="73"/>
        <v>0</v>
      </c>
      <c r="L517" s="44">
        <f t="shared" si="73"/>
        <v>1</v>
      </c>
      <c r="M517" s="44">
        <f t="shared" si="73"/>
        <v>0</v>
      </c>
      <c r="N517" s="45"/>
      <c r="O517" s="45"/>
      <c r="P517" s="44">
        <f t="shared" si="73"/>
        <v>0</v>
      </c>
      <c r="Q517" s="44">
        <f t="shared" si="73"/>
        <v>0</v>
      </c>
      <c r="R517" s="44">
        <f t="shared" si="73"/>
        <v>1</v>
      </c>
      <c r="S517" s="605">
        <f t="shared" si="73"/>
        <v>0</v>
      </c>
      <c r="T517" s="606"/>
      <c r="U517" s="607"/>
    </row>
    <row r="518" spans="1:24" ht="15.75" x14ac:dyDescent="0.2">
      <c r="A518" s="14">
        <v>7</v>
      </c>
      <c r="B518" s="10" t="s">
        <v>56</v>
      </c>
      <c r="C518" s="594">
        <f t="shared" si="74"/>
        <v>0</v>
      </c>
      <c r="D518" s="594">
        <f t="shared" si="75"/>
        <v>0</v>
      </c>
      <c r="E518" s="594">
        <f t="shared" si="75"/>
        <v>0</v>
      </c>
      <c r="F518" s="70">
        <f t="shared" si="76"/>
        <v>0</v>
      </c>
      <c r="G518" s="25"/>
      <c r="H518" s="25"/>
      <c r="I518" s="70">
        <f t="shared" si="73"/>
        <v>0</v>
      </c>
      <c r="J518" s="70">
        <f t="shared" si="73"/>
        <v>0</v>
      </c>
      <c r="K518" s="70">
        <f t="shared" si="73"/>
        <v>0</v>
      </c>
      <c r="L518" s="44">
        <f t="shared" si="73"/>
        <v>0</v>
      </c>
      <c r="M518" s="44">
        <f t="shared" si="73"/>
        <v>0</v>
      </c>
      <c r="N518" s="45"/>
      <c r="O518" s="45"/>
      <c r="P518" s="44">
        <f t="shared" si="73"/>
        <v>0</v>
      </c>
      <c r="Q518" s="44">
        <f t="shared" si="73"/>
        <v>0</v>
      </c>
      <c r="R518" s="44">
        <f t="shared" si="73"/>
        <v>0</v>
      </c>
      <c r="S518" s="605">
        <f t="shared" si="73"/>
        <v>0</v>
      </c>
      <c r="T518" s="606"/>
      <c r="U518" s="607"/>
      <c r="X518" s="1" t="s">
        <v>43</v>
      </c>
    </row>
    <row r="519" spans="1:24" ht="15.75" x14ac:dyDescent="0.2">
      <c r="A519" s="14">
        <v>8</v>
      </c>
      <c r="B519" s="10" t="s">
        <v>57</v>
      </c>
      <c r="C519" s="594">
        <f t="shared" si="74"/>
        <v>0</v>
      </c>
      <c r="D519" s="594">
        <f t="shared" si="75"/>
        <v>0</v>
      </c>
      <c r="E519" s="594">
        <f t="shared" si="75"/>
        <v>0</v>
      </c>
      <c r="F519" s="70">
        <f t="shared" si="76"/>
        <v>0</v>
      </c>
      <c r="G519" s="25"/>
      <c r="H519" s="25"/>
      <c r="I519" s="70">
        <f t="shared" ref="I519:M522" si="77">SUM(I31,I71,I111,I151,I191,I231,I271,I311,I352,I394,I434,I478)</f>
        <v>0</v>
      </c>
      <c r="J519" s="70">
        <f t="shared" si="77"/>
        <v>0</v>
      </c>
      <c r="K519" s="70">
        <f t="shared" si="77"/>
        <v>0</v>
      </c>
      <c r="L519" s="44">
        <f t="shared" si="77"/>
        <v>0</v>
      </c>
      <c r="M519" s="44">
        <f t="shared" si="77"/>
        <v>0</v>
      </c>
      <c r="N519" s="45"/>
      <c r="O519" s="45"/>
      <c r="P519" s="44">
        <f t="shared" ref="P519:S522" si="78">SUM(P31,P71,P111,P151,P191,P231,P271,P311,P352,P394,P434,P478)</f>
        <v>0</v>
      </c>
      <c r="Q519" s="44">
        <f t="shared" si="78"/>
        <v>0</v>
      </c>
      <c r="R519" s="44">
        <f t="shared" si="78"/>
        <v>0</v>
      </c>
      <c r="S519" s="605">
        <f t="shared" si="78"/>
        <v>0</v>
      </c>
      <c r="T519" s="606"/>
      <c r="U519" s="607"/>
    </row>
    <row r="520" spans="1:24" ht="15.75" x14ac:dyDescent="0.2">
      <c r="A520" s="14">
        <v>9</v>
      </c>
      <c r="B520" s="10" t="s">
        <v>24</v>
      </c>
      <c r="C520" s="594">
        <f t="shared" si="74"/>
        <v>0</v>
      </c>
      <c r="D520" s="594">
        <f t="shared" ref="D520:E522" si="79">SUM(D112,D32,D353,D232,D152,D395,D272,D312,D192,D479,D435,D72)</f>
        <v>0</v>
      </c>
      <c r="E520" s="594">
        <f t="shared" si="79"/>
        <v>0</v>
      </c>
      <c r="F520" s="70">
        <f>SUM(F32,F72,F112,F152,F192,F232,F272,F312,F353,F395,F435,F479)</f>
        <v>0</v>
      </c>
      <c r="G520" s="25"/>
      <c r="H520" s="25"/>
      <c r="I520" s="70">
        <f t="shared" si="77"/>
        <v>0</v>
      </c>
      <c r="J520" s="70">
        <f t="shared" si="77"/>
        <v>0</v>
      </c>
      <c r="K520" s="70">
        <f t="shared" si="77"/>
        <v>0</v>
      </c>
      <c r="L520" s="44">
        <f t="shared" si="77"/>
        <v>0</v>
      </c>
      <c r="M520" s="44">
        <f t="shared" si="77"/>
        <v>0</v>
      </c>
      <c r="N520" s="45"/>
      <c r="O520" s="45"/>
      <c r="P520" s="44">
        <f t="shared" si="78"/>
        <v>1</v>
      </c>
      <c r="Q520" s="44">
        <f t="shared" si="78"/>
        <v>0</v>
      </c>
      <c r="R520" s="44">
        <f t="shared" si="78"/>
        <v>1</v>
      </c>
      <c r="S520" s="605">
        <f t="shared" si="78"/>
        <v>0</v>
      </c>
      <c r="T520" s="606"/>
      <c r="U520" s="607"/>
    </row>
    <row r="521" spans="1:24" ht="15.75" x14ac:dyDescent="0.2">
      <c r="A521" s="14">
        <v>10</v>
      </c>
      <c r="B521" s="10" t="s">
        <v>25</v>
      </c>
      <c r="C521" s="594">
        <f t="shared" si="74"/>
        <v>0</v>
      </c>
      <c r="D521" s="594">
        <f t="shared" si="79"/>
        <v>0</v>
      </c>
      <c r="E521" s="594">
        <f t="shared" si="79"/>
        <v>0</v>
      </c>
      <c r="F521" s="70">
        <f>SUM(F33,F73,F113,F153,F193,F233,F273,F313,F354,F396,F436,F480)</f>
        <v>0</v>
      </c>
      <c r="G521" s="25"/>
      <c r="H521" s="25"/>
      <c r="I521" s="70">
        <f t="shared" si="77"/>
        <v>0</v>
      </c>
      <c r="J521" s="70">
        <f t="shared" si="77"/>
        <v>0</v>
      </c>
      <c r="K521" s="70">
        <f t="shared" si="77"/>
        <v>0</v>
      </c>
      <c r="L521" s="44">
        <f t="shared" si="77"/>
        <v>0</v>
      </c>
      <c r="M521" s="44">
        <f t="shared" si="77"/>
        <v>0</v>
      </c>
      <c r="N521" s="45"/>
      <c r="O521" s="45"/>
      <c r="P521" s="44">
        <f t="shared" si="78"/>
        <v>0</v>
      </c>
      <c r="Q521" s="44">
        <f t="shared" si="78"/>
        <v>0</v>
      </c>
      <c r="R521" s="44">
        <f t="shared" si="78"/>
        <v>0</v>
      </c>
      <c r="S521" s="605">
        <f t="shared" si="78"/>
        <v>0</v>
      </c>
      <c r="T521" s="606"/>
      <c r="U521" s="607"/>
    </row>
    <row r="522" spans="1:24" ht="16.5" thickBot="1" x14ac:dyDescent="0.25">
      <c r="A522" s="39">
        <v>11</v>
      </c>
      <c r="B522" s="40" t="s">
        <v>58</v>
      </c>
      <c r="C522" s="608">
        <f t="shared" si="74"/>
        <v>0</v>
      </c>
      <c r="D522" s="608">
        <f t="shared" si="79"/>
        <v>0</v>
      </c>
      <c r="E522" s="608">
        <f t="shared" si="79"/>
        <v>0</v>
      </c>
      <c r="F522" s="71">
        <f>SUM(F34,F74,F114,F154,F194,F234,F274,F314,F355,F397,F437,F481)</f>
        <v>0</v>
      </c>
      <c r="G522" s="42"/>
      <c r="H522" s="42"/>
      <c r="I522" s="71">
        <f t="shared" si="77"/>
        <v>0</v>
      </c>
      <c r="J522" s="71">
        <f t="shared" si="77"/>
        <v>0</v>
      </c>
      <c r="K522" s="71">
        <f t="shared" si="77"/>
        <v>0</v>
      </c>
      <c r="L522" s="54">
        <f t="shared" si="77"/>
        <v>0</v>
      </c>
      <c r="M522" s="54">
        <f t="shared" si="77"/>
        <v>0</v>
      </c>
      <c r="N522" s="53"/>
      <c r="O522" s="53"/>
      <c r="P522" s="54">
        <f t="shared" si="78"/>
        <v>0</v>
      </c>
      <c r="Q522" s="54">
        <f t="shared" si="78"/>
        <v>0</v>
      </c>
      <c r="R522" s="54">
        <f t="shared" si="78"/>
        <v>0</v>
      </c>
      <c r="S522" s="609"/>
      <c r="T522" s="610"/>
      <c r="U522" s="611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C520:E520"/>
    <mergeCell ref="S520:U520"/>
    <mergeCell ref="C521:E521"/>
    <mergeCell ref="S521:U521"/>
    <mergeCell ref="C522:E522"/>
    <mergeCell ref="S522:U522"/>
    <mergeCell ref="C517:E517"/>
    <mergeCell ref="S517:U517"/>
    <mergeCell ref="C518:E518"/>
    <mergeCell ref="S518:U518"/>
    <mergeCell ref="C519:E519"/>
    <mergeCell ref="S519:U519"/>
    <mergeCell ref="C514:E514"/>
    <mergeCell ref="S514:U514"/>
    <mergeCell ref="C515:E515"/>
    <mergeCell ref="S515:U515"/>
    <mergeCell ref="C516:E516"/>
    <mergeCell ref="S516:U516"/>
    <mergeCell ref="C511:E511"/>
    <mergeCell ref="S511:U511"/>
    <mergeCell ref="C512:E512"/>
    <mergeCell ref="S512:U512"/>
    <mergeCell ref="C513:E513"/>
    <mergeCell ref="S513:U513"/>
    <mergeCell ref="C508:E508"/>
    <mergeCell ref="S508:U508"/>
    <mergeCell ref="C509:E509"/>
    <mergeCell ref="S509:U509"/>
    <mergeCell ref="C510:E510"/>
    <mergeCell ref="S510:U510"/>
    <mergeCell ref="C505:E505"/>
    <mergeCell ref="S505:U505"/>
    <mergeCell ref="C506:E506"/>
    <mergeCell ref="S506:U506"/>
    <mergeCell ref="C507:E507"/>
    <mergeCell ref="S507:U507"/>
    <mergeCell ref="C502:E502"/>
    <mergeCell ref="S502:U502"/>
    <mergeCell ref="C503:E503"/>
    <mergeCell ref="S503:U503"/>
    <mergeCell ref="C504:E504"/>
    <mergeCell ref="S504:U504"/>
    <mergeCell ref="C499:E499"/>
    <mergeCell ref="S499:U499"/>
    <mergeCell ref="C500:E500"/>
    <mergeCell ref="S500:U500"/>
    <mergeCell ref="C501:E501"/>
    <mergeCell ref="S501:U501"/>
    <mergeCell ref="K495:L496"/>
    <mergeCell ref="R495:S495"/>
    <mergeCell ref="R496:S496"/>
    <mergeCell ref="A497:A501"/>
    <mergeCell ref="B497:B501"/>
    <mergeCell ref="C497:K497"/>
    <mergeCell ref="L497:R497"/>
    <mergeCell ref="S497:U497"/>
    <mergeCell ref="C498:E498"/>
    <mergeCell ref="S498:U498"/>
    <mergeCell ref="A490:B490"/>
    <mergeCell ref="P490:U491"/>
    <mergeCell ref="A491:B491"/>
    <mergeCell ref="A492:B492"/>
    <mergeCell ref="C493:P493"/>
    <mergeCell ref="F494:P494"/>
    <mergeCell ref="C479:E479"/>
    <mergeCell ref="S479:U479"/>
    <mergeCell ref="C480:E480"/>
    <mergeCell ref="S480:U480"/>
    <mergeCell ref="C481:E481"/>
    <mergeCell ref="S481:U481"/>
    <mergeCell ref="C476:E476"/>
    <mergeCell ref="S476:U476"/>
    <mergeCell ref="C477:E477"/>
    <mergeCell ref="S477:U477"/>
    <mergeCell ref="C478:E478"/>
    <mergeCell ref="S478:U478"/>
    <mergeCell ref="C473:E473"/>
    <mergeCell ref="S473:U473"/>
    <mergeCell ref="C474:E474"/>
    <mergeCell ref="S474:U474"/>
    <mergeCell ref="C475:E475"/>
    <mergeCell ref="S475:U475"/>
    <mergeCell ref="C470:E470"/>
    <mergeCell ref="S470:U470"/>
    <mergeCell ref="C471:E471"/>
    <mergeCell ref="S471:U471"/>
    <mergeCell ref="C472:E472"/>
    <mergeCell ref="S472:U472"/>
    <mergeCell ref="C467:E467"/>
    <mergeCell ref="S467:U467"/>
    <mergeCell ref="C468:E468"/>
    <mergeCell ref="S468:U468"/>
    <mergeCell ref="C469:E469"/>
    <mergeCell ref="S469:U469"/>
    <mergeCell ref="C464:E464"/>
    <mergeCell ref="S464:U464"/>
    <mergeCell ref="C465:E465"/>
    <mergeCell ref="S465:U465"/>
    <mergeCell ref="C466:E466"/>
    <mergeCell ref="S466:U466"/>
    <mergeCell ref="C461:E461"/>
    <mergeCell ref="S461:U461"/>
    <mergeCell ref="C462:E462"/>
    <mergeCell ref="S462:U462"/>
    <mergeCell ref="C463:E463"/>
    <mergeCell ref="S463:U463"/>
    <mergeCell ref="A456:A460"/>
    <mergeCell ref="B456:B460"/>
    <mergeCell ref="C456:K456"/>
    <mergeCell ref="L456:R456"/>
    <mergeCell ref="S456:U456"/>
    <mergeCell ref="C457:E457"/>
    <mergeCell ref="S457:U457"/>
    <mergeCell ref="A448:B448"/>
    <mergeCell ref="P448:U449"/>
    <mergeCell ref="A449:B449"/>
    <mergeCell ref="A450:B450"/>
    <mergeCell ref="C451:P451"/>
    <mergeCell ref="F452:P452"/>
    <mergeCell ref="C458:E458"/>
    <mergeCell ref="S458:U458"/>
    <mergeCell ref="C459:E459"/>
    <mergeCell ref="S459:U459"/>
    <mergeCell ref="C460:E460"/>
    <mergeCell ref="S460:U460"/>
    <mergeCell ref="K454:L455"/>
    <mergeCell ref="R454:S454"/>
    <mergeCell ref="R455:S455"/>
    <mergeCell ref="C435:E435"/>
    <mergeCell ref="S435:U435"/>
    <mergeCell ref="C436:E436"/>
    <mergeCell ref="S436:U436"/>
    <mergeCell ref="C437:E437"/>
    <mergeCell ref="S437:U437"/>
    <mergeCell ref="C432:E432"/>
    <mergeCell ref="S432:U432"/>
    <mergeCell ref="C433:E433"/>
    <mergeCell ref="S433:U433"/>
    <mergeCell ref="C434:E434"/>
    <mergeCell ref="S434:U434"/>
    <mergeCell ref="C429:E429"/>
    <mergeCell ref="S429:U429"/>
    <mergeCell ref="C430:E430"/>
    <mergeCell ref="S430:U430"/>
    <mergeCell ref="C431:E431"/>
    <mergeCell ref="S431:U431"/>
    <mergeCell ref="C426:E426"/>
    <mergeCell ref="S426:U426"/>
    <mergeCell ref="C427:E427"/>
    <mergeCell ref="S427:U427"/>
    <mergeCell ref="C428:E428"/>
    <mergeCell ref="S428:U428"/>
    <mergeCell ref="C423:E423"/>
    <mergeCell ref="S423:U423"/>
    <mergeCell ref="C424:E424"/>
    <mergeCell ref="S424:U424"/>
    <mergeCell ref="C425:E425"/>
    <mergeCell ref="S425:U425"/>
    <mergeCell ref="C420:E420"/>
    <mergeCell ref="S420:U420"/>
    <mergeCell ref="C421:E421"/>
    <mergeCell ref="S421:U421"/>
    <mergeCell ref="C422:E422"/>
    <mergeCell ref="S422:U422"/>
    <mergeCell ref="C417:E417"/>
    <mergeCell ref="S417:U417"/>
    <mergeCell ref="C418:E418"/>
    <mergeCell ref="S418:U418"/>
    <mergeCell ref="C419:E419"/>
    <mergeCell ref="S419:U419"/>
    <mergeCell ref="C414:E414"/>
    <mergeCell ref="S414:U414"/>
    <mergeCell ref="C415:E415"/>
    <mergeCell ref="S415:U415"/>
    <mergeCell ref="C416:E416"/>
    <mergeCell ref="S416:U416"/>
    <mergeCell ref="K410:L411"/>
    <mergeCell ref="R410:S410"/>
    <mergeCell ref="R411:S411"/>
    <mergeCell ref="A412:A416"/>
    <mergeCell ref="B412:B416"/>
    <mergeCell ref="C412:K412"/>
    <mergeCell ref="L412:R412"/>
    <mergeCell ref="S412:U412"/>
    <mergeCell ref="C413:E413"/>
    <mergeCell ref="S413:U413"/>
    <mergeCell ref="A404:B404"/>
    <mergeCell ref="P404:U405"/>
    <mergeCell ref="A405:B405"/>
    <mergeCell ref="A406:B406"/>
    <mergeCell ref="C407:P407"/>
    <mergeCell ref="F408:P408"/>
    <mergeCell ref="C395:E395"/>
    <mergeCell ref="S395:U395"/>
    <mergeCell ref="C396:E396"/>
    <mergeCell ref="S396:U396"/>
    <mergeCell ref="C397:E397"/>
    <mergeCell ref="S397:U397"/>
    <mergeCell ref="C392:E392"/>
    <mergeCell ref="S392:U392"/>
    <mergeCell ref="C393:E393"/>
    <mergeCell ref="S393:U393"/>
    <mergeCell ref="C394:E394"/>
    <mergeCell ref="S394:U394"/>
    <mergeCell ref="C389:E389"/>
    <mergeCell ref="S389:U389"/>
    <mergeCell ref="C390:E390"/>
    <mergeCell ref="S390:U390"/>
    <mergeCell ref="C391:E391"/>
    <mergeCell ref="S391:U391"/>
    <mergeCell ref="C386:E386"/>
    <mergeCell ref="S386:U386"/>
    <mergeCell ref="C387:E387"/>
    <mergeCell ref="S387:U387"/>
    <mergeCell ref="C388:E388"/>
    <mergeCell ref="S388:U388"/>
    <mergeCell ref="C383:E383"/>
    <mergeCell ref="S383:U383"/>
    <mergeCell ref="C384:E384"/>
    <mergeCell ref="S384:U384"/>
    <mergeCell ref="C385:E385"/>
    <mergeCell ref="S385:U385"/>
    <mergeCell ref="C380:E380"/>
    <mergeCell ref="S380:U380"/>
    <mergeCell ref="C381:E381"/>
    <mergeCell ref="S381:U381"/>
    <mergeCell ref="C382:E382"/>
    <mergeCell ref="S382:U382"/>
    <mergeCell ref="C377:E377"/>
    <mergeCell ref="S377:U377"/>
    <mergeCell ref="C378:E378"/>
    <mergeCell ref="S378:U378"/>
    <mergeCell ref="C379:E379"/>
    <mergeCell ref="S379:U379"/>
    <mergeCell ref="A372:A376"/>
    <mergeCell ref="B372:B376"/>
    <mergeCell ref="C372:K372"/>
    <mergeCell ref="L372:R372"/>
    <mergeCell ref="S372:U372"/>
    <mergeCell ref="C373:E373"/>
    <mergeCell ref="S373:U373"/>
    <mergeCell ref="A364:B364"/>
    <mergeCell ref="P364:U365"/>
    <mergeCell ref="A365:B365"/>
    <mergeCell ref="A366:B366"/>
    <mergeCell ref="C367:P367"/>
    <mergeCell ref="F368:P368"/>
    <mergeCell ref="C374:E374"/>
    <mergeCell ref="S374:U374"/>
    <mergeCell ref="C375:E375"/>
    <mergeCell ref="S375:U375"/>
    <mergeCell ref="C376:E376"/>
    <mergeCell ref="S376:U376"/>
    <mergeCell ref="K370:L371"/>
    <mergeCell ref="R370:S370"/>
    <mergeCell ref="R371:S371"/>
    <mergeCell ref="C353:E353"/>
    <mergeCell ref="S353:U353"/>
    <mergeCell ref="C354:E354"/>
    <mergeCell ref="S354:U354"/>
    <mergeCell ref="C355:E355"/>
    <mergeCell ref="S355:U355"/>
    <mergeCell ref="C350:E350"/>
    <mergeCell ref="S350:U350"/>
    <mergeCell ref="C351:E351"/>
    <mergeCell ref="S351:U351"/>
    <mergeCell ref="C352:E352"/>
    <mergeCell ref="S352:U352"/>
    <mergeCell ref="C347:E347"/>
    <mergeCell ref="S347:U347"/>
    <mergeCell ref="C348:E348"/>
    <mergeCell ref="S348:U348"/>
    <mergeCell ref="C349:E349"/>
    <mergeCell ref="S349:U349"/>
    <mergeCell ref="C344:E344"/>
    <mergeCell ref="S344:U344"/>
    <mergeCell ref="C345:E345"/>
    <mergeCell ref="S345:U345"/>
    <mergeCell ref="C346:E346"/>
    <mergeCell ref="S346:U346"/>
    <mergeCell ref="C341:E341"/>
    <mergeCell ref="S341:U341"/>
    <mergeCell ref="C342:E342"/>
    <mergeCell ref="S342:U342"/>
    <mergeCell ref="C343:E343"/>
    <mergeCell ref="S343:U343"/>
    <mergeCell ref="C338:E338"/>
    <mergeCell ref="S338:U338"/>
    <mergeCell ref="C339:E339"/>
    <mergeCell ref="S339:U339"/>
    <mergeCell ref="C340:E340"/>
    <mergeCell ref="S340:U340"/>
    <mergeCell ref="C335:E335"/>
    <mergeCell ref="S335:U335"/>
    <mergeCell ref="C336:E336"/>
    <mergeCell ref="S336:U336"/>
    <mergeCell ref="C337:E337"/>
    <mergeCell ref="S337:U337"/>
    <mergeCell ref="C332:E332"/>
    <mergeCell ref="S332:U332"/>
    <mergeCell ref="C333:E333"/>
    <mergeCell ref="S333:U333"/>
    <mergeCell ref="C334:E334"/>
    <mergeCell ref="S334:U334"/>
    <mergeCell ref="K328:L329"/>
    <mergeCell ref="R328:S328"/>
    <mergeCell ref="R329:S329"/>
    <mergeCell ref="A330:A334"/>
    <mergeCell ref="B330:B334"/>
    <mergeCell ref="C330:K330"/>
    <mergeCell ref="L330:R330"/>
    <mergeCell ref="S330:U330"/>
    <mergeCell ref="C331:E331"/>
    <mergeCell ref="S331:U331"/>
    <mergeCell ref="A322:B322"/>
    <mergeCell ref="P322:U323"/>
    <mergeCell ref="A323:B323"/>
    <mergeCell ref="A324:B324"/>
    <mergeCell ref="C325:P325"/>
    <mergeCell ref="F326:P326"/>
    <mergeCell ref="C312:E312"/>
    <mergeCell ref="S312:U312"/>
    <mergeCell ref="C313:E313"/>
    <mergeCell ref="S313:U313"/>
    <mergeCell ref="C314:E314"/>
    <mergeCell ref="S314:U314"/>
    <mergeCell ref="C309:E309"/>
    <mergeCell ref="S309:U309"/>
    <mergeCell ref="C310:E310"/>
    <mergeCell ref="S310:U310"/>
    <mergeCell ref="C311:E311"/>
    <mergeCell ref="S311:U311"/>
    <mergeCell ref="C306:E306"/>
    <mergeCell ref="S306:U306"/>
    <mergeCell ref="C307:E307"/>
    <mergeCell ref="S307:U307"/>
    <mergeCell ref="C308:E308"/>
    <mergeCell ref="S308:U308"/>
    <mergeCell ref="C303:E303"/>
    <mergeCell ref="S303:U303"/>
    <mergeCell ref="C304:E304"/>
    <mergeCell ref="S304:U304"/>
    <mergeCell ref="C305:E305"/>
    <mergeCell ref="S305:U305"/>
    <mergeCell ref="C300:E300"/>
    <mergeCell ref="S300:U300"/>
    <mergeCell ref="C301:E301"/>
    <mergeCell ref="S301:U301"/>
    <mergeCell ref="C302:E302"/>
    <mergeCell ref="S302:U302"/>
    <mergeCell ref="C297:E297"/>
    <mergeCell ref="S297:U297"/>
    <mergeCell ref="C298:E298"/>
    <mergeCell ref="S298:U298"/>
    <mergeCell ref="C299:E299"/>
    <mergeCell ref="S299:U299"/>
    <mergeCell ref="C294:E294"/>
    <mergeCell ref="S294:U294"/>
    <mergeCell ref="C295:E295"/>
    <mergeCell ref="S295:U295"/>
    <mergeCell ref="C296:E296"/>
    <mergeCell ref="S296:U296"/>
    <mergeCell ref="A289:A293"/>
    <mergeCell ref="B289:B293"/>
    <mergeCell ref="C289:K289"/>
    <mergeCell ref="L289:R289"/>
    <mergeCell ref="S289:U289"/>
    <mergeCell ref="C290:E290"/>
    <mergeCell ref="S290:U290"/>
    <mergeCell ref="A281:B281"/>
    <mergeCell ref="P281:U282"/>
    <mergeCell ref="A282:B282"/>
    <mergeCell ref="A283:B283"/>
    <mergeCell ref="C284:P284"/>
    <mergeCell ref="F285:P285"/>
    <mergeCell ref="C291:E291"/>
    <mergeCell ref="S291:U291"/>
    <mergeCell ref="C292:E292"/>
    <mergeCell ref="S292:U292"/>
    <mergeCell ref="C293:E293"/>
    <mergeCell ref="S293:U293"/>
    <mergeCell ref="K287:L288"/>
    <mergeCell ref="R287:S287"/>
    <mergeCell ref="R288:S288"/>
    <mergeCell ref="C272:E272"/>
    <mergeCell ref="S272:U272"/>
    <mergeCell ref="C273:E273"/>
    <mergeCell ref="S273:U273"/>
    <mergeCell ref="C274:E274"/>
    <mergeCell ref="S274:U274"/>
    <mergeCell ref="C269:E269"/>
    <mergeCell ref="S269:U269"/>
    <mergeCell ref="C270:E270"/>
    <mergeCell ref="S270:U270"/>
    <mergeCell ref="C271:E271"/>
    <mergeCell ref="S271:U271"/>
    <mergeCell ref="C266:E266"/>
    <mergeCell ref="S266:U266"/>
    <mergeCell ref="C267:E267"/>
    <mergeCell ref="S267:U267"/>
    <mergeCell ref="C268:E268"/>
    <mergeCell ref="S268:U268"/>
    <mergeCell ref="C263:E263"/>
    <mergeCell ref="S263:U263"/>
    <mergeCell ref="C264:E264"/>
    <mergeCell ref="S264:U264"/>
    <mergeCell ref="C265:E265"/>
    <mergeCell ref="S265:U265"/>
    <mergeCell ref="C260:E260"/>
    <mergeCell ref="S260:U260"/>
    <mergeCell ref="C261:E261"/>
    <mergeCell ref="S261:U261"/>
    <mergeCell ref="C262:E262"/>
    <mergeCell ref="S262:U262"/>
    <mergeCell ref="C257:E257"/>
    <mergeCell ref="S257:U257"/>
    <mergeCell ref="C258:E258"/>
    <mergeCell ref="S258:U258"/>
    <mergeCell ref="C259:E259"/>
    <mergeCell ref="S259:U259"/>
    <mergeCell ref="C254:E254"/>
    <mergeCell ref="S254:U254"/>
    <mergeCell ref="C255:E255"/>
    <mergeCell ref="S255:U255"/>
    <mergeCell ref="C256:E256"/>
    <mergeCell ref="S256:U256"/>
    <mergeCell ref="C251:E251"/>
    <mergeCell ref="S251:U251"/>
    <mergeCell ref="C252:E252"/>
    <mergeCell ref="S252:U252"/>
    <mergeCell ref="C253:E253"/>
    <mergeCell ref="S253:U253"/>
    <mergeCell ref="K247:L248"/>
    <mergeCell ref="R247:S247"/>
    <mergeCell ref="R248:S248"/>
    <mergeCell ref="A249:A253"/>
    <mergeCell ref="B249:B253"/>
    <mergeCell ref="C249:K249"/>
    <mergeCell ref="L249:R249"/>
    <mergeCell ref="S249:U249"/>
    <mergeCell ref="C250:E250"/>
    <mergeCell ref="S250:U250"/>
    <mergeCell ref="A241:B241"/>
    <mergeCell ref="P241:U242"/>
    <mergeCell ref="A242:B242"/>
    <mergeCell ref="A243:B243"/>
    <mergeCell ref="C244:P244"/>
    <mergeCell ref="F245:P245"/>
    <mergeCell ref="C232:E232"/>
    <mergeCell ref="S232:U232"/>
    <mergeCell ref="C233:E233"/>
    <mergeCell ref="S233:U233"/>
    <mergeCell ref="C234:E234"/>
    <mergeCell ref="S234:U234"/>
    <mergeCell ref="C229:E229"/>
    <mergeCell ref="S229:U229"/>
    <mergeCell ref="C230:E230"/>
    <mergeCell ref="S230:U230"/>
    <mergeCell ref="C231:E231"/>
    <mergeCell ref="S231:U231"/>
    <mergeCell ref="C226:E226"/>
    <mergeCell ref="S226:U226"/>
    <mergeCell ref="C227:E227"/>
    <mergeCell ref="S227:U227"/>
    <mergeCell ref="C228:E228"/>
    <mergeCell ref="S228:U228"/>
    <mergeCell ref="C223:E223"/>
    <mergeCell ref="S223:U223"/>
    <mergeCell ref="C224:E224"/>
    <mergeCell ref="S224:U224"/>
    <mergeCell ref="C225:E225"/>
    <mergeCell ref="S225:U225"/>
    <mergeCell ref="C220:E220"/>
    <mergeCell ref="S220:U220"/>
    <mergeCell ref="C221:E221"/>
    <mergeCell ref="S221:U221"/>
    <mergeCell ref="C222:E222"/>
    <mergeCell ref="S222:U222"/>
    <mergeCell ref="C217:E217"/>
    <mergeCell ref="S217:U217"/>
    <mergeCell ref="C218:E218"/>
    <mergeCell ref="S218:U218"/>
    <mergeCell ref="C219:E219"/>
    <mergeCell ref="S219:U219"/>
    <mergeCell ref="C214:E214"/>
    <mergeCell ref="S214:U214"/>
    <mergeCell ref="C215:E215"/>
    <mergeCell ref="S215:U215"/>
    <mergeCell ref="C216:E216"/>
    <mergeCell ref="S216:U216"/>
    <mergeCell ref="A209:A213"/>
    <mergeCell ref="B209:B213"/>
    <mergeCell ref="C209:K209"/>
    <mergeCell ref="L209:R209"/>
    <mergeCell ref="S209:U209"/>
    <mergeCell ref="C210:E210"/>
    <mergeCell ref="S210:U210"/>
    <mergeCell ref="A201:B201"/>
    <mergeCell ref="P201:U202"/>
    <mergeCell ref="A202:B202"/>
    <mergeCell ref="A203:B203"/>
    <mergeCell ref="C204:P204"/>
    <mergeCell ref="F205:P205"/>
    <mergeCell ref="C211:E211"/>
    <mergeCell ref="S211:U211"/>
    <mergeCell ref="C212:E212"/>
    <mergeCell ref="S212:U212"/>
    <mergeCell ref="C213:E213"/>
    <mergeCell ref="S213:U213"/>
    <mergeCell ref="K207:L208"/>
    <mergeCell ref="R207:S207"/>
    <mergeCell ref="R208:S208"/>
    <mergeCell ref="C192:E192"/>
    <mergeCell ref="S192:U192"/>
    <mergeCell ref="C193:E193"/>
    <mergeCell ref="S193:U193"/>
    <mergeCell ref="C194:E194"/>
    <mergeCell ref="S194:U194"/>
    <mergeCell ref="C189:E189"/>
    <mergeCell ref="S189:U189"/>
    <mergeCell ref="C190:E190"/>
    <mergeCell ref="S190:U190"/>
    <mergeCell ref="C191:E191"/>
    <mergeCell ref="S191:U191"/>
    <mergeCell ref="C186:E186"/>
    <mergeCell ref="S186:U186"/>
    <mergeCell ref="C187:E187"/>
    <mergeCell ref="S187:U187"/>
    <mergeCell ref="C188:E188"/>
    <mergeCell ref="S188:U188"/>
    <mergeCell ref="C183:E183"/>
    <mergeCell ref="S183:U183"/>
    <mergeCell ref="C184:E184"/>
    <mergeCell ref="S184:U184"/>
    <mergeCell ref="C185:E185"/>
    <mergeCell ref="S185:U185"/>
    <mergeCell ref="C180:E180"/>
    <mergeCell ref="S180:U180"/>
    <mergeCell ref="C181:E181"/>
    <mergeCell ref="S181:U181"/>
    <mergeCell ref="C182:E182"/>
    <mergeCell ref="S182:U182"/>
    <mergeCell ref="C177:E177"/>
    <mergeCell ref="S177:U177"/>
    <mergeCell ref="C178:E178"/>
    <mergeCell ref="S178:U178"/>
    <mergeCell ref="C179:E179"/>
    <mergeCell ref="S179:U179"/>
    <mergeCell ref="C174:E174"/>
    <mergeCell ref="S174:U174"/>
    <mergeCell ref="C175:E175"/>
    <mergeCell ref="S175:U175"/>
    <mergeCell ref="C176:E176"/>
    <mergeCell ref="S176:U176"/>
    <mergeCell ref="C171:E171"/>
    <mergeCell ref="S171:U171"/>
    <mergeCell ref="C172:E172"/>
    <mergeCell ref="S172:U172"/>
    <mergeCell ref="C173:E173"/>
    <mergeCell ref="S173:U173"/>
    <mergeCell ref="K167:L168"/>
    <mergeCell ref="R167:S167"/>
    <mergeCell ref="R168:S168"/>
    <mergeCell ref="A169:A173"/>
    <mergeCell ref="B169:B173"/>
    <mergeCell ref="C169:K169"/>
    <mergeCell ref="L169:R169"/>
    <mergeCell ref="S169:U169"/>
    <mergeCell ref="C170:E170"/>
    <mergeCell ref="S170:U170"/>
    <mergeCell ref="A161:B161"/>
    <mergeCell ref="P161:U162"/>
    <mergeCell ref="A162:B162"/>
    <mergeCell ref="A163:B163"/>
    <mergeCell ref="C164:P164"/>
    <mergeCell ref="F165:P165"/>
    <mergeCell ref="C152:E152"/>
    <mergeCell ref="S152:U152"/>
    <mergeCell ref="C153:E153"/>
    <mergeCell ref="S153:U153"/>
    <mergeCell ref="C154:E154"/>
    <mergeCell ref="S154:U154"/>
    <mergeCell ref="C149:E149"/>
    <mergeCell ref="S149:U149"/>
    <mergeCell ref="C150:E150"/>
    <mergeCell ref="S150:U150"/>
    <mergeCell ref="C151:E151"/>
    <mergeCell ref="S151:U151"/>
    <mergeCell ref="C146:E146"/>
    <mergeCell ref="S146:U146"/>
    <mergeCell ref="C147:E147"/>
    <mergeCell ref="S147:U147"/>
    <mergeCell ref="C148:E148"/>
    <mergeCell ref="S148:U148"/>
    <mergeCell ref="C143:E143"/>
    <mergeCell ref="S143:U143"/>
    <mergeCell ref="C144:E144"/>
    <mergeCell ref="S144:U144"/>
    <mergeCell ref="C145:E145"/>
    <mergeCell ref="S145:U145"/>
    <mergeCell ref="C140:E140"/>
    <mergeCell ref="S140:U140"/>
    <mergeCell ref="C141:E141"/>
    <mergeCell ref="S141:U141"/>
    <mergeCell ref="C142:E142"/>
    <mergeCell ref="S142:U142"/>
    <mergeCell ref="C137:E137"/>
    <mergeCell ref="S137:U137"/>
    <mergeCell ref="C138:E138"/>
    <mergeCell ref="S138:U138"/>
    <mergeCell ref="C139:E139"/>
    <mergeCell ref="S139:U139"/>
    <mergeCell ref="C134:E134"/>
    <mergeCell ref="S134:U134"/>
    <mergeCell ref="C135:E135"/>
    <mergeCell ref="S135:U135"/>
    <mergeCell ref="C136:E136"/>
    <mergeCell ref="S136:U136"/>
    <mergeCell ref="A129:A133"/>
    <mergeCell ref="B129:B133"/>
    <mergeCell ref="C129:K129"/>
    <mergeCell ref="L129:R129"/>
    <mergeCell ref="S129:U129"/>
    <mergeCell ref="C130:E130"/>
    <mergeCell ref="S130:U130"/>
    <mergeCell ref="A121:B121"/>
    <mergeCell ref="P121:U122"/>
    <mergeCell ref="A122:B122"/>
    <mergeCell ref="A123:B123"/>
    <mergeCell ref="C124:P124"/>
    <mergeCell ref="F125:P125"/>
    <mergeCell ref="C131:E131"/>
    <mergeCell ref="S131:U131"/>
    <mergeCell ref="C132:E132"/>
    <mergeCell ref="S132:U132"/>
    <mergeCell ref="C133:E133"/>
    <mergeCell ref="S133:U133"/>
    <mergeCell ref="K127:L128"/>
    <mergeCell ref="R127:S127"/>
    <mergeCell ref="R128:S128"/>
    <mergeCell ref="C112:E112"/>
    <mergeCell ref="S112:U112"/>
    <mergeCell ref="C113:E113"/>
    <mergeCell ref="S113:U113"/>
    <mergeCell ref="C114:E114"/>
    <mergeCell ref="S114:U114"/>
    <mergeCell ref="C109:E109"/>
    <mergeCell ref="S109:U109"/>
    <mergeCell ref="C110:E110"/>
    <mergeCell ref="S110:U110"/>
    <mergeCell ref="C111:E111"/>
    <mergeCell ref="S111:U111"/>
    <mergeCell ref="C106:E106"/>
    <mergeCell ref="S106:U106"/>
    <mergeCell ref="C107:E107"/>
    <mergeCell ref="S107:U107"/>
    <mergeCell ref="C108:E108"/>
    <mergeCell ref="S108:U108"/>
    <mergeCell ref="C103:E103"/>
    <mergeCell ref="S103:U103"/>
    <mergeCell ref="C104:E104"/>
    <mergeCell ref="S104:U104"/>
    <mergeCell ref="C105:E105"/>
    <mergeCell ref="S105:U105"/>
    <mergeCell ref="C100:E100"/>
    <mergeCell ref="S100:U100"/>
    <mergeCell ref="C101:E101"/>
    <mergeCell ref="S101:U101"/>
    <mergeCell ref="C102:E102"/>
    <mergeCell ref="S102:U102"/>
    <mergeCell ref="C97:E97"/>
    <mergeCell ref="S97:U97"/>
    <mergeCell ref="C98:E98"/>
    <mergeCell ref="S98:U98"/>
    <mergeCell ref="C99:E99"/>
    <mergeCell ref="S99:U99"/>
    <mergeCell ref="C94:E94"/>
    <mergeCell ref="S94:U94"/>
    <mergeCell ref="C95:E95"/>
    <mergeCell ref="S95:U95"/>
    <mergeCell ref="C96:E96"/>
    <mergeCell ref="S96:U96"/>
    <mergeCell ref="C91:E91"/>
    <mergeCell ref="S91:U91"/>
    <mergeCell ref="C92:E92"/>
    <mergeCell ref="S92:U92"/>
    <mergeCell ref="C93:E93"/>
    <mergeCell ref="S93:U93"/>
    <mergeCell ref="K87:L88"/>
    <mergeCell ref="R87:S87"/>
    <mergeCell ref="R88:S88"/>
    <mergeCell ref="A89:A93"/>
    <mergeCell ref="B89:B93"/>
    <mergeCell ref="C89:K89"/>
    <mergeCell ref="L89:R89"/>
    <mergeCell ref="S89:U89"/>
    <mergeCell ref="C90:E90"/>
    <mergeCell ref="S90:U90"/>
    <mergeCell ref="A81:B81"/>
    <mergeCell ref="P81:U82"/>
    <mergeCell ref="A82:B82"/>
    <mergeCell ref="A83:B83"/>
    <mergeCell ref="C84:P84"/>
    <mergeCell ref="F85:P85"/>
    <mergeCell ref="C72:E72"/>
    <mergeCell ref="S72:U72"/>
    <mergeCell ref="C73:E73"/>
    <mergeCell ref="S73:U73"/>
    <mergeCell ref="C74:E74"/>
    <mergeCell ref="S74:U74"/>
    <mergeCell ref="C69:E69"/>
    <mergeCell ref="S69:U69"/>
    <mergeCell ref="C70:E70"/>
    <mergeCell ref="S70:U70"/>
    <mergeCell ref="C71:E71"/>
    <mergeCell ref="S71:U71"/>
    <mergeCell ref="C66:E66"/>
    <mergeCell ref="S66:U66"/>
    <mergeCell ref="C67:E67"/>
    <mergeCell ref="S67:U67"/>
    <mergeCell ref="C68:E68"/>
    <mergeCell ref="S68:U68"/>
    <mergeCell ref="C63:E63"/>
    <mergeCell ref="S63:U63"/>
    <mergeCell ref="C64:E64"/>
    <mergeCell ref="S64:U64"/>
    <mergeCell ref="C65:E65"/>
    <mergeCell ref="S65:U65"/>
    <mergeCell ref="C60:E60"/>
    <mergeCell ref="S60:U60"/>
    <mergeCell ref="C61:E61"/>
    <mergeCell ref="S61:U61"/>
    <mergeCell ref="C62:E62"/>
    <mergeCell ref="S62:U62"/>
    <mergeCell ref="C57:E57"/>
    <mergeCell ref="S57:U57"/>
    <mergeCell ref="C58:E58"/>
    <mergeCell ref="S58:U58"/>
    <mergeCell ref="C59:E59"/>
    <mergeCell ref="S59:U59"/>
    <mergeCell ref="C54:E54"/>
    <mergeCell ref="S54:U54"/>
    <mergeCell ref="C55:E55"/>
    <mergeCell ref="S55:U55"/>
    <mergeCell ref="C56:E56"/>
    <mergeCell ref="S56:U56"/>
    <mergeCell ref="A49:A53"/>
    <mergeCell ref="B49:B53"/>
    <mergeCell ref="C49:K49"/>
    <mergeCell ref="L49:R49"/>
    <mergeCell ref="S49:U49"/>
    <mergeCell ref="C50:E50"/>
    <mergeCell ref="S50:U50"/>
    <mergeCell ref="A41:B41"/>
    <mergeCell ref="P41:U42"/>
    <mergeCell ref="A42:B42"/>
    <mergeCell ref="A43:B43"/>
    <mergeCell ref="C44:P44"/>
    <mergeCell ref="F45:P45"/>
    <mergeCell ref="C51:E51"/>
    <mergeCell ref="S51:U51"/>
    <mergeCell ref="C52:E52"/>
    <mergeCell ref="S52:U52"/>
    <mergeCell ref="C53:E53"/>
    <mergeCell ref="S53:U53"/>
    <mergeCell ref="K47:L48"/>
    <mergeCell ref="R47:S47"/>
    <mergeCell ref="R48:S48"/>
    <mergeCell ref="C32:E32"/>
    <mergeCell ref="S32:U32"/>
    <mergeCell ref="C33:E33"/>
    <mergeCell ref="S33:U33"/>
    <mergeCell ref="C34:E34"/>
    <mergeCell ref="S34:U34"/>
    <mergeCell ref="C29:E29"/>
    <mergeCell ref="S29:U29"/>
    <mergeCell ref="C30:E30"/>
    <mergeCell ref="S30:U30"/>
    <mergeCell ref="C31:E31"/>
    <mergeCell ref="S31:U31"/>
    <mergeCell ref="C26:E26"/>
    <mergeCell ref="S26:U26"/>
    <mergeCell ref="C27:E27"/>
    <mergeCell ref="S27:U27"/>
    <mergeCell ref="C28:E28"/>
    <mergeCell ref="S28:U28"/>
    <mergeCell ref="C23:E23"/>
    <mergeCell ref="S23:U23"/>
    <mergeCell ref="C24:E24"/>
    <mergeCell ref="S24:U24"/>
    <mergeCell ref="C25:E25"/>
    <mergeCell ref="S25:U25"/>
    <mergeCell ref="C20:E20"/>
    <mergeCell ref="S20:U20"/>
    <mergeCell ref="C21:E21"/>
    <mergeCell ref="S21:U21"/>
    <mergeCell ref="C22:E22"/>
    <mergeCell ref="S22:U22"/>
    <mergeCell ref="C17:E17"/>
    <mergeCell ref="S17:U17"/>
    <mergeCell ref="C18:E18"/>
    <mergeCell ref="S18:U18"/>
    <mergeCell ref="C19:E19"/>
    <mergeCell ref="S19:U19"/>
    <mergeCell ref="C15:E15"/>
    <mergeCell ref="S15:U15"/>
    <mergeCell ref="C16:E16"/>
    <mergeCell ref="S16:U16"/>
    <mergeCell ref="C11:E11"/>
    <mergeCell ref="S11:U11"/>
    <mergeCell ref="C12:E12"/>
    <mergeCell ref="S12:U12"/>
    <mergeCell ref="C13:E13"/>
    <mergeCell ref="S13:U13"/>
    <mergeCell ref="A9:A13"/>
    <mergeCell ref="B9:B13"/>
    <mergeCell ref="C9:K9"/>
    <mergeCell ref="L9:R9"/>
    <mergeCell ref="S9:U9"/>
    <mergeCell ref="C10:E10"/>
    <mergeCell ref="S10:U10"/>
    <mergeCell ref="C14:E14"/>
    <mergeCell ref="S14:U14"/>
    <mergeCell ref="A1:B1"/>
    <mergeCell ref="P1:U2"/>
    <mergeCell ref="A2:B2"/>
    <mergeCell ref="A3:B3"/>
    <mergeCell ref="C4:P4"/>
    <mergeCell ref="F5:P5"/>
    <mergeCell ref="K7:L8"/>
    <mergeCell ref="R7:S7"/>
    <mergeCell ref="R8:S8"/>
  </mergeCells>
  <pageMargins left="0.7" right="0.7" top="0.75" bottom="0.75" header="0.3" footer="0.3"/>
  <pageSetup orientation="portrait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view="pageBreakPreview" topLeftCell="A205" zoomScale="70" zoomScaleNormal="70" zoomScaleSheetLayoutView="70" workbookViewId="0">
      <pane xSplit="2" topLeftCell="L1" activePane="topRight" state="frozen"/>
      <selection activeCell="K513" sqref="K513"/>
      <selection pane="topRight" activeCell="F1" sqref="F1:F1048576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140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6" ht="12.75" customHeight="1" x14ac:dyDescent="0.2">
      <c r="A1" s="459" t="s">
        <v>0</v>
      </c>
      <c r="B1" s="459"/>
      <c r="P1" s="460" t="s">
        <v>26</v>
      </c>
      <c r="Q1" s="460"/>
      <c r="R1" s="460"/>
      <c r="S1" s="460"/>
      <c r="T1" s="460"/>
      <c r="U1" s="460"/>
    </row>
    <row r="2" spans="1:26" ht="12.75" customHeight="1" x14ac:dyDescent="0.2">
      <c r="A2" s="459" t="s">
        <v>1</v>
      </c>
      <c r="B2" s="459"/>
      <c r="P2" s="460"/>
      <c r="Q2" s="460"/>
      <c r="R2" s="460"/>
      <c r="S2" s="460"/>
      <c r="T2" s="460"/>
      <c r="U2" s="460"/>
    </row>
    <row r="3" spans="1:26" x14ac:dyDescent="0.2">
      <c r="A3" s="459" t="s">
        <v>45</v>
      </c>
      <c r="B3" s="459"/>
    </row>
    <row r="4" spans="1:26" ht="21" customHeight="1" x14ac:dyDescent="0.35">
      <c r="C4" s="461" t="s">
        <v>2</v>
      </c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2"/>
    </row>
    <row r="5" spans="1:26" x14ac:dyDescent="0.2">
      <c r="F5" s="462" t="s">
        <v>3</v>
      </c>
      <c r="G5" s="462"/>
      <c r="H5" s="462"/>
      <c r="I5" s="462"/>
      <c r="J5" s="462"/>
      <c r="K5" s="462"/>
      <c r="L5" s="462"/>
      <c r="M5" s="462"/>
      <c r="N5" s="462"/>
      <c r="O5" s="462"/>
      <c r="P5" s="462"/>
      <c r="Q5" s="401"/>
    </row>
    <row r="6" spans="1:26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6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463">
        <v>1</v>
      </c>
      <c r="L7" s="463"/>
      <c r="M7" s="5"/>
      <c r="N7" s="5"/>
      <c r="O7" s="5"/>
      <c r="Q7" s="1" t="str">
        <f>+Q87:U87</f>
        <v>Bulan     :</v>
      </c>
      <c r="R7" s="465" t="s">
        <v>101</v>
      </c>
      <c r="S7" s="466"/>
      <c r="T7" s="4">
        <v>1</v>
      </c>
      <c r="U7" s="4">
        <v>0</v>
      </c>
    </row>
    <row r="8" spans="1:26" s="43" customFormat="1" ht="13.5" customHeight="1" thickBot="1" x14ac:dyDescent="0.25">
      <c r="A8" s="43" t="s">
        <v>71</v>
      </c>
      <c r="B8" s="386"/>
      <c r="C8" s="64">
        <v>0</v>
      </c>
      <c r="D8" s="64">
        <v>1</v>
      </c>
      <c r="E8" s="64">
        <v>0</v>
      </c>
      <c r="K8" s="464"/>
      <c r="L8" s="464"/>
      <c r="M8" s="76"/>
      <c r="N8" s="76"/>
      <c r="O8" s="76"/>
      <c r="Q8" s="43" t="str">
        <f>+Q88:U88</f>
        <v>Tahun    :</v>
      </c>
      <c r="R8" s="467">
        <v>2023</v>
      </c>
      <c r="S8" s="468"/>
      <c r="T8" s="77">
        <v>2</v>
      </c>
      <c r="U8" s="77">
        <v>3</v>
      </c>
    </row>
    <row r="9" spans="1:26" ht="15" customHeight="1" thickTop="1" x14ac:dyDescent="0.2">
      <c r="A9" s="469" t="s">
        <v>4</v>
      </c>
      <c r="B9" s="469" t="s">
        <v>5</v>
      </c>
      <c r="C9" s="472" t="s">
        <v>6</v>
      </c>
      <c r="D9" s="473"/>
      <c r="E9" s="473"/>
      <c r="F9" s="473"/>
      <c r="G9" s="473"/>
      <c r="H9" s="473"/>
      <c r="I9" s="473"/>
      <c r="J9" s="473"/>
      <c r="K9" s="474"/>
      <c r="L9" s="472" t="s">
        <v>7</v>
      </c>
      <c r="M9" s="473"/>
      <c r="N9" s="473"/>
      <c r="O9" s="473"/>
      <c r="P9" s="473"/>
      <c r="Q9" s="473"/>
      <c r="R9" s="474"/>
      <c r="S9" s="475" t="s">
        <v>64</v>
      </c>
      <c r="T9" s="476"/>
      <c r="U9" s="477"/>
      <c r="Z9" s="1" t="s">
        <v>43</v>
      </c>
    </row>
    <row r="10" spans="1:26" ht="12.75" customHeight="1" x14ac:dyDescent="0.2">
      <c r="A10" s="470"/>
      <c r="B10" s="470"/>
      <c r="C10" s="478" t="s">
        <v>27</v>
      </c>
      <c r="D10" s="479"/>
      <c r="E10" s="480"/>
      <c r="F10" s="407"/>
      <c r="G10" s="407" t="s">
        <v>30</v>
      </c>
      <c r="H10" s="407" t="s">
        <v>32</v>
      </c>
      <c r="I10" s="407"/>
      <c r="J10" s="407"/>
      <c r="K10" s="407" t="s">
        <v>43</v>
      </c>
      <c r="L10" s="407" t="s">
        <v>27</v>
      </c>
      <c r="M10" s="407"/>
      <c r="N10" s="407" t="s">
        <v>30</v>
      </c>
      <c r="O10" s="407" t="s">
        <v>32</v>
      </c>
      <c r="P10" s="407"/>
      <c r="Q10" s="407"/>
      <c r="R10" s="407" t="s">
        <v>63</v>
      </c>
      <c r="S10" s="481" t="s">
        <v>67</v>
      </c>
      <c r="T10" s="482"/>
      <c r="U10" s="483"/>
    </row>
    <row r="11" spans="1:26" ht="12.75" customHeight="1" x14ac:dyDescent="0.2">
      <c r="A11" s="470"/>
      <c r="B11" s="470"/>
      <c r="C11" s="481" t="s">
        <v>28</v>
      </c>
      <c r="D11" s="482"/>
      <c r="E11" s="483"/>
      <c r="F11" s="409" t="s">
        <v>29</v>
      </c>
      <c r="G11" s="409" t="s">
        <v>31</v>
      </c>
      <c r="H11" s="409" t="s">
        <v>33</v>
      </c>
      <c r="I11" s="409" t="s">
        <v>37</v>
      </c>
      <c r="J11" s="409" t="s">
        <v>36</v>
      </c>
      <c r="K11" s="409" t="s">
        <v>28</v>
      </c>
      <c r="L11" s="409" t="s">
        <v>28</v>
      </c>
      <c r="M11" s="409" t="s">
        <v>35</v>
      </c>
      <c r="N11" s="409" t="s">
        <v>31</v>
      </c>
      <c r="O11" s="409" t="s">
        <v>33</v>
      </c>
      <c r="P11" s="409" t="s">
        <v>37</v>
      </c>
      <c r="Q11" s="409" t="s">
        <v>36</v>
      </c>
      <c r="R11" s="409" t="s">
        <v>38</v>
      </c>
      <c r="S11" s="481" t="s">
        <v>65</v>
      </c>
      <c r="T11" s="482"/>
      <c r="U11" s="483"/>
    </row>
    <row r="12" spans="1:26" ht="12.75" customHeight="1" x14ac:dyDescent="0.2">
      <c r="A12" s="470"/>
      <c r="B12" s="470"/>
      <c r="C12" s="499" t="s">
        <v>8</v>
      </c>
      <c r="D12" s="500"/>
      <c r="E12" s="501"/>
      <c r="F12" s="410"/>
      <c r="G12" s="410"/>
      <c r="H12" s="410" t="s">
        <v>34</v>
      </c>
      <c r="I12" s="410"/>
      <c r="J12" s="410"/>
      <c r="K12" s="410" t="s">
        <v>9</v>
      </c>
      <c r="L12" s="410" t="s">
        <v>8</v>
      </c>
      <c r="M12" s="410"/>
      <c r="N12" s="410"/>
      <c r="O12" s="410" t="s">
        <v>34</v>
      </c>
      <c r="P12" s="410"/>
      <c r="Q12" s="410"/>
      <c r="R12" s="20" t="s">
        <v>62</v>
      </c>
      <c r="S12" s="481" t="s">
        <v>66</v>
      </c>
      <c r="T12" s="482"/>
      <c r="U12" s="483"/>
    </row>
    <row r="13" spans="1:26" ht="11.25" customHeight="1" x14ac:dyDescent="0.2">
      <c r="A13" s="471"/>
      <c r="B13" s="471"/>
      <c r="C13" s="502"/>
      <c r="D13" s="503"/>
      <c r="E13" s="504"/>
      <c r="F13" s="409"/>
      <c r="G13" s="409"/>
      <c r="H13" s="409"/>
      <c r="I13" s="409"/>
      <c r="J13" s="409"/>
      <c r="K13" s="409" t="s">
        <v>61</v>
      </c>
      <c r="L13" s="409"/>
      <c r="M13" s="409"/>
      <c r="N13" s="409"/>
      <c r="O13" s="409"/>
      <c r="P13" s="409"/>
      <c r="Q13" s="409"/>
      <c r="R13" s="409"/>
      <c r="S13" s="505"/>
      <c r="T13" s="506"/>
      <c r="U13" s="507"/>
    </row>
    <row r="14" spans="1:26" s="8" customFormat="1" ht="12.75" customHeight="1" x14ac:dyDescent="0.2">
      <c r="A14" s="408" t="s">
        <v>10</v>
      </c>
      <c r="B14" s="408" t="s">
        <v>11</v>
      </c>
      <c r="C14" s="484" t="s">
        <v>12</v>
      </c>
      <c r="D14" s="485"/>
      <c r="E14" s="486"/>
      <c r="F14" s="408" t="s">
        <v>13</v>
      </c>
      <c r="G14" s="408" t="s">
        <v>14</v>
      </c>
      <c r="H14" s="408" t="s">
        <v>15</v>
      </c>
      <c r="I14" s="408" t="s">
        <v>16</v>
      </c>
      <c r="J14" s="408" t="s">
        <v>17</v>
      </c>
      <c r="K14" s="408" t="s">
        <v>18</v>
      </c>
      <c r="L14" s="408" t="s">
        <v>19</v>
      </c>
      <c r="M14" s="408" t="s">
        <v>20</v>
      </c>
      <c r="N14" s="408" t="s">
        <v>21</v>
      </c>
      <c r="O14" s="408" t="s">
        <v>41</v>
      </c>
      <c r="P14" s="408" t="s">
        <v>42</v>
      </c>
      <c r="Q14" s="408" t="s">
        <v>44</v>
      </c>
      <c r="R14" s="408" t="s">
        <v>69</v>
      </c>
      <c r="S14" s="484" t="s">
        <v>70</v>
      </c>
      <c r="T14" s="485"/>
      <c r="U14" s="486"/>
    </row>
    <row r="15" spans="1:26" s="16" customFormat="1" ht="15.95" customHeight="1" x14ac:dyDescent="0.2">
      <c r="A15" s="18">
        <v>1</v>
      </c>
      <c r="B15" s="19" t="s">
        <v>22</v>
      </c>
      <c r="C15" s="487">
        <f>SUM(C16,C19,C20)</f>
        <v>0</v>
      </c>
      <c r="D15" s="488"/>
      <c r="E15" s="489"/>
      <c r="F15" s="413">
        <f>SUM(F16,F19,F20)</f>
        <v>0</v>
      </c>
      <c r="G15" s="413">
        <f>SUM(G16,G19,G20)</f>
        <v>0</v>
      </c>
      <c r="H15" s="413">
        <f>SUM(H16,H19,H20)</f>
        <v>0</v>
      </c>
      <c r="I15" s="413">
        <f>SUM(I16,I19,I20)</f>
        <v>0</v>
      </c>
      <c r="J15" s="413">
        <f>SUM(J16,J19,J20)</f>
        <v>0</v>
      </c>
      <c r="K15" s="413">
        <f t="shared" ref="K15:K33" si="0">SUM(C15-F15-G15-H15+I15-J15)</f>
        <v>0</v>
      </c>
      <c r="L15" s="413">
        <f t="shared" ref="L15:Q15" si="1">SUM(L16,L19,L20)</f>
        <v>0</v>
      </c>
      <c r="M15" s="413">
        <f t="shared" si="1"/>
        <v>0</v>
      </c>
      <c r="N15" s="413">
        <f t="shared" si="1"/>
        <v>0</v>
      </c>
      <c r="O15" s="413">
        <f t="shared" si="1"/>
        <v>0</v>
      </c>
      <c r="P15" s="413">
        <f t="shared" si="1"/>
        <v>0</v>
      </c>
      <c r="Q15" s="413">
        <f t="shared" si="1"/>
        <v>0</v>
      </c>
      <c r="R15" s="413">
        <f>SUM(L15-M15-N15-O15+P15-Q15)</f>
        <v>0</v>
      </c>
      <c r="S15" s="490"/>
      <c r="T15" s="491"/>
      <c r="U15" s="492"/>
      <c r="W15" s="277"/>
    </row>
    <row r="16" spans="1:26" s="23" customFormat="1" ht="15.95" customHeight="1" x14ac:dyDescent="0.25">
      <c r="A16" s="14"/>
      <c r="B16" s="22" t="s">
        <v>49</v>
      </c>
      <c r="C16" s="493">
        <f t="shared" ref="C16:H16" si="2">SUM(C17:C18)</f>
        <v>0</v>
      </c>
      <c r="D16" s="494">
        <f t="shared" si="2"/>
        <v>0</v>
      </c>
      <c r="E16" s="495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414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414">
        <f t="shared" ref="R16:R24" si="4">SUM(L16-M16-N16-O16+P16-Q16)</f>
        <v>0</v>
      </c>
      <c r="S16" s="496"/>
      <c r="T16" s="497"/>
      <c r="U16" s="498"/>
    </row>
    <row r="17" spans="1:21" ht="15.95" customHeight="1" x14ac:dyDescent="0.2">
      <c r="A17" s="12"/>
      <c r="B17" s="13" t="s">
        <v>82</v>
      </c>
      <c r="C17" s="514">
        <v>0</v>
      </c>
      <c r="D17" s="515">
        <v>0</v>
      </c>
      <c r="E17" s="516">
        <v>0</v>
      </c>
      <c r="F17" s="406">
        <v>0</v>
      </c>
      <c r="G17" s="406">
        <v>0</v>
      </c>
      <c r="H17" s="406">
        <v>0</v>
      </c>
      <c r="I17" s="65">
        <v>0</v>
      </c>
      <c r="J17" s="65">
        <v>0</v>
      </c>
      <c r="K17" s="414">
        <f t="shared" si="0"/>
        <v>0</v>
      </c>
      <c r="L17" s="406">
        <v>0</v>
      </c>
      <c r="M17" s="406">
        <v>0</v>
      </c>
      <c r="N17" s="406">
        <v>0</v>
      </c>
      <c r="O17" s="406">
        <v>0</v>
      </c>
      <c r="P17" s="406">
        <v>0</v>
      </c>
      <c r="Q17" s="406">
        <v>0</v>
      </c>
      <c r="R17" s="414">
        <f t="shared" si="4"/>
        <v>0</v>
      </c>
      <c r="S17" s="511"/>
      <c r="T17" s="512"/>
      <c r="U17" s="513"/>
    </row>
    <row r="18" spans="1:21" ht="15.95" customHeight="1" x14ac:dyDescent="0.2">
      <c r="A18" s="12"/>
      <c r="B18" s="13" t="s">
        <v>83</v>
      </c>
      <c r="C18" s="514">
        <v>0</v>
      </c>
      <c r="D18" s="515">
        <v>0</v>
      </c>
      <c r="E18" s="516">
        <v>0</v>
      </c>
      <c r="F18" s="406">
        <v>0</v>
      </c>
      <c r="G18" s="406">
        <v>0</v>
      </c>
      <c r="H18" s="406">
        <v>0</v>
      </c>
      <c r="I18" s="65">
        <v>0</v>
      </c>
      <c r="J18" s="65">
        <v>0</v>
      </c>
      <c r="K18" s="414">
        <f t="shared" si="0"/>
        <v>0</v>
      </c>
      <c r="L18" s="406">
        <v>0</v>
      </c>
      <c r="M18" s="406">
        <v>0</v>
      </c>
      <c r="N18" s="406">
        <v>0</v>
      </c>
      <c r="O18" s="406">
        <v>0</v>
      </c>
      <c r="P18" s="406">
        <v>0</v>
      </c>
      <c r="Q18" s="406">
        <v>0</v>
      </c>
      <c r="R18" s="414">
        <f t="shared" si="4"/>
        <v>0</v>
      </c>
      <c r="S18" s="511"/>
      <c r="T18" s="512"/>
      <c r="U18" s="513"/>
    </row>
    <row r="19" spans="1:21" ht="15.95" customHeight="1" x14ac:dyDescent="0.2">
      <c r="A19" s="12"/>
      <c r="B19" s="11" t="s">
        <v>50</v>
      </c>
      <c r="C19" s="508">
        <v>0</v>
      </c>
      <c r="D19" s="509">
        <v>0</v>
      </c>
      <c r="E19" s="510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414">
        <f t="shared" si="0"/>
        <v>0</v>
      </c>
      <c r="L19" s="414">
        <v>0</v>
      </c>
      <c r="M19" s="414">
        <v>0</v>
      </c>
      <c r="N19" s="414">
        <v>0</v>
      </c>
      <c r="O19" s="414">
        <v>0</v>
      </c>
      <c r="P19" s="414">
        <v>0</v>
      </c>
      <c r="Q19" s="414">
        <v>0</v>
      </c>
      <c r="R19" s="414">
        <f t="shared" si="4"/>
        <v>0</v>
      </c>
      <c r="S19" s="511"/>
      <c r="T19" s="512"/>
      <c r="U19" s="513"/>
    </row>
    <row r="20" spans="1:21" ht="15.95" customHeight="1" x14ac:dyDescent="0.2">
      <c r="A20" s="12"/>
      <c r="B20" s="11" t="s">
        <v>51</v>
      </c>
      <c r="C20" s="508">
        <v>0</v>
      </c>
      <c r="D20" s="509">
        <v>0</v>
      </c>
      <c r="E20" s="510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414">
        <f t="shared" si="0"/>
        <v>0</v>
      </c>
      <c r="L20" s="414">
        <v>0</v>
      </c>
      <c r="M20" s="414">
        <v>0</v>
      </c>
      <c r="N20" s="414">
        <v>0</v>
      </c>
      <c r="O20" s="414">
        <v>0</v>
      </c>
      <c r="P20" s="414">
        <v>0</v>
      </c>
      <c r="Q20" s="414">
        <v>0</v>
      </c>
      <c r="R20" s="414">
        <f t="shared" si="4"/>
        <v>0</v>
      </c>
      <c r="S20" s="511"/>
      <c r="T20" s="512"/>
      <c r="U20" s="513"/>
    </row>
    <row r="21" spans="1:21" ht="15.95" customHeight="1" x14ac:dyDescent="0.2">
      <c r="A21" s="14">
        <v>2</v>
      </c>
      <c r="B21" s="10" t="s">
        <v>23</v>
      </c>
      <c r="C21" s="508">
        <f>SUM(C22:C23)</f>
        <v>0</v>
      </c>
      <c r="D21" s="509"/>
      <c r="E21" s="510"/>
      <c r="F21" s="61">
        <f>SUM(F22:F23)</f>
        <v>0</v>
      </c>
      <c r="G21" s="414">
        <f>SUM(G22:G23)</f>
        <v>0</v>
      </c>
      <c r="H21" s="25"/>
      <c r="I21" s="414">
        <f>SUM(I22:I23)</f>
        <v>0</v>
      </c>
      <c r="J21" s="61">
        <f>SUM(J22:J23)</f>
        <v>0</v>
      </c>
      <c r="K21" s="414">
        <f t="shared" si="0"/>
        <v>0</v>
      </c>
      <c r="L21" s="61">
        <f>SUM(L22:L23)</f>
        <v>25</v>
      </c>
      <c r="M21" s="61">
        <f>SUM(M22:M23)</f>
        <v>5</v>
      </c>
      <c r="N21" s="414">
        <f>SUM(N22:N23)</f>
        <v>0</v>
      </c>
      <c r="O21" s="25"/>
      <c r="P21" s="61">
        <f>SUM(P22:P23)</f>
        <v>0</v>
      </c>
      <c r="Q21" s="61">
        <f>SUM(Q22:Q23)</f>
        <v>0</v>
      </c>
      <c r="R21" s="61">
        <f>SUM(L21-M21-N21-O21+P21-Q21)</f>
        <v>20</v>
      </c>
      <c r="S21" s="511"/>
      <c r="T21" s="512"/>
      <c r="U21" s="513"/>
    </row>
    <row r="22" spans="1:21" ht="15.95" customHeight="1" x14ac:dyDescent="0.2">
      <c r="A22" s="12"/>
      <c r="B22" s="13" t="s">
        <v>82</v>
      </c>
      <c r="C22" s="514">
        <v>0</v>
      </c>
      <c r="D22" s="515"/>
      <c r="E22" s="516"/>
      <c r="F22" s="48">
        <v>0</v>
      </c>
      <c r="G22" s="406">
        <v>0</v>
      </c>
      <c r="H22" s="24"/>
      <c r="I22" s="406">
        <v>0</v>
      </c>
      <c r="J22" s="48">
        <v>0</v>
      </c>
      <c r="K22" s="414">
        <f t="shared" si="0"/>
        <v>0</v>
      </c>
      <c r="L22" s="48">
        <v>25</v>
      </c>
      <c r="M22" s="48">
        <v>5</v>
      </c>
      <c r="N22" s="406">
        <v>0</v>
      </c>
      <c r="O22" s="24"/>
      <c r="P22" s="48">
        <v>0</v>
      </c>
      <c r="Q22" s="48">
        <v>0</v>
      </c>
      <c r="R22" s="61">
        <f>SUM(L22-M22-N22-O22+P22-Q22)</f>
        <v>20</v>
      </c>
      <c r="S22" s="511"/>
      <c r="T22" s="512"/>
      <c r="U22" s="513"/>
    </row>
    <row r="23" spans="1:21" ht="15.95" customHeight="1" x14ac:dyDescent="0.2">
      <c r="A23" s="12"/>
      <c r="B23" s="13" t="s">
        <v>83</v>
      </c>
      <c r="C23" s="517">
        <v>0</v>
      </c>
      <c r="D23" s="517"/>
      <c r="E23" s="517"/>
      <c r="F23" s="406">
        <v>0</v>
      </c>
      <c r="G23" s="406">
        <v>0</v>
      </c>
      <c r="H23" s="24"/>
      <c r="I23" s="65">
        <v>0</v>
      </c>
      <c r="J23" s="65">
        <v>0</v>
      </c>
      <c r="K23" s="414">
        <f t="shared" si="0"/>
        <v>0</v>
      </c>
      <c r="L23" s="406">
        <v>0</v>
      </c>
      <c r="M23" s="406">
        <v>0</v>
      </c>
      <c r="N23" s="406">
        <v>0</v>
      </c>
      <c r="O23" s="24"/>
      <c r="P23" s="406">
        <v>0</v>
      </c>
      <c r="Q23" s="406">
        <v>0</v>
      </c>
      <c r="R23" s="414">
        <f t="shared" si="4"/>
        <v>0</v>
      </c>
      <c r="S23" s="511"/>
      <c r="T23" s="512"/>
      <c r="U23" s="513"/>
    </row>
    <row r="24" spans="1:21" ht="15.95" customHeight="1" x14ac:dyDescent="0.2">
      <c r="A24" s="9">
        <v>3</v>
      </c>
      <c r="B24" s="10" t="s">
        <v>53</v>
      </c>
      <c r="C24" s="508">
        <v>0</v>
      </c>
      <c r="D24" s="509">
        <v>0</v>
      </c>
      <c r="E24" s="510">
        <v>0</v>
      </c>
      <c r="F24" s="414">
        <v>0</v>
      </c>
      <c r="G24" s="25"/>
      <c r="H24" s="25"/>
      <c r="I24" s="414">
        <v>0</v>
      </c>
      <c r="J24" s="414">
        <v>0</v>
      </c>
      <c r="K24" s="414">
        <f t="shared" si="0"/>
        <v>0</v>
      </c>
      <c r="L24" s="411">
        <v>1</v>
      </c>
      <c r="M24" s="411">
        <v>0</v>
      </c>
      <c r="N24" s="25"/>
      <c r="O24" s="25"/>
      <c r="P24" s="411">
        <v>0</v>
      </c>
      <c r="Q24" s="411">
        <v>0</v>
      </c>
      <c r="R24" s="414">
        <f t="shared" si="4"/>
        <v>1</v>
      </c>
      <c r="S24" s="511"/>
      <c r="T24" s="512"/>
      <c r="U24" s="513"/>
    </row>
    <row r="25" spans="1:21" ht="15.95" customHeight="1" x14ac:dyDescent="0.2">
      <c r="A25" s="14">
        <v>4</v>
      </c>
      <c r="B25" s="10" t="s">
        <v>52</v>
      </c>
      <c r="C25" s="493">
        <f>SUM(C26:C27)</f>
        <v>0</v>
      </c>
      <c r="D25" s="494">
        <f>SUM(D26:D27)</f>
        <v>0</v>
      </c>
      <c r="E25" s="495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414">
        <f t="shared" si="0"/>
        <v>0</v>
      </c>
      <c r="L25" s="414">
        <f>SUM(L26:L27)</f>
        <v>3</v>
      </c>
      <c r="M25" s="414">
        <f>SUM(M26:M27)</f>
        <v>0</v>
      </c>
      <c r="N25" s="25"/>
      <c r="O25" s="25"/>
      <c r="P25" s="414">
        <f>SUM(P26:P27)</f>
        <v>0</v>
      </c>
      <c r="Q25" s="414">
        <f>SUM(Q26:Q27)</f>
        <v>0</v>
      </c>
      <c r="R25" s="414">
        <f>SUM(L25-M25-N25-O25+P25-Q25)</f>
        <v>3</v>
      </c>
      <c r="S25" s="511"/>
      <c r="T25" s="512"/>
      <c r="U25" s="513"/>
    </row>
    <row r="26" spans="1:21" ht="15.95" customHeight="1" x14ac:dyDescent="0.2">
      <c r="A26" s="14"/>
      <c r="B26" s="13" t="s">
        <v>82</v>
      </c>
      <c r="C26" s="493">
        <v>0</v>
      </c>
      <c r="D26" s="494"/>
      <c r="E26" s="495"/>
      <c r="F26" s="68">
        <v>0</v>
      </c>
      <c r="G26" s="25"/>
      <c r="H26" s="25"/>
      <c r="I26" s="68">
        <v>0</v>
      </c>
      <c r="J26" s="68">
        <v>0</v>
      </c>
      <c r="K26" s="414">
        <f t="shared" si="0"/>
        <v>0</v>
      </c>
      <c r="L26" s="411">
        <v>0</v>
      </c>
      <c r="M26" s="411">
        <v>0</v>
      </c>
      <c r="N26" s="25"/>
      <c r="O26" s="25"/>
      <c r="P26" s="411">
        <v>0</v>
      </c>
      <c r="Q26" s="411">
        <v>0</v>
      </c>
      <c r="R26" s="414">
        <f t="shared" ref="R26:R34" si="5">SUM(L26-M26-N26-O26+P26-Q26)</f>
        <v>0</v>
      </c>
      <c r="S26" s="511"/>
      <c r="T26" s="512"/>
      <c r="U26" s="513"/>
    </row>
    <row r="27" spans="1:21" ht="15.95" customHeight="1" x14ac:dyDescent="0.2">
      <c r="A27" s="14"/>
      <c r="B27" s="13" t="s">
        <v>83</v>
      </c>
      <c r="C27" s="493">
        <v>0</v>
      </c>
      <c r="D27" s="494"/>
      <c r="E27" s="495"/>
      <c r="F27" s="68">
        <v>0</v>
      </c>
      <c r="G27" s="25"/>
      <c r="H27" s="25"/>
      <c r="I27" s="68">
        <v>0</v>
      </c>
      <c r="J27" s="68">
        <v>0</v>
      </c>
      <c r="K27" s="414">
        <f t="shared" si="0"/>
        <v>0</v>
      </c>
      <c r="L27" s="411">
        <v>3</v>
      </c>
      <c r="M27" s="411">
        <v>0</v>
      </c>
      <c r="N27" s="25"/>
      <c r="O27" s="25"/>
      <c r="P27" s="411">
        <v>0</v>
      </c>
      <c r="Q27" s="411">
        <v>0</v>
      </c>
      <c r="R27" s="414">
        <f t="shared" si="5"/>
        <v>3</v>
      </c>
      <c r="S27" s="511"/>
      <c r="T27" s="512"/>
      <c r="U27" s="513"/>
    </row>
    <row r="28" spans="1:21" ht="15.95" customHeight="1" x14ac:dyDescent="0.2">
      <c r="A28" s="14">
        <v>5</v>
      </c>
      <c r="B28" s="11" t="s">
        <v>54</v>
      </c>
      <c r="C28" s="508">
        <v>0</v>
      </c>
      <c r="D28" s="509">
        <v>0</v>
      </c>
      <c r="E28" s="510">
        <v>0</v>
      </c>
      <c r="F28" s="414">
        <v>0</v>
      </c>
      <c r="G28" s="25"/>
      <c r="H28" s="25"/>
      <c r="I28" s="414">
        <v>0</v>
      </c>
      <c r="J28" s="414">
        <v>0</v>
      </c>
      <c r="K28" s="414">
        <f t="shared" si="0"/>
        <v>0</v>
      </c>
      <c r="L28" s="411">
        <v>0</v>
      </c>
      <c r="M28" s="411">
        <v>0</v>
      </c>
      <c r="N28" s="25"/>
      <c r="O28" s="25"/>
      <c r="P28" s="411">
        <v>0</v>
      </c>
      <c r="Q28" s="411">
        <v>0</v>
      </c>
      <c r="R28" s="414">
        <f t="shared" si="5"/>
        <v>0</v>
      </c>
      <c r="S28" s="511"/>
      <c r="T28" s="512"/>
      <c r="U28" s="513"/>
    </row>
    <row r="29" spans="1:21" ht="15.95" customHeight="1" x14ac:dyDescent="0.2">
      <c r="A29" s="14">
        <v>6</v>
      </c>
      <c r="B29" s="10" t="s">
        <v>55</v>
      </c>
      <c r="C29" s="508">
        <v>0</v>
      </c>
      <c r="D29" s="509">
        <v>0</v>
      </c>
      <c r="E29" s="510">
        <v>0</v>
      </c>
      <c r="F29" s="414">
        <v>0</v>
      </c>
      <c r="G29" s="25"/>
      <c r="H29" s="25"/>
      <c r="I29" s="414">
        <v>0</v>
      </c>
      <c r="J29" s="414">
        <v>0</v>
      </c>
      <c r="K29" s="414">
        <f t="shared" si="0"/>
        <v>0</v>
      </c>
      <c r="L29" s="411">
        <v>0</v>
      </c>
      <c r="M29" s="411">
        <v>0</v>
      </c>
      <c r="N29" s="25"/>
      <c r="O29" s="25"/>
      <c r="P29" s="411">
        <v>0</v>
      </c>
      <c r="Q29" s="411">
        <v>0</v>
      </c>
      <c r="R29" s="414">
        <f t="shared" si="5"/>
        <v>0</v>
      </c>
      <c r="S29" s="527">
        <v>0</v>
      </c>
      <c r="T29" s="528"/>
      <c r="U29" s="529"/>
    </row>
    <row r="30" spans="1:21" ht="15.95" customHeight="1" x14ac:dyDescent="0.2">
      <c r="A30" s="14">
        <v>7</v>
      </c>
      <c r="B30" s="10" t="s">
        <v>56</v>
      </c>
      <c r="C30" s="508">
        <v>0</v>
      </c>
      <c r="D30" s="509">
        <v>0</v>
      </c>
      <c r="E30" s="510">
        <v>0</v>
      </c>
      <c r="F30" s="414">
        <v>0</v>
      </c>
      <c r="G30" s="25"/>
      <c r="H30" s="25"/>
      <c r="I30" s="414">
        <v>0</v>
      </c>
      <c r="J30" s="414">
        <v>0</v>
      </c>
      <c r="K30" s="414">
        <f t="shared" si="0"/>
        <v>0</v>
      </c>
      <c r="L30" s="411">
        <v>0</v>
      </c>
      <c r="M30" s="411">
        <v>0</v>
      </c>
      <c r="N30" s="25"/>
      <c r="O30" s="25"/>
      <c r="P30" s="411">
        <v>0</v>
      </c>
      <c r="Q30" s="411">
        <v>0</v>
      </c>
      <c r="R30" s="414">
        <f t="shared" si="5"/>
        <v>0</v>
      </c>
      <c r="S30" s="518">
        <v>0</v>
      </c>
      <c r="T30" s="519"/>
      <c r="U30" s="520"/>
    </row>
    <row r="31" spans="1:21" ht="15.95" customHeight="1" x14ac:dyDescent="0.2">
      <c r="A31" s="14">
        <v>8</v>
      </c>
      <c r="B31" s="10" t="s">
        <v>57</v>
      </c>
      <c r="C31" s="508">
        <v>0</v>
      </c>
      <c r="D31" s="509">
        <v>0</v>
      </c>
      <c r="E31" s="510">
        <v>0</v>
      </c>
      <c r="F31" s="414">
        <v>0</v>
      </c>
      <c r="G31" s="25"/>
      <c r="H31" s="25"/>
      <c r="I31" s="414">
        <v>0</v>
      </c>
      <c r="J31" s="414">
        <v>0</v>
      </c>
      <c r="K31" s="414">
        <f t="shared" si="0"/>
        <v>0</v>
      </c>
      <c r="L31" s="411">
        <v>0</v>
      </c>
      <c r="M31" s="411">
        <v>0</v>
      </c>
      <c r="N31" s="25"/>
      <c r="O31" s="25"/>
      <c r="P31" s="411">
        <v>0</v>
      </c>
      <c r="Q31" s="411">
        <v>0</v>
      </c>
      <c r="R31" s="414">
        <f t="shared" si="5"/>
        <v>0</v>
      </c>
      <c r="S31" s="518">
        <v>0</v>
      </c>
      <c r="T31" s="519"/>
      <c r="U31" s="520"/>
    </row>
    <row r="32" spans="1:21" ht="15.95" customHeight="1" x14ac:dyDescent="0.2">
      <c r="A32" s="14">
        <v>9</v>
      </c>
      <c r="B32" s="10" t="s">
        <v>24</v>
      </c>
      <c r="C32" s="508">
        <v>0</v>
      </c>
      <c r="D32" s="509">
        <v>0</v>
      </c>
      <c r="E32" s="510">
        <v>0</v>
      </c>
      <c r="F32" s="414">
        <v>0</v>
      </c>
      <c r="G32" s="25"/>
      <c r="H32" s="25"/>
      <c r="I32" s="66">
        <v>0</v>
      </c>
      <c r="J32" s="66">
        <v>0</v>
      </c>
      <c r="K32" s="414">
        <f t="shared" si="0"/>
        <v>0</v>
      </c>
      <c r="L32" s="411">
        <v>0</v>
      </c>
      <c r="M32" s="411">
        <v>0</v>
      </c>
      <c r="N32" s="25"/>
      <c r="O32" s="25"/>
      <c r="P32" s="411">
        <v>0</v>
      </c>
      <c r="Q32" s="411">
        <v>0</v>
      </c>
      <c r="R32" s="414">
        <f t="shared" si="5"/>
        <v>0</v>
      </c>
      <c r="S32" s="518">
        <v>0</v>
      </c>
      <c r="T32" s="519"/>
      <c r="U32" s="520"/>
    </row>
    <row r="33" spans="1:21" ht="15.75" x14ac:dyDescent="0.2">
      <c r="A33" s="14">
        <v>10</v>
      </c>
      <c r="B33" s="10" t="s">
        <v>25</v>
      </c>
      <c r="C33" s="508">
        <v>0</v>
      </c>
      <c r="D33" s="509">
        <v>0</v>
      </c>
      <c r="E33" s="510">
        <v>0</v>
      </c>
      <c r="F33" s="414">
        <v>0</v>
      </c>
      <c r="G33" s="25"/>
      <c r="H33" s="25"/>
      <c r="I33" s="66">
        <v>0</v>
      </c>
      <c r="J33" s="66">
        <v>0</v>
      </c>
      <c r="K33" s="414">
        <f t="shared" si="0"/>
        <v>0</v>
      </c>
      <c r="L33" s="411">
        <v>0</v>
      </c>
      <c r="M33" s="411">
        <v>0</v>
      </c>
      <c r="N33" s="25"/>
      <c r="O33" s="25"/>
      <c r="P33" s="411">
        <v>0</v>
      </c>
      <c r="Q33" s="411">
        <v>0</v>
      </c>
      <c r="R33" s="414">
        <f t="shared" si="5"/>
        <v>0</v>
      </c>
      <c r="S33" s="518">
        <v>0</v>
      </c>
      <c r="T33" s="519"/>
      <c r="U33" s="520"/>
    </row>
    <row r="34" spans="1:21" ht="16.5" thickBot="1" x14ac:dyDescent="0.25">
      <c r="A34" s="39">
        <v>11</v>
      </c>
      <c r="B34" s="40" t="s">
        <v>58</v>
      </c>
      <c r="C34" s="521">
        <v>0</v>
      </c>
      <c r="D34" s="522">
        <v>0</v>
      </c>
      <c r="E34" s="523">
        <v>0</v>
      </c>
      <c r="F34" s="415">
        <v>0</v>
      </c>
      <c r="G34" s="42"/>
      <c r="H34" s="42"/>
      <c r="I34" s="67">
        <v>0</v>
      </c>
      <c r="J34" s="67">
        <v>0</v>
      </c>
      <c r="K34" s="415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415">
        <f t="shared" si="5"/>
        <v>0</v>
      </c>
      <c r="S34" s="524"/>
      <c r="T34" s="525"/>
      <c r="U34" s="526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459" t="s">
        <v>0</v>
      </c>
      <c r="B41" s="459"/>
      <c r="P41" s="460" t="s">
        <v>26</v>
      </c>
      <c r="Q41" s="460"/>
      <c r="R41" s="460"/>
      <c r="S41" s="460"/>
      <c r="T41" s="460"/>
      <c r="U41" s="460"/>
    </row>
    <row r="42" spans="1:21" ht="21" customHeight="1" x14ac:dyDescent="0.2">
      <c r="A42" s="459" t="s">
        <v>1</v>
      </c>
      <c r="B42" s="459"/>
      <c r="P42" s="460"/>
      <c r="Q42" s="460"/>
      <c r="R42" s="460"/>
      <c r="S42" s="460"/>
      <c r="T42" s="460"/>
      <c r="U42" s="460"/>
    </row>
    <row r="43" spans="1:21" x14ac:dyDescent="0.2">
      <c r="A43" s="459" t="s">
        <v>45</v>
      </c>
      <c r="B43" s="459"/>
    </row>
    <row r="44" spans="1:21" ht="25.5" x14ac:dyDescent="0.35">
      <c r="C44" s="461" t="s">
        <v>2</v>
      </c>
      <c r="D44" s="461"/>
      <c r="E44" s="461"/>
      <c r="F44" s="461"/>
      <c r="G44" s="461"/>
      <c r="H44" s="461"/>
      <c r="I44" s="461"/>
      <c r="J44" s="461"/>
      <c r="K44" s="461"/>
      <c r="L44" s="461"/>
      <c r="M44" s="461"/>
      <c r="N44" s="461"/>
      <c r="O44" s="461"/>
      <c r="P44" s="461"/>
      <c r="Q44" s="2"/>
    </row>
    <row r="45" spans="1:21" ht="12.75" customHeight="1" x14ac:dyDescent="0.2">
      <c r="F45" s="462" t="s">
        <v>3</v>
      </c>
      <c r="G45" s="462"/>
      <c r="H45" s="462"/>
      <c r="I45" s="462"/>
      <c r="J45" s="462"/>
      <c r="K45" s="462"/>
      <c r="L45" s="462"/>
      <c r="M45" s="462"/>
      <c r="N45" s="462"/>
      <c r="O45" s="462"/>
      <c r="P45" s="462"/>
      <c r="Q45" s="401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463">
        <v>2</v>
      </c>
      <c r="L47" s="463"/>
      <c r="M47" s="76"/>
      <c r="N47" s="76"/>
      <c r="O47" s="76"/>
      <c r="Q47" s="43" t="str">
        <f>+Q410:U410</f>
        <v>Bulan     :</v>
      </c>
      <c r="R47" s="533" t="str">
        <f>+R7</f>
        <v>Oktober</v>
      </c>
      <c r="S47" s="534"/>
      <c r="T47" s="64">
        <f>+T7</f>
        <v>1</v>
      </c>
      <c r="U47" s="64">
        <f>+U7</f>
        <v>0</v>
      </c>
    </row>
    <row r="48" spans="1:21" s="43" customFormat="1" ht="12.75" customHeight="1" thickBot="1" x14ac:dyDescent="0.25">
      <c r="A48" s="43" t="s">
        <v>77</v>
      </c>
      <c r="B48" s="386"/>
      <c r="C48" s="64">
        <v>0</v>
      </c>
      <c r="D48" s="64">
        <v>1</v>
      </c>
      <c r="E48" s="64">
        <v>1</v>
      </c>
      <c r="K48" s="464"/>
      <c r="L48" s="464"/>
      <c r="M48" s="76"/>
      <c r="N48" s="76"/>
      <c r="O48" s="76"/>
      <c r="Q48" s="43" t="s">
        <v>47</v>
      </c>
      <c r="R48" s="467">
        <f>+R8</f>
        <v>2023</v>
      </c>
      <c r="S48" s="468"/>
      <c r="T48" s="77">
        <f>+T8</f>
        <v>2</v>
      </c>
      <c r="U48" s="77">
        <f>+U8</f>
        <v>3</v>
      </c>
    </row>
    <row r="49" spans="1:24" ht="12.75" customHeight="1" thickTop="1" x14ac:dyDescent="0.2">
      <c r="A49" s="530" t="s">
        <v>4</v>
      </c>
      <c r="B49" s="530" t="s">
        <v>5</v>
      </c>
      <c r="C49" s="472" t="s">
        <v>6</v>
      </c>
      <c r="D49" s="473"/>
      <c r="E49" s="473"/>
      <c r="F49" s="473"/>
      <c r="G49" s="473"/>
      <c r="H49" s="473"/>
      <c r="I49" s="473"/>
      <c r="J49" s="473"/>
      <c r="K49" s="474"/>
      <c r="L49" s="472" t="s">
        <v>7</v>
      </c>
      <c r="M49" s="473"/>
      <c r="N49" s="473"/>
      <c r="O49" s="473"/>
      <c r="P49" s="473"/>
      <c r="Q49" s="473"/>
      <c r="R49" s="474"/>
      <c r="S49" s="475" t="s">
        <v>64</v>
      </c>
      <c r="T49" s="476"/>
      <c r="U49" s="477"/>
    </row>
    <row r="50" spans="1:24" ht="12.75" customHeight="1" x14ac:dyDescent="0.2">
      <c r="A50" s="531"/>
      <c r="B50" s="531"/>
      <c r="C50" s="478" t="s">
        <v>27</v>
      </c>
      <c r="D50" s="479"/>
      <c r="E50" s="480"/>
      <c r="F50" s="407"/>
      <c r="G50" s="407" t="s">
        <v>30</v>
      </c>
      <c r="H50" s="407" t="s">
        <v>32</v>
      </c>
      <c r="I50" s="407"/>
      <c r="J50" s="407"/>
      <c r="K50" s="407" t="s">
        <v>43</v>
      </c>
      <c r="L50" s="407" t="s">
        <v>27</v>
      </c>
      <c r="M50" s="407"/>
      <c r="N50" s="407" t="s">
        <v>30</v>
      </c>
      <c r="O50" s="407" t="s">
        <v>32</v>
      </c>
      <c r="P50" s="407"/>
      <c r="Q50" s="407"/>
      <c r="R50" s="407" t="s">
        <v>63</v>
      </c>
      <c r="S50" s="481" t="s">
        <v>67</v>
      </c>
      <c r="T50" s="482"/>
      <c r="U50" s="483"/>
    </row>
    <row r="51" spans="1:24" ht="11.25" customHeight="1" x14ac:dyDescent="0.2">
      <c r="A51" s="531"/>
      <c r="B51" s="531"/>
      <c r="C51" s="481" t="s">
        <v>28</v>
      </c>
      <c r="D51" s="482"/>
      <c r="E51" s="483"/>
      <c r="F51" s="409" t="s">
        <v>29</v>
      </c>
      <c r="G51" s="409" t="s">
        <v>31</v>
      </c>
      <c r="H51" s="409" t="s">
        <v>33</v>
      </c>
      <c r="I51" s="409" t="s">
        <v>37</v>
      </c>
      <c r="J51" s="409" t="s">
        <v>36</v>
      </c>
      <c r="K51" s="409" t="s">
        <v>28</v>
      </c>
      <c r="L51" s="409" t="s">
        <v>28</v>
      </c>
      <c r="M51" s="409" t="s">
        <v>35</v>
      </c>
      <c r="N51" s="409" t="s">
        <v>31</v>
      </c>
      <c r="O51" s="409" t="s">
        <v>33</v>
      </c>
      <c r="P51" s="409" t="s">
        <v>37</v>
      </c>
      <c r="Q51" s="409" t="s">
        <v>36</v>
      </c>
      <c r="R51" s="409" t="s">
        <v>38</v>
      </c>
      <c r="S51" s="481" t="s">
        <v>65</v>
      </c>
      <c r="T51" s="482"/>
      <c r="U51" s="483"/>
    </row>
    <row r="52" spans="1:24" ht="12.75" customHeight="1" x14ac:dyDescent="0.2">
      <c r="A52" s="531"/>
      <c r="B52" s="531"/>
      <c r="C52" s="499" t="s">
        <v>8</v>
      </c>
      <c r="D52" s="500"/>
      <c r="E52" s="501"/>
      <c r="F52" s="410"/>
      <c r="G52" s="410"/>
      <c r="H52" s="410" t="s">
        <v>34</v>
      </c>
      <c r="I52" s="410"/>
      <c r="J52" s="410"/>
      <c r="K52" s="410" t="s">
        <v>9</v>
      </c>
      <c r="L52" s="410" t="s">
        <v>8</v>
      </c>
      <c r="M52" s="410"/>
      <c r="N52" s="410"/>
      <c r="O52" s="410" t="s">
        <v>34</v>
      </c>
      <c r="P52" s="410"/>
      <c r="Q52" s="410"/>
      <c r="R52" s="20" t="s">
        <v>62</v>
      </c>
      <c r="S52" s="481" t="s">
        <v>66</v>
      </c>
      <c r="T52" s="482"/>
      <c r="U52" s="483"/>
    </row>
    <row r="53" spans="1:24" ht="15.95" customHeight="1" x14ac:dyDescent="0.2">
      <c r="A53" s="532"/>
      <c r="B53" s="532"/>
      <c r="C53" s="502"/>
      <c r="D53" s="503"/>
      <c r="E53" s="504"/>
      <c r="F53" s="409"/>
      <c r="G53" s="409"/>
      <c r="H53" s="409"/>
      <c r="I53" s="409"/>
      <c r="J53" s="409"/>
      <c r="K53" s="409" t="s">
        <v>61</v>
      </c>
      <c r="L53" s="409"/>
      <c r="M53" s="409"/>
      <c r="N53" s="409"/>
      <c r="O53" s="409"/>
      <c r="P53" s="409"/>
      <c r="Q53" s="409"/>
      <c r="R53" s="409"/>
      <c r="S53" s="505"/>
      <c r="T53" s="506"/>
      <c r="U53" s="507"/>
      <c r="X53" s="274"/>
    </row>
    <row r="54" spans="1:24" s="8" customFormat="1" ht="15.95" customHeight="1" x14ac:dyDescent="0.2">
      <c r="A54" s="408" t="s">
        <v>10</v>
      </c>
      <c r="B54" s="408" t="s">
        <v>11</v>
      </c>
      <c r="C54" s="484" t="s">
        <v>12</v>
      </c>
      <c r="D54" s="485"/>
      <c r="E54" s="486"/>
      <c r="F54" s="408" t="s">
        <v>13</v>
      </c>
      <c r="G54" s="408" t="s">
        <v>14</v>
      </c>
      <c r="H54" s="408" t="s">
        <v>15</v>
      </c>
      <c r="I54" s="408" t="s">
        <v>16</v>
      </c>
      <c r="J54" s="408" t="s">
        <v>17</v>
      </c>
      <c r="K54" s="408" t="s">
        <v>18</v>
      </c>
      <c r="L54" s="408" t="s">
        <v>19</v>
      </c>
      <c r="M54" s="408" t="s">
        <v>20</v>
      </c>
      <c r="N54" s="408" t="s">
        <v>21</v>
      </c>
      <c r="O54" s="408" t="s">
        <v>41</v>
      </c>
      <c r="P54" s="408" t="s">
        <v>42</v>
      </c>
      <c r="Q54" s="408" t="s">
        <v>44</v>
      </c>
      <c r="R54" s="408" t="s">
        <v>69</v>
      </c>
      <c r="S54" s="484" t="s">
        <v>70</v>
      </c>
      <c r="T54" s="485"/>
      <c r="U54" s="486"/>
    </row>
    <row r="55" spans="1:24" s="16" customFormat="1" ht="15.95" customHeight="1" x14ac:dyDescent="0.2">
      <c r="A55" s="18">
        <v>1</v>
      </c>
      <c r="B55" s="19" t="s">
        <v>22</v>
      </c>
      <c r="C55" s="487">
        <f>SUM(C56,C59,C60)</f>
        <v>0</v>
      </c>
      <c r="D55" s="488"/>
      <c r="E55" s="489"/>
      <c r="F55" s="413">
        <f>SUM(F56,F59,F60)</f>
        <v>0</v>
      </c>
      <c r="G55" s="413">
        <f>SUM(G56,G59,G60)</f>
        <v>0</v>
      </c>
      <c r="H55" s="413">
        <f>SUM(H56,H59,H60)</f>
        <v>0</v>
      </c>
      <c r="I55" s="413">
        <f>SUM(I56,I59,I60)</f>
        <v>0</v>
      </c>
      <c r="J55" s="413">
        <f>SUM(J56,J59,J60)</f>
        <v>0</v>
      </c>
      <c r="K55" s="413">
        <f t="shared" ref="K55:K73" si="6">SUM(C55-F55-G55-H55+I55-J55)</f>
        <v>0</v>
      </c>
      <c r="L55" s="413">
        <f t="shared" ref="L55:Q55" si="7">SUM(L56,L59,L60)</f>
        <v>10</v>
      </c>
      <c r="M55" s="413">
        <f t="shared" si="7"/>
        <v>10</v>
      </c>
      <c r="N55" s="413">
        <f t="shared" si="7"/>
        <v>0</v>
      </c>
      <c r="O55" s="413">
        <f t="shared" si="7"/>
        <v>0</v>
      </c>
      <c r="P55" s="413">
        <f t="shared" si="7"/>
        <v>0</v>
      </c>
      <c r="Q55" s="413">
        <f t="shared" si="7"/>
        <v>0</v>
      </c>
      <c r="R55" s="413">
        <f>SUM(L55-M55-N55-O55+P55-Q55)</f>
        <v>0</v>
      </c>
      <c r="S55" s="490"/>
      <c r="T55" s="491"/>
      <c r="U55" s="492"/>
    </row>
    <row r="56" spans="1:24" s="23" customFormat="1" ht="15.95" customHeight="1" x14ac:dyDescent="0.25">
      <c r="A56" s="14"/>
      <c r="B56" s="22" t="s">
        <v>49</v>
      </c>
      <c r="C56" s="493">
        <f t="shared" ref="C56:H56" si="8">SUM(C57:C58)</f>
        <v>0</v>
      </c>
      <c r="D56" s="494">
        <f t="shared" si="8"/>
        <v>0</v>
      </c>
      <c r="E56" s="495">
        <f t="shared" si="8"/>
        <v>0</v>
      </c>
      <c r="F56" s="68">
        <f t="shared" si="8"/>
        <v>0</v>
      </c>
      <c r="G56" s="68">
        <f t="shared" si="8"/>
        <v>0</v>
      </c>
      <c r="H56" s="68">
        <f t="shared" si="8"/>
        <v>0</v>
      </c>
      <c r="I56" s="68">
        <f>SUM(I57:I58)</f>
        <v>0</v>
      </c>
      <c r="J56" s="68">
        <f>SUM(J57:J58)</f>
        <v>0</v>
      </c>
      <c r="K56" s="414">
        <f t="shared" si="6"/>
        <v>0</v>
      </c>
      <c r="L56" s="68">
        <f t="shared" ref="L56:Q56" si="9">SUM(L57:L58)</f>
        <v>10</v>
      </c>
      <c r="M56" s="68">
        <f t="shared" si="9"/>
        <v>10</v>
      </c>
      <c r="N56" s="68">
        <f t="shared" si="9"/>
        <v>0</v>
      </c>
      <c r="O56" s="68">
        <f t="shared" si="9"/>
        <v>0</v>
      </c>
      <c r="P56" s="68">
        <f t="shared" si="9"/>
        <v>0</v>
      </c>
      <c r="Q56" s="68">
        <f t="shared" si="9"/>
        <v>0</v>
      </c>
      <c r="R56" s="414">
        <f t="shared" ref="R56:R74" si="10">SUM(L56-M56-N56-O56+P56-Q56)</f>
        <v>0</v>
      </c>
      <c r="S56" s="496"/>
      <c r="T56" s="497"/>
      <c r="U56" s="498"/>
    </row>
    <row r="57" spans="1:24" ht="15.95" customHeight="1" x14ac:dyDescent="0.2">
      <c r="A57" s="12"/>
      <c r="B57" s="13" t="s">
        <v>82</v>
      </c>
      <c r="C57" s="514">
        <v>0</v>
      </c>
      <c r="D57" s="515">
        <v>0</v>
      </c>
      <c r="E57" s="516">
        <v>0</v>
      </c>
      <c r="F57" s="406">
        <v>0</v>
      </c>
      <c r="G57" s="406">
        <v>0</v>
      </c>
      <c r="H57" s="406">
        <v>0</v>
      </c>
      <c r="I57" s="65">
        <v>0</v>
      </c>
      <c r="J57" s="65">
        <v>0</v>
      </c>
      <c r="K57" s="414">
        <f t="shared" si="6"/>
        <v>0</v>
      </c>
      <c r="L57" s="406">
        <v>10</v>
      </c>
      <c r="M57" s="406">
        <v>10</v>
      </c>
      <c r="N57" s="406">
        <v>0</v>
      </c>
      <c r="O57" s="406">
        <v>0</v>
      </c>
      <c r="P57" s="406">
        <v>0</v>
      </c>
      <c r="Q57" s="406">
        <v>0</v>
      </c>
      <c r="R57" s="414">
        <f t="shared" si="10"/>
        <v>0</v>
      </c>
      <c r="S57" s="511"/>
      <c r="T57" s="512"/>
      <c r="U57" s="513"/>
    </row>
    <row r="58" spans="1:24" ht="15.95" customHeight="1" x14ac:dyDescent="0.2">
      <c r="A58" s="12"/>
      <c r="B58" s="13" t="s">
        <v>83</v>
      </c>
      <c r="C58" s="514">
        <v>0</v>
      </c>
      <c r="D58" s="515">
        <v>0</v>
      </c>
      <c r="E58" s="516">
        <v>0</v>
      </c>
      <c r="F58" s="406">
        <v>0</v>
      </c>
      <c r="G58" s="406">
        <v>0</v>
      </c>
      <c r="H58" s="406">
        <v>0</v>
      </c>
      <c r="I58" s="65">
        <v>0</v>
      </c>
      <c r="J58" s="65">
        <v>0</v>
      </c>
      <c r="K58" s="414">
        <f t="shared" si="6"/>
        <v>0</v>
      </c>
      <c r="L58" s="406">
        <v>0</v>
      </c>
      <c r="M58" s="406">
        <v>0</v>
      </c>
      <c r="N58" s="406">
        <v>0</v>
      </c>
      <c r="O58" s="406">
        <v>0</v>
      </c>
      <c r="P58" s="406">
        <v>0</v>
      </c>
      <c r="Q58" s="406">
        <v>0</v>
      </c>
      <c r="R58" s="414">
        <f t="shared" si="10"/>
        <v>0</v>
      </c>
      <c r="S58" s="511"/>
      <c r="T58" s="512"/>
      <c r="U58" s="513"/>
    </row>
    <row r="59" spans="1:24" ht="15.95" customHeight="1" x14ac:dyDescent="0.2">
      <c r="A59" s="12"/>
      <c r="B59" s="11" t="s">
        <v>50</v>
      </c>
      <c r="C59" s="508">
        <v>0</v>
      </c>
      <c r="D59" s="509">
        <v>0</v>
      </c>
      <c r="E59" s="510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414">
        <f t="shared" si="6"/>
        <v>0</v>
      </c>
      <c r="L59" s="414">
        <v>0</v>
      </c>
      <c r="M59" s="414">
        <v>0</v>
      </c>
      <c r="N59" s="414">
        <v>0</v>
      </c>
      <c r="O59" s="414">
        <v>0</v>
      </c>
      <c r="P59" s="414">
        <v>0</v>
      </c>
      <c r="Q59" s="414">
        <v>0</v>
      </c>
      <c r="R59" s="414">
        <f t="shared" si="10"/>
        <v>0</v>
      </c>
      <c r="S59" s="511"/>
      <c r="T59" s="512"/>
      <c r="U59" s="513"/>
    </row>
    <row r="60" spans="1:24" ht="15.95" customHeight="1" x14ac:dyDescent="0.2">
      <c r="A60" s="12"/>
      <c r="B60" s="11" t="s">
        <v>51</v>
      </c>
      <c r="C60" s="508">
        <v>0</v>
      </c>
      <c r="D60" s="509">
        <v>0</v>
      </c>
      <c r="E60" s="510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414">
        <f t="shared" si="6"/>
        <v>0</v>
      </c>
      <c r="L60" s="414">
        <v>0</v>
      </c>
      <c r="M60" s="414">
        <v>0</v>
      </c>
      <c r="N60" s="414">
        <v>0</v>
      </c>
      <c r="O60" s="414">
        <v>0</v>
      </c>
      <c r="P60" s="414">
        <v>0</v>
      </c>
      <c r="Q60" s="414">
        <v>0</v>
      </c>
      <c r="R60" s="414">
        <f t="shared" si="10"/>
        <v>0</v>
      </c>
      <c r="S60" s="511"/>
      <c r="T60" s="512"/>
      <c r="U60" s="513"/>
    </row>
    <row r="61" spans="1:24" ht="15.95" customHeight="1" x14ac:dyDescent="0.2">
      <c r="A61" s="14">
        <v>2</v>
      </c>
      <c r="B61" s="10" t="s">
        <v>23</v>
      </c>
      <c r="C61" s="508">
        <f>SUM(C62:C63)</f>
        <v>0</v>
      </c>
      <c r="D61" s="509">
        <f>SUM(D62:D63)</f>
        <v>658</v>
      </c>
      <c r="E61" s="510">
        <f>SUM(E62:E63)</f>
        <v>658</v>
      </c>
      <c r="F61" s="414">
        <f>SUM(F62:F63)</f>
        <v>0</v>
      </c>
      <c r="G61" s="414">
        <f>SUM(G62:G63)</f>
        <v>0</v>
      </c>
      <c r="H61" s="25"/>
      <c r="I61" s="414">
        <f>SUM(I62:I63)</f>
        <v>0</v>
      </c>
      <c r="J61" s="414">
        <f>SUM(J62:J63)</f>
        <v>0</v>
      </c>
      <c r="K61" s="414">
        <f t="shared" si="6"/>
        <v>0</v>
      </c>
      <c r="L61" s="414">
        <f>SUM(L62:L63)</f>
        <v>70</v>
      </c>
      <c r="M61" s="414">
        <f>SUM(M62:M63)</f>
        <v>70</v>
      </c>
      <c r="N61" s="414">
        <f>SUM(N62:N63)</f>
        <v>0</v>
      </c>
      <c r="O61" s="25"/>
      <c r="P61" s="414">
        <f>SUM(P62:P63)</f>
        <v>0</v>
      </c>
      <c r="Q61" s="414">
        <f>SUM(Q62:Q63)</f>
        <v>0</v>
      </c>
      <c r="R61" s="414">
        <f t="shared" si="10"/>
        <v>0</v>
      </c>
      <c r="S61" s="511"/>
      <c r="T61" s="512"/>
      <c r="U61" s="513"/>
    </row>
    <row r="62" spans="1:24" ht="15.95" customHeight="1" x14ac:dyDescent="0.2">
      <c r="A62" s="12"/>
      <c r="B62" s="13" t="s">
        <v>82</v>
      </c>
      <c r="C62" s="514">
        <v>0</v>
      </c>
      <c r="D62" s="515">
        <v>658</v>
      </c>
      <c r="E62" s="516">
        <v>658</v>
      </c>
      <c r="F62" s="406">
        <v>0</v>
      </c>
      <c r="G62" s="406">
        <v>0</v>
      </c>
      <c r="H62" s="24"/>
      <c r="I62" s="65">
        <v>0</v>
      </c>
      <c r="J62" s="65">
        <v>0</v>
      </c>
      <c r="K62" s="414">
        <f t="shared" si="6"/>
        <v>0</v>
      </c>
      <c r="L62" s="406">
        <v>70</v>
      </c>
      <c r="M62" s="406">
        <v>70</v>
      </c>
      <c r="N62" s="406">
        <v>0</v>
      </c>
      <c r="O62" s="24"/>
      <c r="P62" s="406">
        <v>0</v>
      </c>
      <c r="Q62" s="406">
        <v>0</v>
      </c>
      <c r="R62" s="414">
        <f t="shared" si="10"/>
        <v>0</v>
      </c>
      <c r="S62" s="511"/>
      <c r="T62" s="512"/>
      <c r="U62" s="513"/>
    </row>
    <row r="63" spans="1:24" ht="15.95" customHeight="1" x14ac:dyDescent="0.2">
      <c r="A63" s="12"/>
      <c r="B63" s="13" t="s">
        <v>83</v>
      </c>
      <c r="C63" s="514">
        <v>0</v>
      </c>
      <c r="D63" s="515">
        <v>0</v>
      </c>
      <c r="E63" s="516">
        <v>0</v>
      </c>
      <c r="F63" s="406">
        <v>0</v>
      </c>
      <c r="G63" s="406">
        <v>0</v>
      </c>
      <c r="H63" s="24"/>
      <c r="I63" s="65">
        <v>0</v>
      </c>
      <c r="J63" s="65">
        <v>0</v>
      </c>
      <c r="K63" s="414">
        <f t="shared" si="6"/>
        <v>0</v>
      </c>
      <c r="L63" s="406">
        <v>0</v>
      </c>
      <c r="M63" s="406">
        <v>0</v>
      </c>
      <c r="N63" s="406">
        <v>0</v>
      </c>
      <c r="O63" s="24"/>
      <c r="P63" s="406">
        <v>0</v>
      </c>
      <c r="Q63" s="406">
        <v>0</v>
      </c>
      <c r="R63" s="414">
        <f t="shared" si="10"/>
        <v>0</v>
      </c>
      <c r="S63" s="511"/>
      <c r="T63" s="512"/>
      <c r="U63" s="513"/>
    </row>
    <row r="64" spans="1:24" ht="15.95" customHeight="1" x14ac:dyDescent="0.2">
      <c r="A64" s="9">
        <v>3</v>
      </c>
      <c r="B64" s="10" t="s">
        <v>53</v>
      </c>
      <c r="C64" s="508">
        <v>0</v>
      </c>
      <c r="D64" s="509">
        <v>0</v>
      </c>
      <c r="E64" s="510">
        <v>0</v>
      </c>
      <c r="F64" s="414">
        <v>0</v>
      </c>
      <c r="G64" s="25"/>
      <c r="H64" s="25"/>
      <c r="I64" s="414">
        <v>0</v>
      </c>
      <c r="J64" s="414">
        <v>0</v>
      </c>
      <c r="K64" s="414">
        <f t="shared" si="6"/>
        <v>0</v>
      </c>
      <c r="L64" s="411">
        <v>0</v>
      </c>
      <c r="M64" s="411">
        <v>0</v>
      </c>
      <c r="N64" s="25"/>
      <c r="O64" s="25"/>
      <c r="P64" s="411">
        <v>0</v>
      </c>
      <c r="Q64" s="411">
        <v>0</v>
      </c>
      <c r="R64" s="414">
        <f t="shared" si="10"/>
        <v>0</v>
      </c>
      <c r="S64" s="511"/>
      <c r="T64" s="512"/>
      <c r="U64" s="513"/>
    </row>
    <row r="65" spans="1:21" ht="15.95" customHeight="1" x14ac:dyDescent="0.2">
      <c r="A65" s="14">
        <v>4</v>
      </c>
      <c r="B65" s="10" t="s">
        <v>52</v>
      </c>
      <c r="C65" s="493">
        <f>SUM(C66:C67)</f>
        <v>0</v>
      </c>
      <c r="D65" s="494">
        <f>SUM(D66:D67)</f>
        <v>0</v>
      </c>
      <c r="E65" s="495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414">
        <f t="shared" si="6"/>
        <v>0</v>
      </c>
      <c r="L65" s="414">
        <f>SUM(L66:L67)</f>
        <v>0</v>
      </c>
      <c r="M65" s="414">
        <f>SUM(M66:M67)</f>
        <v>0</v>
      </c>
      <c r="N65" s="25"/>
      <c r="O65" s="25"/>
      <c r="P65" s="414">
        <f>SUM(P66:P67)</f>
        <v>0</v>
      </c>
      <c r="Q65" s="414">
        <v>0</v>
      </c>
      <c r="R65" s="414">
        <f t="shared" si="10"/>
        <v>0</v>
      </c>
      <c r="S65" s="511"/>
      <c r="T65" s="512"/>
      <c r="U65" s="513"/>
    </row>
    <row r="66" spans="1:21" ht="15.95" customHeight="1" x14ac:dyDescent="0.2">
      <c r="A66" s="14"/>
      <c r="B66" s="13" t="s">
        <v>82</v>
      </c>
      <c r="C66" s="493">
        <v>0</v>
      </c>
      <c r="D66" s="494"/>
      <c r="E66" s="495"/>
      <c r="F66" s="68">
        <v>0</v>
      </c>
      <c r="G66" s="25"/>
      <c r="H66" s="25"/>
      <c r="I66" s="68">
        <v>0</v>
      </c>
      <c r="J66" s="68">
        <v>0</v>
      </c>
      <c r="K66" s="414">
        <f t="shared" si="6"/>
        <v>0</v>
      </c>
      <c r="L66" s="406">
        <v>0</v>
      </c>
      <c r="M66" s="406">
        <v>0</v>
      </c>
      <c r="N66" s="25"/>
      <c r="O66" s="25"/>
      <c r="P66" s="406">
        <v>0</v>
      </c>
      <c r="Q66" s="406">
        <v>0</v>
      </c>
      <c r="R66" s="414">
        <f t="shared" si="10"/>
        <v>0</v>
      </c>
      <c r="S66" s="511"/>
      <c r="T66" s="512"/>
      <c r="U66" s="513"/>
    </row>
    <row r="67" spans="1:21" ht="15.95" customHeight="1" x14ac:dyDescent="0.2">
      <c r="A67" s="14"/>
      <c r="B67" s="13" t="s">
        <v>83</v>
      </c>
      <c r="C67" s="493">
        <v>0</v>
      </c>
      <c r="D67" s="494"/>
      <c r="E67" s="495"/>
      <c r="F67" s="68">
        <v>0</v>
      </c>
      <c r="G67" s="25"/>
      <c r="H67" s="25"/>
      <c r="I67" s="68">
        <v>0</v>
      </c>
      <c r="J67" s="68">
        <v>0</v>
      </c>
      <c r="K67" s="414">
        <f t="shared" si="6"/>
        <v>0</v>
      </c>
      <c r="L67" s="406">
        <v>0</v>
      </c>
      <c r="M67" s="406">
        <v>0</v>
      </c>
      <c r="N67" s="24"/>
      <c r="O67" s="24"/>
      <c r="P67" s="406">
        <v>0</v>
      </c>
      <c r="Q67" s="406">
        <v>0</v>
      </c>
      <c r="R67" s="414">
        <f t="shared" si="10"/>
        <v>0</v>
      </c>
      <c r="S67" s="511"/>
      <c r="T67" s="512"/>
      <c r="U67" s="513"/>
    </row>
    <row r="68" spans="1:21" ht="15.95" customHeight="1" x14ac:dyDescent="0.2">
      <c r="A68" s="14">
        <v>5</v>
      </c>
      <c r="B68" s="11" t="s">
        <v>54</v>
      </c>
      <c r="C68" s="508">
        <v>0</v>
      </c>
      <c r="D68" s="509">
        <v>0</v>
      </c>
      <c r="E68" s="510">
        <v>0</v>
      </c>
      <c r="F68" s="414">
        <v>0</v>
      </c>
      <c r="G68" s="25"/>
      <c r="H68" s="25"/>
      <c r="I68" s="414">
        <v>0</v>
      </c>
      <c r="J68" s="414">
        <v>0</v>
      </c>
      <c r="K68" s="414">
        <f t="shared" si="6"/>
        <v>0</v>
      </c>
      <c r="L68" s="411">
        <v>0</v>
      </c>
      <c r="M68" s="411">
        <v>0</v>
      </c>
      <c r="N68" s="25"/>
      <c r="O68" s="25"/>
      <c r="P68" s="411">
        <v>0</v>
      </c>
      <c r="Q68" s="411">
        <v>0</v>
      </c>
      <c r="R68" s="414">
        <f t="shared" si="10"/>
        <v>0</v>
      </c>
      <c r="S68" s="511"/>
      <c r="T68" s="512"/>
      <c r="U68" s="513"/>
    </row>
    <row r="69" spans="1:21" ht="15.95" customHeight="1" x14ac:dyDescent="0.2">
      <c r="A69" s="14">
        <v>6</v>
      </c>
      <c r="B69" s="10" t="s">
        <v>55</v>
      </c>
      <c r="C69" s="508">
        <v>0</v>
      </c>
      <c r="D69" s="509">
        <v>0</v>
      </c>
      <c r="E69" s="510">
        <v>0</v>
      </c>
      <c r="F69" s="414">
        <v>0</v>
      </c>
      <c r="G69" s="25"/>
      <c r="H69" s="25"/>
      <c r="I69" s="414">
        <v>0</v>
      </c>
      <c r="J69" s="414">
        <v>0</v>
      </c>
      <c r="K69" s="414">
        <f t="shared" si="6"/>
        <v>0</v>
      </c>
      <c r="L69" s="411">
        <v>0</v>
      </c>
      <c r="M69" s="411">
        <v>0</v>
      </c>
      <c r="N69" s="25"/>
      <c r="O69" s="25"/>
      <c r="P69" s="411">
        <v>0</v>
      </c>
      <c r="Q69" s="411">
        <v>0</v>
      </c>
      <c r="R69" s="414">
        <f t="shared" si="10"/>
        <v>0</v>
      </c>
      <c r="S69" s="527">
        <v>0</v>
      </c>
      <c r="T69" s="528"/>
      <c r="U69" s="529"/>
    </row>
    <row r="70" spans="1:21" ht="15.95" customHeight="1" x14ac:dyDescent="0.2">
      <c r="A70" s="14">
        <v>7</v>
      </c>
      <c r="B70" s="10" t="s">
        <v>56</v>
      </c>
      <c r="C70" s="508">
        <v>0</v>
      </c>
      <c r="D70" s="509">
        <v>0</v>
      </c>
      <c r="E70" s="510">
        <v>0</v>
      </c>
      <c r="F70" s="414">
        <v>0</v>
      </c>
      <c r="G70" s="25"/>
      <c r="H70" s="25"/>
      <c r="I70" s="414">
        <v>0</v>
      </c>
      <c r="J70" s="414">
        <v>0</v>
      </c>
      <c r="K70" s="414">
        <f t="shared" si="6"/>
        <v>0</v>
      </c>
      <c r="L70" s="411">
        <v>0</v>
      </c>
      <c r="M70" s="411">
        <v>0</v>
      </c>
      <c r="N70" s="25"/>
      <c r="O70" s="25"/>
      <c r="P70" s="411">
        <v>0</v>
      </c>
      <c r="Q70" s="411">
        <v>0</v>
      </c>
      <c r="R70" s="414">
        <f t="shared" si="10"/>
        <v>0</v>
      </c>
      <c r="S70" s="518">
        <v>0</v>
      </c>
      <c r="T70" s="519"/>
      <c r="U70" s="520"/>
    </row>
    <row r="71" spans="1:21" ht="15.75" x14ac:dyDescent="0.2">
      <c r="A71" s="14">
        <v>8</v>
      </c>
      <c r="B71" s="10" t="s">
        <v>57</v>
      </c>
      <c r="C71" s="508">
        <v>0</v>
      </c>
      <c r="D71" s="509">
        <v>0</v>
      </c>
      <c r="E71" s="510">
        <v>0</v>
      </c>
      <c r="F71" s="414">
        <v>0</v>
      </c>
      <c r="G71" s="25"/>
      <c r="H71" s="25"/>
      <c r="I71" s="414">
        <v>0</v>
      </c>
      <c r="J71" s="414">
        <v>0</v>
      </c>
      <c r="K71" s="414">
        <f t="shared" si="6"/>
        <v>0</v>
      </c>
      <c r="L71" s="411">
        <v>0</v>
      </c>
      <c r="M71" s="411">
        <v>0</v>
      </c>
      <c r="N71" s="25"/>
      <c r="O71" s="25"/>
      <c r="P71" s="411">
        <v>0</v>
      </c>
      <c r="Q71" s="411">
        <v>0</v>
      </c>
      <c r="R71" s="414">
        <f t="shared" si="10"/>
        <v>0</v>
      </c>
      <c r="S71" s="518">
        <v>0</v>
      </c>
      <c r="T71" s="519"/>
      <c r="U71" s="520"/>
    </row>
    <row r="72" spans="1:21" ht="15.75" x14ac:dyDescent="0.2">
      <c r="A72" s="14">
        <v>9</v>
      </c>
      <c r="B72" s="10" t="s">
        <v>24</v>
      </c>
      <c r="C72" s="508">
        <v>0</v>
      </c>
      <c r="D72" s="509">
        <v>0</v>
      </c>
      <c r="E72" s="510">
        <v>0</v>
      </c>
      <c r="F72" s="414">
        <v>0</v>
      </c>
      <c r="G72" s="25"/>
      <c r="H72" s="25"/>
      <c r="I72" s="66">
        <v>0</v>
      </c>
      <c r="J72" s="66">
        <v>0</v>
      </c>
      <c r="K72" s="414">
        <f t="shared" si="6"/>
        <v>0</v>
      </c>
      <c r="L72" s="411">
        <v>0</v>
      </c>
      <c r="M72" s="411">
        <v>0</v>
      </c>
      <c r="N72" s="25"/>
      <c r="O72" s="25"/>
      <c r="P72" s="411">
        <v>0</v>
      </c>
      <c r="Q72" s="411">
        <v>0</v>
      </c>
      <c r="R72" s="414">
        <f t="shared" si="10"/>
        <v>0</v>
      </c>
      <c r="S72" s="518">
        <v>0</v>
      </c>
      <c r="T72" s="519"/>
      <c r="U72" s="520"/>
    </row>
    <row r="73" spans="1:21" ht="15.75" x14ac:dyDescent="0.2">
      <c r="A73" s="14">
        <v>10</v>
      </c>
      <c r="B73" s="10" t="s">
        <v>25</v>
      </c>
      <c r="C73" s="508">
        <v>0</v>
      </c>
      <c r="D73" s="509">
        <v>0</v>
      </c>
      <c r="E73" s="510">
        <v>0</v>
      </c>
      <c r="F73" s="414">
        <v>0</v>
      </c>
      <c r="G73" s="25"/>
      <c r="H73" s="25"/>
      <c r="I73" s="66">
        <v>0</v>
      </c>
      <c r="J73" s="66">
        <v>0</v>
      </c>
      <c r="K73" s="414">
        <f t="shared" si="6"/>
        <v>0</v>
      </c>
      <c r="L73" s="411">
        <v>0</v>
      </c>
      <c r="M73" s="411">
        <v>0</v>
      </c>
      <c r="N73" s="25"/>
      <c r="O73" s="25"/>
      <c r="P73" s="411">
        <v>0</v>
      </c>
      <c r="Q73" s="411">
        <v>0</v>
      </c>
      <c r="R73" s="414">
        <f t="shared" si="10"/>
        <v>0</v>
      </c>
      <c r="S73" s="518">
        <v>0</v>
      </c>
      <c r="T73" s="519"/>
      <c r="U73" s="520"/>
    </row>
    <row r="74" spans="1:21" ht="16.5" thickBot="1" x14ac:dyDescent="0.25">
      <c r="A74" s="39">
        <v>11</v>
      </c>
      <c r="B74" s="40" t="s">
        <v>58</v>
      </c>
      <c r="C74" s="521">
        <v>0</v>
      </c>
      <c r="D74" s="522">
        <v>0</v>
      </c>
      <c r="E74" s="523">
        <v>0</v>
      </c>
      <c r="F74" s="415">
        <v>0</v>
      </c>
      <c r="G74" s="42"/>
      <c r="H74" s="42"/>
      <c r="I74" s="67">
        <v>0</v>
      </c>
      <c r="J74" s="67">
        <v>0</v>
      </c>
      <c r="K74" s="415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415">
        <f t="shared" si="10"/>
        <v>0</v>
      </c>
      <c r="S74" s="524"/>
      <c r="T74" s="525"/>
      <c r="U74" s="526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3" ht="12.75" customHeight="1" x14ac:dyDescent="0.2">
      <c r="A81" s="459" t="s">
        <v>0</v>
      </c>
      <c r="B81" s="459"/>
      <c r="P81" s="460" t="s">
        <v>26</v>
      </c>
      <c r="Q81" s="460"/>
      <c r="R81" s="460"/>
      <c r="S81" s="460"/>
      <c r="T81" s="460"/>
      <c r="U81" s="460"/>
    </row>
    <row r="82" spans="1:23" ht="12.75" customHeight="1" x14ac:dyDescent="0.2">
      <c r="A82" s="459" t="s">
        <v>1</v>
      </c>
      <c r="B82" s="459"/>
      <c r="I82" s="72"/>
      <c r="P82" s="460"/>
      <c r="Q82" s="460"/>
      <c r="R82" s="460"/>
      <c r="S82" s="460"/>
      <c r="T82" s="460"/>
      <c r="U82" s="460"/>
    </row>
    <row r="83" spans="1:23" ht="12.75" customHeight="1" x14ac:dyDescent="0.2">
      <c r="A83" s="459" t="s">
        <v>45</v>
      </c>
      <c r="B83" s="459"/>
    </row>
    <row r="84" spans="1:23" ht="13.5" customHeight="1" x14ac:dyDescent="0.35">
      <c r="C84" s="461" t="s">
        <v>2</v>
      </c>
      <c r="D84" s="461"/>
      <c r="E84" s="461"/>
      <c r="F84" s="461"/>
      <c r="G84" s="461"/>
      <c r="H84" s="461"/>
      <c r="I84" s="461"/>
      <c r="J84" s="461"/>
      <c r="K84" s="461"/>
      <c r="L84" s="461"/>
      <c r="M84" s="461"/>
      <c r="N84" s="461"/>
      <c r="O84" s="461"/>
      <c r="P84" s="461"/>
      <c r="Q84" s="2"/>
      <c r="U84" s="1" t="s">
        <v>43</v>
      </c>
    </row>
    <row r="85" spans="1:23" ht="15" customHeight="1" x14ac:dyDescent="0.2">
      <c r="F85" s="462" t="s">
        <v>3</v>
      </c>
      <c r="G85" s="462"/>
      <c r="H85" s="462"/>
      <c r="I85" s="462"/>
      <c r="J85" s="462"/>
      <c r="K85" s="462"/>
      <c r="L85" s="462"/>
      <c r="M85" s="462"/>
      <c r="N85" s="462"/>
      <c r="O85" s="462"/>
      <c r="P85" s="462"/>
      <c r="Q85" s="401"/>
    </row>
    <row r="86" spans="1:23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3" ht="12.75" customHeight="1" x14ac:dyDescent="0.2">
      <c r="A87" s="1" t="s">
        <v>68</v>
      </c>
      <c r="C87" s="6"/>
      <c r="D87" s="7">
        <v>0</v>
      </c>
      <c r="E87" s="7">
        <v>8</v>
      </c>
      <c r="K87" s="463">
        <v>3</v>
      </c>
      <c r="L87" s="463"/>
      <c r="M87" s="5"/>
      <c r="N87" s="5"/>
      <c r="O87" s="5"/>
      <c r="Q87" s="1" t="s">
        <v>48</v>
      </c>
      <c r="R87" s="465" t="str">
        <f>+R47</f>
        <v>Oktober</v>
      </c>
      <c r="S87" s="466"/>
      <c r="T87" s="4">
        <f>+T47</f>
        <v>1</v>
      </c>
      <c r="U87" s="4">
        <f>+U47</f>
        <v>0</v>
      </c>
    </row>
    <row r="88" spans="1:23" s="43" customFormat="1" ht="12.75" customHeight="1" thickBot="1" x14ac:dyDescent="0.25">
      <c r="A88" s="43" t="s">
        <v>78</v>
      </c>
      <c r="B88" s="386"/>
      <c r="C88" s="64">
        <v>0</v>
      </c>
      <c r="D88" s="64">
        <v>2</v>
      </c>
      <c r="E88" s="64">
        <v>0</v>
      </c>
      <c r="K88" s="464"/>
      <c r="L88" s="464"/>
      <c r="M88" s="76"/>
      <c r="N88" s="76"/>
      <c r="O88" s="76"/>
      <c r="Q88" s="43" t="s">
        <v>47</v>
      </c>
      <c r="R88" s="533">
        <f>+R48</f>
        <v>2023</v>
      </c>
      <c r="S88" s="534"/>
      <c r="T88" s="77">
        <f>+T48</f>
        <v>2</v>
      </c>
      <c r="U88" s="77">
        <f>+U48</f>
        <v>3</v>
      </c>
    </row>
    <row r="89" spans="1:23" ht="11.25" customHeight="1" thickTop="1" x14ac:dyDescent="0.2">
      <c r="A89" s="535" t="s">
        <v>4</v>
      </c>
      <c r="B89" s="535" t="s">
        <v>5</v>
      </c>
      <c r="C89" s="538" t="s">
        <v>6</v>
      </c>
      <c r="D89" s="538"/>
      <c r="E89" s="538"/>
      <c r="F89" s="538"/>
      <c r="G89" s="538"/>
      <c r="H89" s="538"/>
      <c r="I89" s="538"/>
      <c r="J89" s="538"/>
      <c r="K89" s="538"/>
      <c r="L89" s="472" t="s">
        <v>7</v>
      </c>
      <c r="M89" s="473"/>
      <c r="N89" s="473"/>
      <c r="O89" s="473"/>
      <c r="P89" s="473"/>
      <c r="Q89" s="473"/>
      <c r="R89" s="474"/>
      <c r="S89" s="475" t="s">
        <v>64</v>
      </c>
      <c r="T89" s="476"/>
      <c r="U89" s="477"/>
    </row>
    <row r="90" spans="1:23" ht="12.75" customHeight="1" x14ac:dyDescent="0.2">
      <c r="A90" s="536"/>
      <c r="B90" s="536"/>
      <c r="C90" s="539" t="s">
        <v>27</v>
      </c>
      <c r="D90" s="539"/>
      <c r="E90" s="539"/>
      <c r="F90" s="407"/>
      <c r="G90" s="407" t="s">
        <v>30</v>
      </c>
      <c r="H90" s="407" t="s">
        <v>32</v>
      </c>
      <c r="I90" s="407"/>
      <c r="J90" s="407"/>
      <c r="K90" s="407" t="s">
        <v>43</v>
      </c>
      <c r="L90" s="407" t="s">
        <v>27</v>
      </c>
      <c r="M90" s="407"/>
      <c r="N90" s="407" t="s">
        <v>30</v>
      </c>
      <c r="O90" s="407" t="s">
        <v>32</v>
      </c>
      <c r="P90" s="407"/>
      <c r="Q90" s="407"/>
      <c r="R90" s="407" t="s">
        <v>63</v>
      </c>
      <c r="S90" s="481" t="s">
        <v>67</v>
      </c>
      <c r="T90" s="482"/>
      <c r="U90" s="483"/>
    </row>
    <row r="91" spans="1:23" ht="15.95" customHeight="1" x14ac:dyDescent="0.2">
      <c r="A91" s="536"/>
      <c r="B91" s="536"/>
      <c r="C91" s="541" t="s">
        <v>28</v>
      </c>
      <c r="D91" s="541"/>
      <c r="E91" s="541"/>
      <c r="F91" s="409" t="s">
        <v>29</v>
      </c>
      <c r="G91" s="409" t="s">
        <v>31</v>
      </c>
      <c r="H91" s="409" t="s">
        <v>33</v>
      </c>
      <c r="I91" s="409" t="s">
        <v>37</v>
      </c>
      <c r="J91" s="409" t="s">
        <v>36</v>
      </c>
      <c r="K91" s="409" t="s">
        <v>28</v>
      </c>
      <c r="L91" s="409" t="s">
        <v>28</v>
      </c>
      <c r="M91" s="409" t="s">
        <v>35</v>
      </c>
      <c r="N91" s="409" t="s">
        <v>31</v>
      </c>
      <c r="O91" s="409" t="s">
        <v>33</v>
      </c>
      <c r="P91" s="409" t="s">
        <v>37</v>
      </c>
      <c r="Q91" s="409" t="s">
        <v>36</v>
      </c>
      <c r="R91" s="409" t="s">
        <v>38</v>
      </c>
      <c r="S91" s="481" t="s">
        <v>65</v>
      </c>
      <c r="T91" s="482"/>
      <c r="U91" s="483"/>
    </row>
    <row r="92" spans="1:23" ht="15.95" customHeight="1" x14ac:dyDescent="0.2">
      <c r="A92" s="536"/>
      <c r="B92" s="536"/>
      <c r="C92" s="542" t="s">
        <v>8</v>
      </c>
      <c r="D92" s="542"/>
      <c r="E92" s="542"/>
      <c r="F92" s="410"/>
      <c r="G92" s="410"/>
      <c r="H92" s="410" t="s">
        <v>34</v>
      </c>
      <c r="I92" s="410"/>
      <c r="J92" s="410"/>
      <c r="K92" s="410" t="s">
        <v>9</v>
      </c>
      <c r="L92" s="410" t="s">
        <v>8</v>
      </c>
      <c r="M92" s="410"/>
      <c r="N92" s="410"/>
      <c r="O92" s="410" t="s">
        <v>34</v>
      </c>
      <c r="P92" s="410"/>
      <c r="Q92" s="410"/>
      <c r="R92" s="20" t="s">
        <v>62</v>
      </c>
      <c r="S92" s="481" t="s">
        <v>66</v>
      </c>
      <c r="T92" s="482"/>
      <c r="U92" s="483"/>
    </row>
    <row r="93" spans="1:23" ht="15.95" customHeight="1" x14ac:dyDescent="0.2">
      <c r="A93" s="537"/>
      <c r="B93" s="537"/>
      <c r="C93" s="541"/>
      <c r="D93" s="541"/>
      <c r="E93" s="541"/>
      <c r="F93" s="409"/>
      <c r="G93" s="409"/>
      <c r="H93" s="409"/>
      <c r="I93" s="409"/>
      <c r="J93" s="409"/>
      <c r="K93" s="409" t="s">
        <v>61</v>
      </c>
      <c r="L93" s="409"/>
      <c r="M93" s="409"/>
      <c r="N93" s="409"/>
      <c r="O93" s="409"/>
      <c r="P93" s="409"/>
      <c r="Q93" s="409"/>
      <c r="R93" s="409"/>
      <c r="S93" s="505"/>
      <c r="T93" s="543"/>
      <c r="U93" s="544"/>
    </row>
    <row r="94" spans="1:23" s="8" customFormat="1" ht="15.95" customHeight="1" x14ac:dyDescent="0.2">
      <c r="A94" s="408" t="s">
        <v>10</v>
      </c>
      <c r="B94" s="408" t="s">
        <v>11</v>
      </c>
      <c r="C94" s="540" t="s">
        <v>12</v>
      </c>
      <c r="D94" s="540"/>
      <c r="E94" s="540"/>
      <c r="F94" s="408" t="s">
        <v>13</v>
      </c>
      <c r="G94" s="408" t="s">
        <v>14</v>
      </c>
      <c r="H94" s="408" t="s">
        <v>15</v>
      </c>
      <c r="I94" s="408" t="s">
        <v>16</v>
      </c>
      <c r="J94" s="408" t="s">
        <v>17</v>
      </c>
      <c r="K94" s="408" t="s">
        <v>18</v>
      </c>
      <c r="L94" s="408" t="s">
        <v>19</v>
      </c>
      <c r="M94" s="408" t="s">
        <v>20</v>
      </c>
      <c r="N94" s="408" t="s">
        <v>21</v>
      </c>
      <c r="O94" s="408" t="s">
        <v>41</v>
      </c>
      <c r="P94" s="408" t="s">
        <v>42</v>
      </c>
      <c r="Q94" s="408" t="s">
        <v>44</v>
      </c>
      <c r="R94" s="408" t="s">
        <v>69</v>
      </c>
      <c r="S94" s="540" t="s">
        <v>70</v>
      </c>
      <c r="T94" s="540"/>
      <c r="U94" s="540"/>
      <c r="W94" s="275"/>
    </row>
    <row r="95" spans="1:23" s="16" customFormat="1" ht="15.95" customHeight="1" x14ac:dyDescent="0.2">
      <c r="A95" s="18">
        <v>1</v>
      </c>
      <c r="B95" s="19" t="s">
        <v>22</v>
      </c>
      <c r="C95" s="487">
        <f>SUM(C96,C99,C100)</f>
        <v>0</v>
      </c>
      <c r="D95" s="488"/>
      <c r="E95" s="489"/>
      <c r="F95" s="413">
        <f>SUM(F96,F99,F100)</f>
        <v>0</v>
      </c>
      <c r="G95" s="413">
        <f>SUM(G96,G99,G100)</f>
        <v>0</v>
      </c>
      <c r="H95" s="413">
        <f>SUM(H96,H99,H100)</f>
        <v>0</v>
      </c>
      <c r="I95" s="413">
        <f>SUM(I96,I99,I100)</f>
        <v>0</v>
      </c>
      <c r="J95" s="413">
        <f>SUM(J96,J99,J100)</f>
        <v>0</v>
      </c>
      <c r="K95" s="413">
        <f t="shared" ref="K95:K113" si="11">SUM(C95-F95-G95-H95+I95-J95)</f>
        <v>0</v>
      </c>
      <c r="L95" s="413">
        <f t="shared" ref="L95:Q95" si="12">SUM(L96,L99,L100)</f>
        <v>5</v>
      </c>
      <c r="M95" s="49">
        <f t="shared" si="12"/>
        <v>5</v>
      </c>
      <c r="N95" s="49">
        <f t="shared" si="12"/>
        <v>0</v>
      </c>
      <c r="O95" s="413">
        <f t="shared" si="12"/>
        <v>0</v>
      </c>
      <c r="P95" s="413">
        <f t="shared" si="12"/>
        <v>0</v>
      </c>
      <c r="Q95" s="413">
        <f t="shared" si="12"/>
        <v>0</v>
      </c>
      <c r="R95" s="413">
        <f>SUM(L95-M95-N95-O95+P95-Q95)</f>
        <v>0</v>
      </c>
      <c r="S95" s="490"/>
      <c r="T95" s="491"/>
      <c r="U95" s="492"/>
    </row>
    <row r="96" spans="1:23" s="23" customFormat="1" ht="15.95" customHeight="1" x14ac:dyDescent="0.25">
      <c r="A96" s="14"/>
      <c r="B96" s="22" t="s">
        <v>49</v>
      </c>
      <c r="C96" s="493">
        <f t="shared" ref="C96:H96" si="13">SUM(C97:C98)</f>
        <v>0</v>
      </c>
      <c r="D96" s="494">
        <f t="shared" si="13"/>
        <v>0</v>
      </c>
      <c r="E96" s="495">
        <f t="shared" si="13"/>
        <v>0</v>
      </c>
      <c r="F96" s="68">
        <f t="shared" si="13"/>
        <v>0</v>
      </c>
      <c r="G96" s="68">
        <f t="shared" si="13"/>
        <v>0</v>
      </c>
      <c r="H96" s="68">
        <f t="shared" si="13"/>
        <v>0</v>
      </c>
      <c r="I96" s="68">
        <f>SUM(I97:I98)</f>
        <v>0</v>
      </c>
      <c r="J96" s="68">
        <f>SUM(J97:J98)</f>
        <v>0</v>
      </c>
      <c r="K96" s="414">
        <f t="shared" si="11"/>
        <v>0</v>
      </c>
      <c r="L96" s="60">
        <f t="shared" ref="L96:Q96" si="14">SUM(L97:L98)</f>
        <v>5</v>
      </c>
      <c r="M96" s="50">
        <f t="shared" si="14"/>
        <v>5</v>
      </c>
      <c r="N96" s="50">
        <f t="shared" si="14"/>
        <v>0</v>
      </c>
      <c r="O96" s="68">
        <f t="shared" si="14"/>
        <v>0</v>
      </c>
      <c r="P96" s="68">
        <f>SUM(P97:P98)</f>
        <v>0</v>
      </c>
      <c r="Q96" s="68">
        <f t="shared" si="14"/>
        <v>0</v>
      </c>
      <c r="R96" s="414">
        <f t="shared" ref="R96:R114" si="15">SUM(L96-M96-N96-O96+P96-Q96)</f>
        <v>0</v>
      </c>
      <c r="S96" s="496"/>
      <c r="T96" s="497"/>
      <c r="U96" s="498"/>
    </row>
    <row r="97" spans="1:21" ht="15.95" customHeight="1" x14ac:dyDescent="0.2">
      <c r="A97" s="12"/>
      <c r="B97" s="13" t="s">
        <v>82</v>
      </c>
      <c r="C97" s="514">
        <v>0</v>
      </c>
      <c r="D97" s="515">
        <v>0</v>
      </c>
      <c r="E97" s="516">
        <v>0</v>
      </c>
      <c r="F97" s="406">
        <v>0</v>
      </c>
      <c r="G97" s="406">
        <v>0</v>
      </c>
      <c r="H97" s="406">
        <v>0</v>
      </c>
      <c r="I97" s="65">
        <v>0</v>
      </c>
      <c r="J97" s="65">
        <v>0</v>
      </c>
      <c r="K97" s="414">
        <f t="shared" si="11"/>
        <v>0</v>
      </c>
      <c r="L97" s="406">
        <v>5</v>
      </c>
      <c r="M97" s="51">
        <v>5</v>
      </c>
      <c r="N97" s="51">
        <v>0</v>
      </c>
      <c r="O97" s="406">
        <v>0</v>
      </c>
      <c r="P97" s="48">
        <v>0</v>
      </c>
      <c r="Q97" s="406">
        <v>0</v>
      </c>
      <c r="R97" s="414">
        <f t="shared" si="15"/>
        <v>0</v>
      </c>
      <c r="S97" s="511"/>
      <c r="T97" s="512"/>
      <c r="U97" s="513"/>
    </row>
    <row r="98" spans="1:21" ht="15.95" customHeight="1" x14ac:dyDescent="0.2">
      <c r="A98" s="12"/>
      <c r="B98" s="13" t="s">
        <v>83</v>
      </c>
      <c r="C98" s="514">
        <v>0</v>
      </c>
      <c r="D98" s="515">
        <v>0</v>
      </c>
      <c r="E98" s="516">
        <v>0</v>
      </c>
      <c r="F98" s="406">
        <v>0</v>
      </c>
      <c r="G98" s="406">
        <v>0</v>
      </c>
      <c r="H98" s="406">
        <v>0</v>
      </c>
      <c r="I98" s="65">
        <v>0</v>
      </c>
      <c r="J98" s="65">
        <v>0</v>
      </c>
      <c r="K98" s="414">
        <f t="shared" si="11"/>
        <v>0</v>
      </c>
      <c r="L98" s="406">
        <v>0</v>
      </c>
      <c r="M98" s="62">
        <v>0</v>
      </c>
      <c r="N98" s="51">
        <v>0</v>
      </c>
      <c r="O98" s="406">
        <v>0</v>
      </c>
      <c r="P98" s="406">
        <v>0</v>
      </c>
      <c r="Q98" s="406">
        <v>0</v>
      </c>
      <c r="R98" s="414">
        <f t="shared" si="15"/>
        <v>0</v>
      </c>
      <c r="S98" s="511"/>
      <c r="T98" s="512"/>
      <c r="U98" s="513"/>
    </row>
    <row r="99" spans="1:21" ht="15.95" customHeight="1" x14ac:dyDescent="0.2">
      <c r="A99" s="12"/>
      <c r="B99" s="11" t="s">
        <v>50</v>
      </c>
      <c r="C99" s="508">
        <v>0</v>
      </c>
      <c r="D99" s="509">
        <v>0</v>
      </c>
      <c r="E99" s="510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414">
        <f t="shared" si="11"/>
        <v>0</v>
      </c>
      <c r="L99" s="414">
        <v>0</v>
      </c>
      <c r="M99" s="55">
        <v>0</v>
      </c>
      <c r="N99" s="55">
        <v>0</v>
      </c>
      <c r="O99" s="414">
        <v>0</v>
      </c>
      <c r="P99" s="406">
        <v>0</v>
      </c>
      <c r="Q99" s="414">
        <v>0</v>
      </c>
      <c r="R99" s="414">
        <f>SUM(L99-M99-N99-O99+P99-Q99)</f>
        <v>0</v>
      </c>
      <c r="S99" s="511"/>
      <c r="T99" s="512"/>
      <c r="U99" s="513"/>
    </row>
    <row r="100" spans="1:21" ht="15.95" customHeight="1" x14ac:dyDescent="0.2">
      <c r="A100" s="12"/>
      <c r="B100" s="11" t="s">
        <v>51</v>
      </c>
      <c r="C100" s="508">
        <v>0</v>
      </c>
      <c r="D100" s="509">
        <v>0</v>
      </c>
      <c r="E100" s="510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414">
        <f t="shared" si="11"/>
        <v>0</v>
      </c>
      <c r="L100" s="414">
        <v>0</v>
      </c>
      <c r="M100" s="414">
        <v>0</v>
      </c>
      <c r="N100" s="414">
        <v>0</v>
      </c>
      <c r="O100" s="414">
        <v>0</v>
      </c>
      <c r="P100" s="406">
        <v>0</v>
      </c>
      <c r="Q100" s="414">
        <v>0</v>
      </c>
      <c r="R100" s="414">
        <f t="shared" si="15"/>
        <v>0</v>
      </c>
      <c r="S100" s="511"/>
      <c r="T100" s="512"/>
      <c r="U100" s="513"/>
    </row>
    <row r="101" spans="1:21" ht="15.95" customHeight="1" x14ac:dyDescent="0.2">
      <c r="A101" s="14">
        <v>2</v>
      </c>
      <c r="B101" s="10" t="s">
        <v>23</v>
      </c>
      <c r="C101" s="508">
        <f>SUM(C102:C103)</f>
        <v>0</v>
      </c>
      <c r="D101" s="509">
        <f>SUM(D102:D103)</f>
        <v>658</v>
      </c>
      <c r="E101" s="510">
        <f>SUM(E102:E103)</f>
        <v>658</v>
      </c>
      <c r="F101" s="414">
        <f>SUM(F102:F103)</f>
        <v>0</v>
      </c>
      <c r="G101" s="414">
        <f>SUM(G102:G103)</f>
        <v>0</v>
      </c>
      <c r="H101" s="25"/>
      <c r="I101" s="414">
        <f>SUM(I102:I103)</f>
        <v>0</v>
      </c>
      <c r="J101" s="414">
        <f>SUM(J102:J103)</f>
        <v>0</v>
      </c>
      <c r="K101" s="414">
        <f t="shared" si="11"/>
        <v>0</v>
      </c>
      <c r="L101" s="414">
        <f>SUM(L102:L103)</f>
        <v>0</v>
      </c>
      <c r="M101" s="414">
        <f>SUM(M102:M103)</f>
        <v>0</v>
      </c>
      <c r="N101" s="414">
        <f>SUM(N102:N103)</f>
        <v>0</v>
      </c>
      <c r="O101" s="25"/>
      <c r="P101" s="414">
        <f>SUM(P102:P103)</f>
        <v>0</v>
      </c>
      <c r="Q101" s="414">
        <f>SUM(Q102:Q103)</f>
        <v>0</v>
      </c>
      <c r="R101" s="414">
        <f t="shared" si="15"/>
        <v>0</v>
      </c>
      <c r="S101" s="511"/>
      <c r="T101" s="512"/>
      <c r="U101" s="513"/>
    </row>
    <row r="102" spans="1:21" ht="15.95" customHeight="1" x14ac:dyDescent="0.2">
      <c r="A102" s="12"/>
      <c r="B102" s="13" t="s">
        <v>82</v>
      </c>
      <c r="C102" s="514">
        <v>0</v>
      </c>
      <c r="D102" s="515">
        <v>658</v>
      </c>
      <c r="E102" s="516">
        <v>658</v>
      </c>
      <c r="F102" s="406">
        <v>0</v>
      </c>
      <c r="G102" s="406">
        <v>0</v>
      </c>
      <c r="H102" s="24"/>
      <c r="I102" s="65">
        <v>0</v>
      </c>
      <c r="J102" s="65">
        <v>0</v>
      </c>
      <c r="K102" s="414">
        <f t="shared" si="11"/>
        <v>0</v>
      </c>
      <c r="L102" s="406">
        <v>0</v>
      </c>
      <c r="M102" s="406">
        <v>0</v>
      </c>
      <c r="N102" s="406">
        <v>0</v>
      </c>
      <c r="O102" s="24"/>
      <c r="P102" s="406">
        <v>0</v>
      </c>
      <c r="Q102" s="406">
        <v>0</v>
      </c>
      <c r="R102" s="414">
        <f t="shared" si="15"/>
        <v>0</v>
      </c>
      <c r="S102" s="511"/>
      <c r="T102" s="512"/>
      <c r="U102" s="513"/>
    </row>
    <row r="103" spans="1:21" ht="15.95" customHeight="1" x14ac:dyDescent="0.2">
      <c r="A103" s="12"/>
      <c r="B103" s="13" t="s">
        <v>83</v>
      </c>
      <c r="C103" s="514">
        <v>0</v>
      </c>
      <c r="D103" s="515">
        <v>0</v>
      </c>
      <c r="E103" s="516">
        <v>0</v>
      </c>
      <c r="F103" s="406">
        <v>0</v>
      </c>
      <c r="G103" s="406">
        <v>0</v>
      </c>
      <c r="H103" s="24"/>
      <c r="I103" s="65">
        <v>0</v>
      </c>
      <c r="J103" s="65">
        <v>0</v>
      </c>
      <c r="K103" s="414">
        <f t="shared" si="11"/>
        <v>0</v>
      </c>
      <c r="L103" s="406">
        <v>0</v>
      </c>
      <c r="M103" s="406">
        <v>0</v>
      </c>
      <c r="N103" s="406">
        <v>0</v>
      </c>
      <c r="O103" s="24"/>
      <c r="P103" s="406">
        <v>0</v>
      </c>
      <c r="Q103" s="406">
        <v>0</v>
      </c>
      <c r="R103" s="414">
        <f t="shared" si="15"/>
        <v>0</v>
      </c>
      <c r="S103" s="511"/>
      <c r="T103" s="512"/>
      <c r="U103" s="513"/>
    </row>
    <row r="104" spans="1:21" ht="15.95" customHeight="1" x14ac:dyDescent="0.2">
      <c r="A104" s="9">
        <v>3</v>
      </c>
      <c r="B104" s="10" t="s">
        <v>53</v>
      </c>
      <c r="C104" s="508">
        <v>0</v>
      </c>
      <c r="D104" s="509">
        <v>0</v>
      </c>
      <c r="E104" s="510">
        <v>0</v>
      </c>
      <c r="F104" s="414">
        <v>0</v>
      </c>
      <c r="G104" s="25"/>
      <c r="H104" s="25"/>
      <c r="I104" s="414">
        <v>0</v>
      </c>
      <c r="J104" s="414">
        <v>0</v>
      </c>
      <c r="K104" s="414">
        <f t="shared" si="11"/>
        <v>0</v>
      </c>
      <c r="L104" s="411">
        <v>0</v>
      </c>
      <c r="M104" s="411">
        <v>0</v>
      </c>
      <c r="N104" s="25"/>
      <c r="O104" s="25"/>
      <c r="P104" s="411">
        <v>0</v>
      </c>
      <c r="Q104" s="411">
        <v>0</v>
      </c>
      <c r="R104" s="414">
        <f t="shared" si="15"/>
        <v>0</v>
      </c>
      <c r="S104" s="511"/>
      <c r="T104" s="512"/>
      <c r="U104" s="513"/>
    </row>
    <row r="105" spans="1:21" ht="15.95" customHeight="1" x14ac:dyDescent="0.25">
      <c r="A105" s="14">
        <v>4</v>
      </c>
      <c r="B105" s="10" t="s">
        <v>52</v>
      </c>
      <c r="C105" s="493">
        <f>SUM(C106:C107)</f>
        <v>0</v>
      </c>
      <c r="D105" s="494">
        <f>SUM(D106:D107)</f>
        <v>0</v>
      </c>
      <c r="E105" s="495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414">
        <f t="shared" si="11"/>
        <v>0</v>
      </c>
      <c r="L105" s="416">
        <f>SUM(L106:L107)</f>
        <v>13</v>
      </c>
      <c r="M105" s="411">
        <f>SUM(M106:M107)</f>
        <v>5</v>
      </c>
      <c r="N105" s="82"/>
      <c r="O105" s="82"/>
      <c r="P105" s="411">
        <f>SUM(P106:P107)</f>
        <v>0</v>
      </c>
      <c r="Q105" s="411">
        <f>SUM(Q106:Q107)</f>
        <v>0</v>
      </c>
      <c r="R105" s="411">
        <f>SUM(L105-M105-N105-O105+P105-Q105)</f>
        <v>8</v>
      </c>
      <c r="S105" s="511"/>
      <c r="T105" s="512"/>
      <c r="U105" s="513"/>
    </row>
    <row r="106" spans="1:21" ht="15.95" customHeight="1" x14ac:dyDescent="0.2">
      <c r="A106" s="14"/>
      <c r="B106" s="13" t="s">
        <v>82</v>
      </c>
      <c r="C106" s="493">
        <v>0</v>
      </c>
      <c r="D106" s="494"/>
      <c r="E106" s="495"/>
      <c r="F106" s="68">
        <v>0</v>
      </c>
      <c r="G106" s="25"/>
      <c r="H106" s="25"/>
      <c r="I106" s="68">
        <v>0</v>
      </c>
      <c r="J106" s="68">
        <v>0</v>
      </c>
      <c r="K106" s="414">
        <f t="shared" si="11"/>
        <v>0</v>
      </c>
      <c r="L106" s="416">
        <v>0</v>
      </c>
      <c r="M106" s="411">
        <v>0</v>
      </c>
      <c r="N106" s="25"/>
      <c r="O106" s="25"/>
      <c r="P106" s="411">
        <v>0</v>
      </c>
      <c r="Q106" s="411">
        <v>0</v>
      </c>
      <c r="R106" s="414">
        <f>SUM(L106-M106-N106-O106+P106-Q106)</f>
        <v>0</v>
      </c>
      <c r="S106" s="511"/>
      <c r="T106" s="512"/>
      <c r="U106" s="513"/>
    </row>
    <row r="107" spans="1:21" ht="15.95" customHeight="1" x14ac:dyDescent="0.2">
      <c r="A107" s="14"/>
      <c r="B107" s="13" t="s">
        <v>83</v>
      </c>
      <c r="C107" s="493">
        <v>0</v>
      </c>
      <c r="D107" s="494"/>
      <c r="E107" s="495"/>
      <c r="F107" s="68">
        <v>0</v>
      </c>
      <c r="G107" s="25"/>
      <c r="H107" s="25"/>
      <c r="I107" s="68">
        <v>0</v>
      </c>
      <c r="J107" s="68">
        <v>0</v>
      </c>
      <c r="K107" s="414">
        <f t="shared" si="11"/>
        <v>0</v>
      </c>
      <c r="L107" s="416">
        <v>13</v>
      </c>
      <c r="M107" s="411">
        <v>5</v>
      </c>
      <c r="N107" s="25"/>
      <c r="O107" s="25"/>
      <c r="P107" s="411">
        <v>0</v>
      </c>
      <c r="Q107" s="411">
        <v>0</v>
      </c>
      <c r="R107" s="414">
        <f>SUM(L107-M107-N107-O107+P107-Q107)</f>
        <v>8</v>
      </c>
      <c r="S107" s="511"/>
      <c r="T107" s="512"/>
      <c r="U107" s="513"/>
    </row>
    <row r="108" spans="1:21" ht="15.95" customHeight="1" x14ac:dyDescent="0.2">
      <c r="A108" s="14">
        <v>5</v>
      </c>
      <c r="B108" s="11" t="s">
        <v>54</v>
      </c>
      <c r="C108" s="508">
        <v>0</v>
      </c>
      <c r="D108" s="509">
        <v>0</v>
      </c>
      <c r="E108" s="510">
        <v>0</v>
      </c>
      <c r="F108" s="414">
        <v>0</v>
      </c>
      <c r="G108" s="25"/>
      <c r="H108" s="25"/>
      <c r="I108" s="414">
        <v>0</v>
      </c>
      <c r="J108" s="414">
        <v>0</v>
      </c>
      <c r="K108" s="414">
        <f t="shared" si="11"/>
        <v>0</v>
      </c>
      <c r="L108" s="411">
        <v>0</v>
      </c>
      <c r="M108" s="411">
        <v>0</v>
      </c>
      <c r="N108" s="25"/>
      <c r="O108" s="25"/>
      <c r="P108" s="411">
        <v>0</v>
      </c>
      <c r="Q108" s="411">
        <v>0</v>
      </c>
      <c r="R108" s="414">
        <f>SUM(L108-M108-N108-O108+P108-Q108)</f>
        <v>0</v>
      </c>
      <c r="S108" s="511"/>
      <c r="T108" s="512"/>
      <c r="U108" s="513"/>
    </row>
    <row r="109" spans="1:21" ht="15.75" x14ac:dyDescent="0.2">
      <c r="A109" s="14">
        <v>6</v>
      </c>
      <c r="B109" s="10" t="s">
        <v>55</v>
      </c>
      <c r="C109" s="508">
        <v>0</v>
      </c>
      <c r="D109" s="509">
        <v>0</v>
      </c>
      <c r="E109" s="510">
        <v>0</v>
      </c>
      <c r="F109" s="414">
        <v>0</v>
      </c>
      <c r="G109" s="25"/>
      <c r="H109" s="25"/>
      <c r="I109" s="414">
        <v>0</v>
      </c>
      <c r="J109" s="414">
        <v>0</v>
      </c>
      <c r="K109" s="414">
        <f t="shared" si="11"/>
        <v>0</v>
      </c>
      <c r="L109" s="411">
        <v>0</v>
      </c>
      <c r="M109" s="411">
        <v>0</v>
      </c>
      <c r="N109" s="25"/>
      <c r="O109" s="25"/>
      <c r="P109" s="411">
        <v>0</v>
      </c>
      <c r="Q109" s="411">
        <v>0</v>
      </c>
      <c r="R109" s="414">
        <f>SUM(L109-M109-N109-O109+P109-Q109)</f>
        <v>0</v>
      </c>
      <c r="S109" s="518">
        <v>0</v>
      </c>
      <c r="T109" s="519"/>
      <c r="U109" s="520"/>
    </row>
    <row r="110" spans="1:21" ht="15.75" x14ac:dyDescent="0.2">
      <c r="A110" s="14">
        <v>7</v>
      </c>
      <c r="B110" s="10" t="s">
        <v>56</v>
      </c>
      <c r="C110" s="508">
        <v>0</v>
      </c>
      <c r="D110" s="509">
        <v>0</v>
      </c>
      <c r="E110" s="510">
        <v>0</v>
      </c>
      <c r="F110" s="414">
        <v>0</v>
      </c>
      <c r="G110" s="25"/>
      <c r="H110" s="25"/>
      <c r="I110" s="414">
        <v>0</v>
      </c>
      <c r="J110" s="414">
        <v>0</v>
      </c>
      <c r="K110" s="414">
        <f t="shared" si="11"/>
        <v>0</v>
      </c>
      <c r="L110" s="411">
        <v>0</v>
      </c>
      <c r="M110" s="411">
        <v>0</v>
      </c>
      <c r="N110" s="25"/>
      <c r="O110" s="25"/>
      <c r="P110" s="411">
        <v>0</v>
      </c>
      <c r="Q110" s="411">
        <v>0</v>
      </c>
      <c r="R110" s="414">
        <f t="shared" si="15"/>
        <v>0</v>
      </c>
      <c r="S110" s="518">
        <v>0</v>
      </c>
      <c r="T110" s="519"/>
      <c r="U110" s="520"/>
    </row>
    <row r="111" spans="1:21" ht="15.75" x14ac:dyDescent="0.2">
      <c r="A111" s="14">
        <v>8</v>
      </c>
      <c r="B111" s="10" t="s">
        <v>57</v>
      </c>
      <c r="C111" s="508">
        <v>0</v>
      </c>
      <c r="D111" s="509">
        <v>0</v>
      </c>
      <c r="E111" s="510">
        <v>0</v>
      </c>
      <c r="F111" s="414">
        <v>0</v>
      </c>
      <c r="G111" s="25"/>
      <c r="H111" s="25"/>
      <c r="I111" s="414">
        <v>0</v>
      </c>
      <c r="J111" s="414">
        <v>0</v>
      </c>
      <c r="K111" s="414">
        <f t="shared" si="11"/>
        <v>0</v>
      </c>
      <c r="L111" s="411">
        <v>0</v>
      </c>
      <c r="M111" s="411">
        <v>0</v>
      </c>
      <c r="N111" s="25"/>
      <c r="O111" s="25"/>
      <c r="P111" s="411">
        <v>0</v>
      </c>
      <c r="Q111" s="411">
        <v>0</v>
      </c>
      <c r="R111" s="414">
        <f t="shared" si="15"/>
        <v>0</v>
      </c>
      <c r="S111" s="518">
        <v>0</v>
      </c>
      <c r="T111" s="519"/>
      <c r="U111" s="520"/>
    </row>
    <row r="112" spans="1:21" ht="15.75" x14ac:dyDescent="0.2">
      <c r="A112" s="14">
        <v>9</v>
      </c>
      <c r="B112" s="10" t="s">
        <v>24</v>
      </c>
      <c r="C112" s="508">
        <v>0</v>
      </c>
      <c r="D112" s="509">
        <v>0</v>
      </c>
      <c r="E112" s="510">
        <v>0</v>
      </c>
      <c r="F112" s="414">
        <v>0</v>
      </c>
      <c r="G112" s="25"/>
      <c r="H112" s="25"/>
      <c r="I112" s="66">
        <v>0</v>
      </c>
      <c r="J112" s="66">
        <v>0</v>
      </c>
      <c r="K112" s="414">
        <f t="shared" si="11"/>
        <v>0</v>
      </c>
      <c r="L112" s="411">
        <v>0</v>
      </c>
      <c r="M112" s="411">
        <v>0</v>
      </c>
      <c r="N112" s="25"/>
      <c r="O112" s="25"/>
      <c r="P112" s="411">
        <v>0</v>
      </c>
      <c r="Q112" s="411">
        <v>0</v>
      </c>
      <c r="R112" s="414">
        <f t="shared" si="15"/>
        <v>0</v>
      </c>
      <c r="S112" s="518">
        <v>0</v>
      </c>
      <c r="T112" s="519"/>
      <c r="U112" s="520"/>
    </row>
    <row r="113" spans="1:21" ht="15.75" x14ac:dyDescent="0.2">
      <c r="A113" s="14">
        <v>10</v>
      </c>
      <c r="B113" s="10" t="s">
        <v>25</v>
      </c>
      <c r="C113" s="508">
        <v>0</v>
      </c>
      <c r="D113" s="509">
        <v>0</v>
      </c>
      <c r="E113" s="510">
        <v>0</v>
      </c>
      <c r="F113" s="414">
        <v>0</v>
      </c>
      <c r="G113" s="25"/>
      <c r="H113" s="25"/>
      <c r="I113" s="66">
        <v>0</v>
      </c>
      <c r="J113" s="66">
        <v>0</v>
      </c>
      <c r="K113" s="414">
        <f t="shared" si="11"/>
        <v>0</v>
      </c>
      <c r="L113" s="411">
        <v>0</v>
      </c>
      <c r="M113" s="411">
        <v>0</v>
      </c>
      <c r="N113" s="25"/>
      <c r="O113" s="25"/>
      <c r="P113" s="411">
        <v>0</v>
      </c>
      <c r="Q113" s="411">
        <v>0</v>
      </c>
      <c r="R113" s="414">
        <f t="shared" si="15"/>
        <v>0</v>
      </c>
      <c r="S113" s="518">
        <v>0</v>
      </c>
      <c r="T113" s="519"/>
      <c r="U113" s="520"/>
    </row>
    <row r="114" spans="1:21" ht="16.5" thickBot="1" x14ac:dyDescent="0.25">
      <c r="A114" s="39">
        <v>11</v>
      </c>
      <c r="B114" s="40" t="s">
        <v>58</v>
      </c>
      <c r="C114" s="521">
        <v>0</v>
      </c>
      <c r="D114" s="522">
        <v>0</v>
      </c>
      <c r="E114" s="523">
        <v>0</v>
      </c>
      <c r="F114" s="415">
        <v>0</v>
      </c>
      <c r="G114" s="42"/>
      <c r="H114" s="42"/>
      <c r="I114" s="67">
        <v>0</v>
      </c>
      <c r="J114" s="67">
        <v>0</v>
      </c>
      <c r="K114" s="415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415">
        <f t="shared" si="15"/>
        <v>0</v>
      </c>
      <c r="S114" s="524"/>
      <c r="T114" s="525"/>
      <c r="U114" s="526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459" t="s">
        <v>0</v>
      </c>
      <c r="B121" s="459"/>
      <c r="P121" s="460" t="s">
        <v>26</v>
      </c>
      <c r="Q121" s="460"/>
      <c r="R121" s="460"/>
      <c r="S121" s="460"/>
      <c r="T121" s="460"/>
      <c r="U121" s="460"/>
    </row>
    <row r="122" spans="1:21" ht="13.5" customHeight="1" x14ac:dyDescent="0.2">
      <c r="A122" s="459" t="s">
        <v>1</v>
      </c>
      <c r="B122" s="459"/>
      <c r="P122" s="460"/>
      <c r="Q122" s="460"/>
      <c r="R122" s="460"/>
      <c r="S122" s="460"/>
      <c r="T122" s="460"/>
      <c r="U122" s="460"/>
    </row>
    <row r="123" spans="1:21" ht="15" customHeight="1" x14ac:dyDescent="0.2">
      <c r="A123" s="459" t="s">
        <v>45</v>
      </c>
      <c r="B123" s="459"/>
    </row>
    <row r="124" spans="1:21" ht="12.75" customHeight="1" x14ac:dyDescent="0.35">
      <c r="C124" s="461" t="s">
        <v>2</v>
      </c>
      <c r="D124" s="461"/>
      <c r="E124" s="461"/>
      <c r="F124" s="461"/>
      <c r="G124" s="461"/>
      <c r="H124" s="461"/>
      <c r="I124" s="461"/>
      <c r="J124" s="461"/>
      <c r="K124" s="461"/>
      <c r="L124" s="461"/>
      <c r="M124" s="461"/>
      <c r="N124" s="461"/>
      <c r="O124" s="461"/>
      <c r="P124" s="461"/>
      <c r="Q124" s="2"/>
    </row>
    <row r="125" spans="1:21" ht="12.75" customHeight="1" x14ac:dyDescent="0.2">
      <c r="F125" s="462" t="s">
        <v>3</v>
      </c>
      <c r="G125" s="462"/>
      <c r="H125" s="462"/>
      <c r="I125" s="462"/>
      <c r="J125" s="462"/>
      <c r="K125" s="462"/>
      <c r="L125" s="462"/>
      <c r="M125" s="462"/>
      <c r="N125" s="462"/>
      <c r="O125" s="462"/>
      <c r="P125" s="462"/>
      <c r="Q125" s="401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463">
        <v>4</v>
      </c>
      <c r="L127" s="463"/>
      <c r="M127" s="5"/>
      <c r="N127" s="5"/>
      <c r="O127" s="5"/>
      <c r="Q127" s="1" t="str">
        <f>+Q207:U207</f>
        <v>Bulan     :</v>
      </c>
      <c r="R127" s="465" t="str">
        <f>+R87</f>
        <v>Oktober</v>
      </c>
      <c r="S127" s="466"/>
      <c r="T127" s="4">
        <f>+T87</f>
        <v>1</v>
      </c>
      <c r="U127" s="4">
        <f>+U87</f>
        <v>0</v>
      </c>
    </row>
    <row r="128" spans="1:21" s="43" customFormat="1" ht="12.75" customHeight="1" thickBot="1" x14ac:dyDescent="0.25">
      <c r="A128" s="43" t="s">
        <v>87</v>
      </c>
      <c r="B128" s="386"/>
      <c r="C128" s="64">
        <v>0</v>
      </c>
      <c r="D128" s="64">
        <v>2</v>
      </c>
      <c r="E128" s="64">
        <v>1</v>
      </c>
      <c r="K128" s="464"/>
      <c r="L128" s="464"/>
      <c r="M128" s="76"/>
      <c r="N128" s="76"/>
      <c r="O128" s="76"/>
      <c r="Q128" s="43" t="s">
        <v>47</v>
      </c>
      <c r="R128" s="467">
        <f>+R88</f>
        <v>2023</v>
      </c>
      <c r="S128" s="468"/>
      <c r="T128" s="77">
        <f>+T88</f>
        <v>2</v>
      </c>
      <c r="U128" s="77">
        <f>+U88</f>
        <v>3</v>
      </c>
    </row>
    <row r="129" spans="1:23" ht="15.95" customHeight="1" thickTop="1" x14ac:dyDescent="0.2">
      <c r="A129" s="469" t="s">
        <v>4</v>
      </c>
      <c r="B129" s="469" t="s">
        <v>5</v>
      </c>
      <c r="C129" s="472" t="s">
        <v>6</v>
      </c>
      <c r="D129" s="473"/>
      <c r="E129" s="473"/>
      <c r="F129" s="473"/>
      <c r="G129" s="473"/>
      <c r="H129" s="473"/>
      <c r="I129" s="473"/>
      <c r="J129" s="473"/>
      <c r="K129" s="474"/>
      <c r="L129" s="472" t="s">
        <v>7</v>
      </c>
      <c r="M129" s="473"/>
      <c r="N129" s="473"/>
      <c r="O129" s="473"/>
      <c r="P129" s="473"/>
      <c r="Q129" s="473"/>
      <c r="R129" s="474"/>
      <c r="S129" s="475" t="s">
        <v>64</v>
      </c>
      <c r="T129" s="476"/>
      <c r="U129" s="477"/>
    </row>
    <row r="130" spans="1:23" ht="15.95" customHeight="1" x14ac:dyDescent="0.2">
      <c r="A130" s="470"/>
      <c r="B130" s="470"/>
      <c r="C130" s="478" t="s">
        <v>27</v>
      </c>
      <c r="D130" s="479"/>
      <c r="E130" s="480"/>
      <c r="F130" s="407"/>
      <c r="G130" s="407" t="s">
        <v>30</v>
      </c>
      <c r="H130" s="407" t="s">
        <v>32</v>
      </c>
      <c r="I130" s="407"/>
      <c r="J130" s="407"/>
      <c r="K130" s="407" t="s">
        <v>43</v>
      </c>
      <c r="L130" s="407" t="s">
        <v>27</v>
      </c>
      <c r="M130" s="407"/>
      <c r="N130" s="407" t="s">
        <v>30</v>
      </c>
      <c r="O130" s="407" t="s">
        <v>32</v>
      </c>
      <c r="P130" s="407"/>
      <c r="Q130" s="407"/>
      <c r="R130" s="407" t="s">
        <v>63</v>
      </c>
      <c r="S130" s="481" t="s">
        <v>67</v>
      </c>
      <c r="T130" s="482"/>
      <c r="U130" s="483"/>
      <c r="W130" s="274"/>
    </row>
    <row r="131" spans="1:23" ht="15.95" customHeight="1" x14ac:dyDescent="0.2">
      <c r="A131" s="470"/>
      <c r="B131" s="470"/>
      <c r="C131" s="481" t="s">
        <v>28</v>
      </c>
      <c r="D131" s="482"/>
      <c r="E131" s="483"/>
      <c r="F131" s="409" t="s">
        <v>29</v>
      </c>
      <c r="G131" s="409" t="s">
        <v>31</v>
      </c>
      <c r="H131" s="409" t="s">
        <v>33</v>
      </c>
      <c r="I131" s="409" t="s">
        <v>37</v>
      </c>
      <c r="J131" s="409" t="s">
        <v>36</v>
      </c>
      <c r="K131" s="409" t="s">
        <v>28</v>
      </c>
      <c r="L131" s="409" t="s">
        <v>28</v>
      </c>
      <c r="M131" s="409" t="s">
        <v>35</v>
      </c>
      <c r="N131" s="409" t="s">
        <v>31</v>
      </c>
      <c r="O131" s="409" t="s">
        <v>33</v>
      </c>
      <c r="P131" s="409" t="s">
        <v>37</v>
      </c>
      <c r="Q131" s="409" t="s">
        <v>36</v>
      </c>
      <c r="R131" s="409" t="s">
        <v>38</v>
      </c>
      <c r="S131" s="481" t="s">
        <v>65</v>
      </c>
      <c r="T131" s="482"/>
      <c r="U131" s="483"/>
    </row>
    <row r="132" spans="1:23" ht="15.95" customHeight="1" x14ac:dyDescent="0.2">
      <c r="A132" s="470"/>
      <c r="B132" s="470"/>
      <c r="C132" s="499" t="s">
        <v>8</v>
      </c>
      <c r="D132" s="500"/>
      <c r="E132" s="501"/>
      <c r="F132" s="410"/>
      <c r="G132" s="410"/>
      <c r="H132" s="410" t="s">
        <v>34</v>
      </c>
      <c r="I132" s="410"/>
      <c r="J132" s="410"/>
      <c r="K132" s="410" t="s">
        <v>9</v>
      </c>
      <c r="L132" s="410" t="s">
        <v>8</v>
      </c>
      <c r="M132" s="410"/>
      <c r="N132" s="410"/>
      <c r="O132" s="410" t="s">
        <v>34</v>
      </c>
      <c r="P132" s="410"/>
      <c r="Q132" s="410"/>
      <c r="R132" s="20" t="s">
        <v>62</v>
      </c>
      <c r="S132" s="481" t="s">
        <v>66</v>
      </c>
      <c r="T132" s="482"/>
      <c r="U132" s="483"/>
    </row>
    <row r="133" spans="1:23" ht="15.95" customHeight="1" x14ac:dyDescent="0.2">
      <c r="A133" s="471"/>
      <c r="B133" s="471"/>
      <c r="C133" s="502"/>
      <c r="D133" s="503"/>
      <c r="E133" s="504"/>
      <c r="F133" s="409"/>
      <c r="G133" s="409"/>
      <c r="H133" s="409"/>
      <c r="I133" s="409"/>
      <c r="J133" s="409"/>
      <c r="K133" s="409" t="s">
        <v>61</v>
      </c>
      <c r="L133" s="409"/>
      <c r="M133" s="409"/>
      <c r="N133" s="409"/>
      <c r="O133" s="409"/>
      <c r="P133" s="409"/>
      <c r="Q133" s="409"/>
      <c r="R133" s="409"/>
      <c r="S133" s="505"/>
      <c r="T133" s="506"/>
      <c r="U133" s="507"/>
    </row>
    <row r="134" spans="1:23" s="8" customFormat="1" ht="15.95" customHeight="1" x14ac:dyDescent="0.2">
      <c r="A134" s="408" t="s">
        <v>10</v>
      </c>
      <c r="B134" s="408" t="s">
        <v>11</v>
      </c>
      <c r="C134" s="484" t="s">
        <v>12</v>
      </c>
      <c r="D134" s="485"/>
      <c r="E134" s="486"/>
      <c r="F134" s="408" t="s">
        <v>13</v>
      </c>
      <c r="G134" s="408" t="s">
        <v>14</v>
      </c>
      <c r="H134" s="408" t="s">
        <v>15</v>
      </c>
      <c r="I134" s="408" t="s">
        <v>16</v>
      </c>
      <c r="J134" s="408" t="s">
        <v>17</v>
      </c>
      <c r="K134" s="408" t="s">
        <v>18</v>
      </c>
      <c r="L134" s="408" t="s">
        <v>19</v>
      </c>
      <c r="M134" s="408" t="s">
        <v>20</v>
      </c>
      <c r="N134" s="408" t="s">
        <v>21</v>
      </c>
      <c r="O134" s="408" t="s">
        <v>41</v>
      </c>
      <c r="P134" s="408" t="s">
        <v>42</v>
      </c>
      <c r="Q134" s="408" t="s">
        <v>44</v>
      </c>
      <c r="R134" s="408" t="s">
        <v>69</v>
      </c>
      <c r="S134" s="484" t="s">
        <v>70</v>
      </c>
      <c r="T134" s="485"/>
      <c r="U134" s="486"/>
    </row>
    <row r="135" spans="1:23" s="16" customFormat="1" ht="15.95" customHeight="1" x14ac:dyDescent="0.2">
      <c r="A135" s="18">
        <v>1</v>
      </c>
      <c r="B135" s="19" t="s">
        <v>22</v>
      </c>
      <c r="C135" s="487">
        <f>SUM(C136,C139,C140)</f>
        <v>0</v>
      </c>
      <c r="D135" s="488"/>
      <c r="E135" s="489"/>
      <c r="F135" s="413">
        <f>SUM(F136,F139,F140)</f>
        <v>0</v>
      </c>
      <c r="G135" s="413">
        <f>SUM(G136,G139,G140)</f>
        <v>0</v>
      </c>
      <c r="H135" s="413">
        <f>SUM(H136,H139,H140)</f>
        <v>0</v>
      </c>
      <c r="I135" s="413">
        <f>SUM(I136,I139,I140)</f>
        <v>0</v>
      </c>
      <c r="J135" s="413">
        <f>SUM(J136,J139,J140)</f>
        <v>0</v>
      </c>
      <c r="K135" s="413">
        <f t="shared" ref="K135:K153" si="16">SUM(C135-F135-G135-H135+I135-J135)</f>
        <v>0</v>
      </c>
      <c r="L135" s="58">
        <f t="shared" ref="L135:Q135" si="17">SUM(L136,L139,L140)</f>
        <v>11</v>
      </c>
      <c r="M135" s="58">
        <f t="shared" si="17"/>
        <v>4</v>
      </c>
      <c r="N135" s="58">
        <f t="shared" si="17"/>
        <v>0</v>
      </c>
      <c r="O135" s="58">
        <f t="shared" si="17"/>
        <v>0</v>
      </c>
      <c r="P135" s="58">
        <f t="shared" si="17"/>
        <v>0</v>
      </c>
      <c r="Q135" s="58">
        <f t="shared" si="17"/>
        <v>7</v>
      </c>
      <c r="R135" s="58">
        <f>SUM(L135-M135-N135-O135+P135-Q135)</f>
        <v>0</v>
      </c>
      <c r="S135" s="546"/>
      <c r="T135" s="546"/>
      <c r="U135" s="546"/>
    </row>
    <row r="136" spans="1:23" s="23" customFormat="1" ht="15.95" customHeight="1" x14ac:dyDescent="0.25">
      <c r="A136" s="14"/>
      <c r="B136" s="22" t="s">
        <v>49</v>
      </c>
      <c r="C136" s="493">
        <f t="shared" ref="C136:H136" si="18">SUM(C137:C138)</f>
        <v>0</v>
      </c>
      <c r="D136" s="494">
        <f t="shared" si="18"/>
        <v>0</v>
      </c>
      <c r="E136" s="495">
        <f t="shared" si="18"/>
        <v>0</v>
      </c>
      <c r="F136" s="68">
        <f t="shared" si="18"/>
        <v>0</v>
      </c>
      <c r="G136" s="68">
        <f t="shared" si="18"/>
        <v>0</v>
      </c>
      <c r="H136" s="68">
        <f t="shared" si="18"/>
        <v>0</v>
      </c>
      <c r="I136" s="68">
        <f>SUM(I137:I138)</f>
        <v>0</v>
      </c>
      <c r="J136" s="68">
        <f>SUM(J137:J138)</f>
        <v>0</v>
      </c>
      <c r="K136" s="414">
        <f t="shared" si="16"/>
        <v>0</v>
      </c>
      <c r="L136" s="60">
        <f t="shared" ref="L136:Q136" si="19">SUM(L137:L138)</f>
        <v>11</v>
      </c>
      <c r="M136" s="60">
        <f t="shared" si="19"/>
        <v>4</v>
      </c>
      <c r="N136" s="60">
        <f t="shared" si="19"/>
        <v>0</v>
      </c>
      <c r="O136" s="60">
        <f t="shared" si="19"/>
        <v>0</v>
      </c>
      <c r="P136" s="60">
        <f t="shared" si="19"/>
        <v>0</v>
      </c>
      <c r="Q136" s="60">
        <f t="shared" si="19"/>
        <v>7</v>
      </c>
      <c r="R136" s="61">
        <f t="shared" ref="R136:R144" si="20">SUM(L136-M136-N136-O136+P136-Q136)</f>
        <v>0</v>
      </c>
      <c r="S136" s="547"/>
      <c r="T136" s="547"/>
      <c r="U136" s="547"/>
    </row>
    <row r="137" spans="1:23" ht="15.95" customHeight="1" x14ac:dyDescent="0.2">
      <c r="A137" s="12"/>
      <c r="B137" s="13" t="s">
        <v>82</v>
      </c>
      <c r="C137" s="514">
        <v>0</v>
      </c>
      <c r="D137" s="515">
        <v>0</v>
      </c>
      <c r="E137" s="516">
        <v>0</v>
      </c>
      <c r="F137" s="406">
        <v>0</v>
      </c>
      <c r="G137" s="406">
        <v>0</v>
      </c>
      <c r="H137" s="406">
        <v>0</v>
      </c>
      <c r="I137" s="65">
        <v>0</v>
      </c>
      <c r="J137" s="65">
        <v>0</v>
      </c>
      <c r="K137" s="414">
        <f t="shared" si="16"/>
        <v>0</v>
      </c>
      <c r="L137" s="48">
        <v>11</v>
      </c>
      <c r="M137" s="48">
        <v>4</v>
      </c>
      <c r="N137" s="48">
        <v>0</v>
      </c>
      <c r="O137" s="48">
        <v>0</v>
      </c>
      <c r="P137" s="48">
        <v>0</v>
      </c>
      <c r="Q137" s="48">
        <v>7</v>
      </c>
      <c r="R137" s="414">
        <f t="shared" si="20"/>
        <v>0</v>
      </c>
      <c r="S137" s="545"/>
      <c r="T137" s="545"/>
      <c r="U137" s="545"/>
    </row>
    <row r="138" spans="1:23" ht="15.95" customHeight="1" x14ac:dyDescent="0.2">
      <c r="A138" s="12"/>
      <c r="B138" s="13" t="s">
        <v>83</v>
      </c>
      <c r="C138" s="514">
        <v>0</v>
      </c>
      <c r="D138" s="515">
        <v>0</v>
      </c>
      <c r="E138" s="516">
        <v>0</v>
      </c>
      <c r="F138" s="406">
        <v>0</v>
      </c>
      <c r="G138" s="406">
        <v>0</v>
      </c>
      <c r="H138" s="406">
        <v>0</v>
      </c>
      <c r="I138" s="65">
        <v>0</v>
      </c>
      <c r="J138" s="65">
        <v>0</v>
      </c>
      <c r="K138" s="414">
        <f t="shared" si="16"/>
        <v>0</v>
      </c>
      <c r="L138" s="406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0"/>
        <v>0</v>
      </c>
      <c r="S138" s="545"/>
      <c r="T138" s="545"/>
      <c r="U138" s="545"/>
    </row>
    <row r="139" spans="1:23" ht="15.95" customHeight="1" x14ac:dyDescent="0.2">
      <c r="A139" s="12"/>
      <c r="B139" s="11" t="s">
        <v>50</v>
      </c>
      <c r="C139" s="508">
        <v>0</v>
      </c>
      <c r="D139" s="509">
        <v>0</v>
      </c>
      <c r="E139" s="510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414">
        <f t="shared" si="16"/>
        <v>0</v>
      </c>
      <c r="L139" s="414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0"/>
        <v>0</v>
      </c>
      <c r="S139" s="545"/>
      <c r="T139" s="545"/>
      <c r="U139" s="545"/>
    </row>
    <row r="140" spans="1:23" ht="15.95" customHeight="1" x14ac:dyDescent="0.2">
      <c r="A140" s="12"/>
      <c r="B140" s="11" t="s">
        <v>51</v>
      </c>
      <c r="C140" s="508">
        <v>0</v>
      </c>
      <c r="D140" s="509">
        <v>0</v>
      </c>
      <c r="E140" s="510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414">
        <f t="shared" si="16"/>
        <v>0</v>
      </c>
      <c r="L140" s="414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0"/>
        <v>0</v>
      </c>
      <c r="S140" s="545"/>
      <c r="T140" s="545"/>
      <c r="U140" s="545"/>
    </row>
    <row r="141" spans="1:23" ht="15.95" customHeight="1" x14ac:dyDescent="0.2">
      <c r="A141" s="14">
        <v>2</v>
      </c>
      <c r="B141" s="10" t="s">
        <v>23</v>
      </c>
      <c r="C141" s="508">
        <f>SUM(C142:C143)</f>
        <v>0</v>
      </c>
      <c r="D141" s="509">
        <f>SUM(D142:D143)</f>
        <v>658</v>
      </c>
      <c r="E141" s="510">
        <f>SUM(E142:E143)</f>
        <v>658</v>
      </c>
      <c r="F141" s="414">
        <f>SUM(F142:F143)</f>
        <v>0</v>
      </c>
      <c r="G141" s="414">
        <f>SUM(G142:G143)</f>
        <v>0</v>
      </c>
      <c r="H141" s="25"/>
      <c r="I141" s="414">
        <f>SUM(I142:I143)</f>
        <v>0</v>
      </c>
      <c r="J141" s="414">
        <f>SUM(J142:J143)</f>
        <v>0</v>
      </c>
      <c r="K141" s="414">
        <f t="shared" si="16"/>
        <v>0</v>
      </c>
      <c r="L141" s="414">
        <f>SUM(L142:L143)</f>
        <v>38</v>
      </c>
      <c r="M141" s="61">
        <f>SUM(M142:M143)</f>
        <v>10</v>
      </c>
      <c r="N141" s="61">
        <f>SUM(N142:N143)</f>
        <v>0</v>
      </c>
      <c r="O141" s="25"/>
      <c r="P141" s="61">
        <f>SUM(P142:P143)</f>
        <v>0</v>
      </c>
      <c r="Q141" s="61">
        <f>SUM(Q142:Q143)</f>
        <v>28</v>
      </c>
      <c r="R141" s="61">
        <f t="shared" si="20"/>
        <v>0</v>
      </c>
      <c r="S141" s="545"/>
      <c r="T141" s="545"/>
      <c r="U141" s="545"/>
      <c r="W141" s="43"/>
    </row>
    <row r="142" spans="1:23" ht="15.95" customHeight="1" x14ac:dyDescent="0.2">
      <c r="A142" s="12"/>
      <c r="B142" s="13" t="s">
        <v>82</v>
      </c>
      <c r="C142" s="514">
        <v>0</v>
      </c>
      <c r="D142" s="515">
        <v>658</v>
      </c>
      <c r="E142" s="516">
        <v>658</v>
      </c>
      <c r="F142" s="406">
        <v>0</v>
      </c>
      <c r="G142" s="406">
        <v>0</v>
      </c>
      <c r="H142" s="24"/>
      <c r="I142" s="65">
        <v>0</v>
      </c>
      <c r="J142" s="65">
        <v>0</v>
      </c>
      <c r="K142" s="414">
        <f t="shared" si="16"/>
        <v>0</v>
      </c>
      <c r="L142" s="406">
        <v>38</v>
      </c>
      <c r="M142" s="48">
        <v>10</v>
      </c>
      <c r="N142" s="48">
        <v>0</v>
      </c>
      <c r="O142" s="25"/>
      <c r="P142" s="48">
        <v>0</v>
      </c>
      <c r="Q142" s="48">
        <v>28</v>
      </c>
      <c r="R142" s="61">
        <f t="shared" si="20"/>
        <v>0</v>
      </c>
      <c r="S142" s="545"/>
      <c r="T142" s="545"/>
      <c r="U142" s="545"/>
    </row>
    <row r="143" spans="1:23" ht="15.95" customHeight="1" x14ac:dyDescent="0.2">
      <c r="A143" s="12"/>
      <c r="B143" s="13" t="s">
        <v>83</v>
      </c>
      <c r="C143" s="514">
        <v>0</v>
      </c>
      <c r="D143" s="515">
        <v>0</v>
      </c>
      <c r="E143" s="516">
        <v>0</v>
      </c>
      <c r="F143" s="406">
        <v>0</v>
      </c>
      <c r="G143" s="406">
        <v>0</v>
      </c>
      <c r="H143" s="24"/>
      <c r="I143" s="65">
        <v>0</v>
      </c>
      <c r="J143" s="65">
        <v>0</v>
      </c>
      <c r="K143" s="414">
        <f t="shared" si="16"/>
        <v>0</v>
      </c>
      <c r="L143" s="406">
        <v>0</v>
      </c>
      <c r="M143" s="48">
        <v>0</v>
      </c>
      <c r="N143" s="48">
        <v>0</v>
      </c>
      <c r="O143" s="25"/>
      <c r="P143" s="48">
        <v>0</v>
      </c>
      <c r="Q143" s="48">
        <v>0</v>
      </c>
      <c r="R143" s="61">
        <f t="shared" si="20"/>
        <v>0</v>
      </c>
      <c r="S143" s="545"/>
      <c r="T143" s="545"/>
      <c r="U143" s="545"/>
    </row>
    <row r="144" spans="1:23" ht="15.95" customHeight="1" x14ac:dyDescent="0.2">
      <c r="A144" s="9">
        <v>3</v>
      </c>
      <c r="B144" s="10" t="s">
        <v>53</v>
      </c>
      <c r="C144" s="508">
        <v>0</v>
      </c>
      <c r="D144" s="509">
        <v>0</v>
      </c>
      <c r="E144" s="510">
        <v>0</v>
      </c>
      <c r="F144" s="414">
        <v>0</v>
      </c>
      <c r="G144" s="25"/>
      <c r="H144" s="25"/>
      <c r="I144" s="414">
        <v>0</v>
      </c>
      <c r="J144" s="414">
        <v>0</v>
      </c>
      <c r="K144" s="414">
        <f t="shared" si="16"/>
        <v>0</v>
      </c>
      <c r="L144" s="414">
        <v>0</v>
      </c>
      <c r="M144" s="61">
        <v>0</v>
      </c>
      <c r="N144" s="25"/>
      <c r="O144" s="25"/>
      <c r="P144" s="61">
        <v>0</v>
      </c>
      <c r="Q144" s="48">
        <v>0</v>
      </c>
      <c r="R144" s="61">
        <f t="shared" si="20"/>
        <v>0</v>
      </c>
      <c r="S144" s="545"/>
      <c r="T144" s="545"/>
      <c r="U144" s="545"/>
    </row>
    <row r="145" spans="1:21" ht="15.75" x14ac:dyDescent="0.2">
      <c r="A145" s="14">
        <v>4</v>
      </c>
      <c r="B145" s="10" t="s">
        <v>52</v>
      </c>
      <c r="C145" s="493">
        <f>SUM(C146:C147)</f>
        <v>0</v>
      </c>
      <c r="D145" s="494">
        <f>SUM(D146:D147)</f>
        <v>0</v>
      </c>
      <c r="E145" s="495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414">
        <f t="shared" si="16"/>
        <v>0</v>
      </c>
      <c r="L145" s="414">
        <f>SUM(L146:L147)</f>
        <v>0</v>
      </c>
      <c r="M145" s="61">
        <f>SUM(M146:M147)</f>
        <v>0</v>
      </c>
      <c r="N145" s="25"/>
      <c r="O145" s="25"/>
      <c r="P145" s="61">
        <f>SUM(P146:P147)</f>
        <v>0</v>
      </c>
      <c r="Q145" s="61">
        <f>SUM(Q146:Q147)</f>
        <v>0</v>
      </c>
      <c r="R145" s="61">
        <f>SUM(R146:R147)</f>
        <v>0</v>
      </c>
      <c r="S145" s="545"/>
      <c r="T145" s="545"/>
      <c r="U145" s="545"/>
    </row>
    <row r="146" spans="1:21" ht="15.75" x14ac:dyDescent="0.2">
      <c r="A146" s="14"/>
      <c r="B146" s="13" t="s">
        <v>82</v>
      </c>
      <c r="C146" s="493">
        <v>0</v>
      </c>
      <c r="D146" s="494"/>
      <c r="E146" s="495"/>
      <c r="F146" s="68">
        <v>0</v>
      </c>
      <c r="G146" s="25"/>
      <c r="H146" s="25"/>
      <c r="I146" s="68">
        <v>0</v>
      </c>
      <c r="J146" s="68">
        <v>0</v>
      </c>
      <c r="K146" s="414">
        <f t="shared" si="16"/>
        <v>0</v>
      </c>
      <c r="L146" s="414">
        <v>0</v>
      </c>
      <c r="M146" s="61">
        <v>0</v>
      </c>
      <c r="N146" s="25"/>
      <c r="O146" s="25"/>
      <c r="P146" s="61">
        <v>0</v>
      </c>
      <c r="Q146" s="61">
        <v>0</v>
      </c>
      <c r="R146" s="61">
        <f>SUM(L146-M146-N146-O146+P146-Q146)</f>
        <v>0</v>
      </c>
      <c r="S146" s="545"/>
      <c r="T146" s="545"/>
      <c r="U146" s="545"/>
    </row>
    <row r="147" spans="1:21" ht="15.75" x14ac:dyDescent="0.2">
      <c r="A147" s="14"/>
      <c r="B147" s="13" t="s">
        <v>83</v>
      </c>
      <c r="C147" s="493">
        <v>0</v>
      </c>
      <c r="D147" s="494"/>
      <c r="E147" s="495"/>
      <c r="F147" s="68">
        <v>0</v>
      </c>
      <c r="G147" s="25"/>
      <c r="H147" s="25"/>
      <c r="I147" s="68">
        <v>0</v>
      </c>
      <c r="J147" s="68">
        <v>0</v>
      </c>
      <c r="K147" s="414">
        <f t="shared" si="16"/>
        <v>0</v>
      </c>
      <c r="L147" s="414">
        <v>0</v>
      </c>
      <c r="M147" s="61">
        <v>0</v>
      </c>
      <c r="N147" s="25"/>
      <c r="O147" s="25"/>
      <c r="P147" s="61">
        <v>0</v>
      </c>
      <c r="Q147" s="61">
        <v>0</v>
      </c>
      <c r="R147" s="61">
        <f>SUM(L147-M147-N147-O147+P147-Q147)</f>
        <v>0</v>
      </c>
      <c r="S147" s="545"/>
      <c r="T147" s="545"/>
      <c r="U147" s="545"/>
    </row>
    <row r="148" spans="1:21" ht="15.75" x14ac:dyDescent="0.2">
      <c r="A148" s="14">
        <v>5</v>
      </c>
      <c r="B148" s="11" t="s">
        <v>54</v>
      </c>
      <c r="C148" s="508">
        <v>0</v>
      </c>
      <c r="D148" s="509">
        <v>0</v>
      </c>
      <c r="E148" s="510">
        <v>0</v>
      </c>
      <c r="F148" s="414">
        <v>0</v>
      </c>
      <c r="G148" s="25"/>
      <c r="H148" s="25"/>
      <c r="I148" s="414">
        <v>0</v>
      </c>
      <c r="J148" s="414">
        <v>0</v>
      </c>
      <c r="K148" s="414">
        <f t="shared" si="16"/>
        <v>0</v>
      </c>
      <c r="L148" s="414">
        <v>0</v>
      </c>
      <c r="M148" s="414">
        <v>0</v>
      </c>
      <c r="N148" s="25"/>
      <c r="O148" s="25"/>
      <c r="P148" s="414">
        <v>0</v>
      </c>
      <c r="Q148" s="414">
        <v>0</v>
      </c>
      <c r="R148" s="414">
        <f t="shared" ref="R148:R154" si="21">SUM(L148-M148-N148-O148+P148-Q148)</f>
        <v>0</v>
      </c>
      <c r="S148" s="545"/>
      <c r="T148" s="545"/>
      <c r="U148" s="545"/>
    </row>
    <row r="149" spans="1:21" ht="15.75" x14ac:dyDescent="0.2">
      <c r="A149" s="14">
        <v>6</v>
      </c>
      <c r="B149" s="10" t="s">
        <v>55</v>
      </c>
      <c r="C149" s="508">
        <v>0</v>
      </c>
      <c r="D149" s="509">
        <v>0</v>
      </c>
      <c r="E149" s="510">
        <v>0</v>
      </c>
      <c r="F149" s="414">
        <v>0</v>
      </c>
      <c r="G149" s="25"/>
      <c r="H149" s="25"/>
      <c r="I149" s="414">
        <v>0</v>
      </c>
      <c r="J149" s="414">
        <v>0</v>
      </c>
      <c r="K149" s="414">
        <f t="shared" si="16"/>
        <v>0</v>
      </c>
      <c r="L149" s="414">
        <v>0</v>
      </c>
      <c r="M149" s="414">
        <v>0</v>
      </c>
      <c r="N149" s="25"/>
      <c r="O149" s="25"/>
      <c r="P149" s="414">
        <v>0</v>
      </c>
      <c r="Q149" s="414">
        <v>0</v>
      </c>
      <c r="R149" s="414">
        <f t="shared" si="21"/>
        <v>0</v>
      </c>
      <c r="S149" s="548">
        <v>0</v>
      </c>
      <c r="T149" s="548"/>
      <c r="U149" s="548"/>
    </row>
    <row r="150" spans="1:21" ht="15.75" x14ac:dyDescent="0.2">
      <c r="A150" s="14">
        <v>7</v>
      </c>
      <c r="B150" s="10" t="s">
        <v>56</v>
      </c>
      <c r="C150" s="508">
        <v>0</v>
      </c>
      <c r="D150" s="509">
        <v>0</v>
      </c>
      <c r="E150" s="510">
        <v>0</v>
      </c>
      <c r="F150" s="414">
        <v>0</v>
      </c>
      <c r="G150" s="25"/>
      <c r="H150" s="25"/>
      <c r="I150" s="414">
        <v>0</v>
      </c>
      <c r="J150" s="414">
        <v>0</v>
      </c>
      <c r="K150" s="414">
        <f t="shared" si="16"/>
        <v>0</v>
      </c>
      <c r="L150" s="414">
        <v>0</v>
      </c>
      <c r="M150" s="414">
        <v>0</v>
      </c>
      <c r="N150" s="25"/>
      <c r="O150" s="25"/>
      <c r="P150" s="414">
        <v>0</v>
      </c>
      <c r="Q150" s="414">
        <v>0</v>
      </c>
      <c r="R150" s="414">
        <f t="shared" si="21"/>
        <v>0</v>
      </c>
      <c r="S150" s="549">
        <v>0</v>
      </c>
      <c r="T150" s="549"/>
      <c r="U150" s="549"/>
    </row>
    <row r="151" spans="1:21" ht="15.75" x14ac:dyDescent="0.2">
      <c r="A151" s="14">
        <v>8</v>
      </c>
      <c r="B151" s="10" t="s">
        <v>57</v>
      </c>
      <c r="C151" s="508">
        <v>0</v>
      </c>
      <c r="D151" s="509">
        <v>0</v>
      </c>
      <c r="E151" s="510">
        <v>0</v>
      </c>
      <c r="F151" s="414">
        <v>0</v>
      </c>
      <c r="G151" s="25"/>
      <c r="H151" s="25"/>
      <c r="I151" s="414">
        <v>0</v>
      </c>
      <c r="J151" s="414">
        <v>0</v>
      </c>
      <c r="K151" s="414">
        <f t="shared" si="16"/>
        <v>0</v>
      </c>
      <c r="L151" s="414">
        <v>0</v>
      </c>
      <c r="M151" s="414">
        <v>0</v>
      </c>
      <c r="N151" s="25"/>
      <c r="O151" s="25"/>
      <c r="P151" s="414">
        <v>0</v>
      </c>
      <c r="Q151" s="414">
        <v>0</v>
      </c>
      <c r="R151" s="414">
        <f t="shared" si="21"/>
        <v>0</v>
      </c>
      <c r="S151" s="549">
        <v>0</v>
      </c>
      <c r="T151" s="549"/>
      <c r="U151" s="549"/>
    </row>
    <row r="152" spans="1:21" ht="15.75" x14ac:dyDescent="0.2">
      <c r="A152" s="14">
        <v>9</v>
      </c>
      <c r="B152" s="10" t="s">
        <v>24</v>
      </c>
      <c r="C152" s="508">
        <v>0</v>
      </c>
      <c r="D152" s="509">
        <v>0</v>
      </c>
      <c r="E152" s="510">
        <v>0</v>
      </c>
      <c r="F152" s="414">
        <v>0</v>
      </c>
      <c r="G152" s="25"/>
      <c r="H152" s="25"/>
      <c r="I152" s="66">
        <v>0</v>
      </c>
      <c r="J152" s="66">
        <v>0</v>
      </c>
      <c r="K152" s="414">
        <f t="shared" si="16"/>
        <v>0</v>
      </c>
      <c r="L152" s="414">
        <v>0</v>
      </c>
      <c r="M152" s="414">
        <v>0</v>
      </c>
      <c r="N152" s="25"/>
      <c r="O152" s="25"/>
      <c r="P152" s="414">
        <v>0</v>
      </c>
      <c r="Q152" s="414">
        <v>0</v>
      </c>
      <c r="R152" s="414">
        <f t="shared" si="21"/>
        <v>0</v>
      </c>
      <c r="S152" s="549">
        <v>0</v>
      </c>
      <c r="T152" s="549"/>
      <c r="U152" s="549"/>
    </row>
    <row r="153" spans="1:21" ht="15.75" x14ac:dyDescent="0.2">
      <c r="A153" s="14">
        <v>10</v>
      </c>
      <c r="B153" s="10" t="s">
        <v>25</v>
      </c>
      <c r="C153" s="508">
        <v>0</v>
      </c>
      <c r="D153" s="509">
        <v>0</v>
      </c>
      <c r="E153" s="510">
        <v>0</v>
      </c>
      <c r="F153" s="414">
        <v>0</v>
      </c>
      <c r="G153" s="25"/>
      <c r="H153" s="25"/>
      <c r="I153" s="66">
        <v>0</v>
      </c>
      <c r="J153" s="66">
        <v>0</v>
      </c>
      <c r="K153" s="414">
        <f t="shared" si="16"/>
        <v>0</v>
      </c>
      <c r="L153" s="414">
        <v>0</v>
      </c>
      <c r="M153" s="414">
        <v>0</v>
      </c>
      <c r="N153" s="25"/>
      <c r="O153" s="25"/>
      <c r="P153" s="414">
        <v>0</v>
      </c>
      <c r="Q153" s="414">
        <v>0</v>
      </c>
      <c r="R153" s="414">
        <f t="shared" si="21"/>
        <v>0</v>
      </c>
      <c r="S153" s="549">
        <v>0</v>
      </c>
      <c r="T153" s="549"/>
      <c r="U153" s="549"/>
    </row>
    <row r="154" spans="1:21" ht="12.75" customHeight="1" thickBot="1" x14ac:dyDescent="0.25">
      <c r="A154" s="39">
        <v>11</v>
      </c>
      <c r="B154" s="40" t="s">
        <v>58</v>
      </c>
      <c r="C154" s="521">
        <v>0</v>
      </c>
      <c r="D154" s="522">
        <v>0</v>
      </c>
      <c r="E154" s="523">
        <v>0</v>
      </c>
      <c r="F154" s="415">
        <v>0</v>
      </c>
      <c r="G154" s="42"/>
      <c r="H154" s="42"/>
      <c r="I154" s="67">
        <v>0</v>
      </c>
      <c r="J154" s="67">
        <v>0</v>
      </c>
      <c r="K154" s="415">
        <f>SUM(E154-F154-G154-H154+I154-J154)</f>
        <v>0</v>
      </c>
      <c r="L154" s="415">
        <v>0</v>
      </c>
      <c r="M154" s="415">
        <v>0</v>
      </c>
      <c r="N154" s="42"/>
      <c r="O154" s="42"/>
      <c r="P154" s="415">
        <v>0</v>
      </c>
      <c r="Q154" s="415">
        <v>0</v>
      </c>
      <c r="R154" s="415">
        <f t="shared" si="21"/>
        <v>0</v>
      </c>
      <c r="S154" s="524"/>
      <c r="T154" s="525"/>
      <c r="U154" s="526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3" ht="15" customHeight="1" x14ac:dyDescent="0.2">
      <c r="A161" s="459" t="s">
        <v>0</v>
      </c>
      <c r="B161" s="459"/>
      <c r="P161" s="460" t="s">
        <v>26</v>
      </c>
      <c r="Q161" s="460"/>
      <c r="R161" s="460"/>
      <c r="S161" s="460"/>
      <c r="T161" s="460"/>
      <c r="U161" s="460"/>
    </row>
    <row r="162" spans="1:23" ht="12.75" customHeight="1" x14ac:dyDescent="0.2">
      <c r="A162" s="459" t="s">
        <v>1</v>
      </c>
      <c r="B162" s="459"/>
      <c r="P162" s="460"/>
      <c r="Q162" s="460"/>
      <c r="R162" s="460"/>
      <c r="S162" s="460"/>
      <c r="T162" s="460"/>
      <c r="U162" s="460"/>
    </row>
    <row r="163" spans="1:23" ht="12.75" customHeight="1" x14ac:dyDescent="0.2">
      <c r="A163" s="459" t="s">
        <v>45</v>
      </c>
      <c r="B163" s="459"/>
    </row>
    <row r="164" spans="1:23" ht="12.75" customHeight="1" x14ac:dyDescent="0.35">
      <c r="C164" s="461" t="s">
        <v>2</v>
      </c>
      <c r="D164" s="461"/>
      <c r="E164" s="461"/>
      <c r="F164" s="461"/>
      <c r="G164" s="461"/>
      <c r="H164" s="461"/>
      <c r="I164" s="461"/>
      <c r="J164" s="461"/>
      <c r="K164" s="461"/>
      <c r="L164" s="461"/>
      <c r="M164" s="461"/>
      <c r="N164" s="461"/>
      <c r="O164" s="461"/>
      <c r="P164" s="461"/>
      <c r="Q164" s="2"/>
    </row>
    <row r="165" spans="1:23" ht="11.25" customHeight="1" x14ac:dyDescent="0.2">
      <c r="C165" s="1" t="s">
        <v>84</v>
      </c>
      <c r="F165" s="462" t="s">
        <v>3</v>
      </c>
      <c r="G165" s="462"/>
      <c r="H165" s="462"/>
      <c r="I165" s="462"/>
      <c r="J165" s="462"/>
      <c r="K165" s="462"/>
      <c r="L165" s="462"/>
      <c r="M165" s="462"/>
      <c r="N165" s="462"/>
      <c r="O165" s="462"/>
      <c r="P165" s="462"/>
      <c r="Q165" s="401"/>
    </row>
    <row r="166" spans="1:23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3" ht="15.95" customHeight="1" x14ac:dyDescent="0.2">
      <c r="A167" s="1" t="s">
        <v>68</v>
      </c>
      <c r="C167" s="6"/>
      <c r="D167" s="7">
        <v>0</v>
      </c>
      <c r="E167" s="7">
        <v>8</v>
      </c>
      <c r="K167" s="463">
        <v>5</v>
      </c>
      <c r="L167" s="463"/>
      <c r="M167" s="5"/>
      <c r="N167" s="5"/>
      <c r="O167" s="5"/>
      <c r="Q167" s="1" t="str">
        <f>+Q287:U287</f>
        <v>Bulan     :</v>
      </c>
      <c r="R167" s="465" t="str">
        <f>+R127</f>
        <v>Oktober</v>
      </c>
      <c r="S167" s="466"/>
      <c r="T167" s="4">
        <f>+T127</f>
        <v>1</v>
      </c>
      <c r="U167" s="4">
        <f>+U127</f>
        <v>0</v>
      </c>
    </row>
    <row r="168" spans="1:23" s="43" customFormat="1" ht="15.95" customHeight="1" thickBot="1" x14ac:dyDescent="0.25">
      <c r="A168" s="43" t="s">
        <v>80</v>
      </c>
      <c r="B168" s="386"/>
      <c r="C168" s="64">
        <v>0</v>
      </c>
      <c r="D168" s="64">
        <v>2</v>
      </c>
      <c r="E168" s="64">
        <v>2</v>
      </c>
      <c r="K168" s="464"/>
      <c r="L168" s="464"/>
      <c r="M168" s="76"/>
      <c r="N168" s="76"/>
      <c r="O168" s="76"/>
      <c r="Q168" s="43" t="s">
        <v>47</v>
      </c>
      <c r="R168" s="467">
        <f>+R128</f>
        <v>2023</v>
      </c>
      <c r="S168" s="468"/>
      <c r="T168" s="77">
        <f>+T128</f>
        <v>2</v>
      </c>
      <c r="U168" s="77">
        <f>+U128</f>
        <v>3</v>
      </c>
    </row>
    <row r="169" spans="1:23" ht="15.95" customHeight="1" thickTop="1" x14ac:dyDescent="0.2">
      <c r="A169" s="530" t="s">
        <v>4</v>
      </c>
      <c r="B169" s="530" t="s">
        <v>5</v>
      </c>
      <c r="C169" s="472" t="s">
        <v>6</v>
      </c>
      <c r="D169" s="473"/>
      <c r="E169" s="473"/>
      <c r="F169" s="473"/>
      <c r="G169" s="473"/>
      <c r="H169" s="473"/>
      <c r="I169" s="473"/>
      <c r="J169" s="473"/>
      <c r="K169" s="474"/>
      <c r="L169" s="472" t="s">
        <v>7</v>
      </c>
      <c r="M169" s="473"/>
      <c r="N169" s="473"/>
      <c r="O169" s="473"/>
      <c r="P169" s="473"/>
      <c r="Q169" s="473"/>
      <c r="R169" s="474"/>
      <c r="S169" s="475" t="s">
        <v>64</v>
      </c>
      <c r="T169" s="476"/>
      <c r="U169" s="477"/>
    </row>
    <row r="170" spans="1:23" ht="15.95" customHeight="1" x14ac:dyDescent="0.2">
      <c r="A170" s="531"/>
      <c r="B170" s="531"/>
      <c r="C170" s="478" t="s">
        <v>27</v>
      </c>
      <c r="D170" s="479"/>
      <c r="E170" s="480"/>
      <c r="F170" s="407"/>
      <c r="G170" s="407" t="s">
        <v>30</v>
      </c>
      <c r="H170" s="407" t="s">
        <v>32</v>
      </c>
      <c r="I170" s="407"/>
      <c r="J170" s="407"/>
      <c r="K170" s="407" t="s">
        <v>43</v>
      </c>
      <c r="L170" s="407" t="s">
        <v>27</v>
      </c>
      <c r="M170" s="407"/>
      <c r="N170" s="407" t="s">
        <v>30</v>
      </c>
      <c r="O170" s="407" t="s">
        <v>32</v>
      </c>
      <c r="P170" s="407"/>
      <c r="Q170" s="407"/>
      <c r="R170" s="407" t="s">
        <v>63</v>
      </c>
      <c r="S170" s="481" t="s">
        <v>67</v>
      </c>
      <c r="T170" s="482"/>
      <c r="U170" s="483"/>
    </row>
    <row r="171" spans="1:23" ht="15.95" customHeight="1" x14ac:dyDescent="0.2">
      <c r="A171" s="531"/>
      <c r="B171" s="531"/>
      <c r="C171" s="481" t="s">
        <v>28</v>
      </c>
      <c r="D171" s="482"/>
      <c r="E171" s="483"/>
      <c r="F171" s="409" t="s">
        <v>29</v>
      </c>
      <c r="G171" s="409" t="s">
        <v>31</v>
      </c>
      <c r="H171" s="409" t="s">
        <v>33</v>
      </c>
      <c r="I171" s="409" t="s">
        <v>37</v>
      </c>
      <c r="J171" s="409" t="s">
        <v>36</v>
      </c>
      <c r="K171" s="409" t="s">
        <v>28</v>
      </c>
      <c r="L171" s="409" t="s">
        <v>28</v>
      </c>
      <c r="M171" s="409" t="s">
        <v>35</v>
      </c>
      <c r="N171" s="409" t="s">
        <v>31</v>
      </c>
      <c r="O171" s="409" t="s">
        <v>33</v>
      </c>
      <c r="P171" s="409" t="s">
        <v>37</v>
      </c>
      <c r="Q171" s="409" t="s">
        <v>36</v>
      </c>
      <c r="R171" s="409" t="s">
        <v>38</v>
      </c>
      <c r="S171" s="481" t="s">
        <v>65</v>
      </c>
      <c r="T171" s="482"/>
      <c r="U171" s="483"/>
    </row>
    <row r="172" spans="1:23" ht="15.95" customHeight="1" x14ac:dyDescent="0.2">
      <c r="A172" s="531"/>
      <c r="B172" s="531"/>
      <c r="C172" s="499" t="s">
        <v>8</v>
      </c>
      <c r="D172" s="500"/>
      <c r="E172" s="501"/>
      <c r="F172" s="410"/>
      <c r="G172" s="410"/>
      <c r="H172" s="410" t="s">
        <v>34</v>
      </c>
      <c r="I172" s="410"/>
      <c r="J172" s="410"/>
      <c r="K172" s="410" t="s">
        <v>9</v>
      </c>
      <c r="L172" s="410" t="s">
        <v>8</v>
      </c>
      <c r="M172" s="410"/>
      <c r="N172" s="410"/>
      <c r="O172" s="410" t="s">
        <v>34</v>
      </c>
      <c r="P172" s="410"/>
      <c r="Q172" s="410"/>
      <c r="R172" s="20" t="s">
        <v>62</v>
      </c>
      <c r="S172" s="481" t="s">
        <v>66</v>
      </c>
      <c r="T172" s="482"/>
      <c r="U172" s="483"/>
    </row>
    <row r="173" spans="1:23" ht="15.95" customHeight="1" x14ac:dyDescent="0.2">
      <c r="A173" s="532"/>
      <c r="B173" s="532"/>
      <c r="C173" s="502"/>
      <c r="D173" s="503"/>
      <c r="E173" s="504"/>
      <c r="F173" s="409"/>
      <c r="G173" s="409"/>
      <c r="H173" s="409"/>
      <c r="I173" s="409"/>
      <c r="J173" s="409"/>
      <c r="K173" s="409" t="s">
        <v>61</v>
      </c>
      <c r="L173" s="409"/>
      <c r="M173" s="409"/>
      <c r="N173" s="409"/>
      <c r="O173" s="409"/>
      <c r="P173" s="409"/>
      <c r="Q173" s="409"/>
      <c r="R173" s="409"/>
      <c r="S173" s="505"/>
      <c r="T173" s="506"/>
      <c r="U173" s="507"/>
    </row>
    <row r="174" spans="1:23" s="8" customFormat="1" ht="15.95" customHeight="1" x14ac:dyDescent="0.2">
      <c r="A174" s="408" t="s">
        <v>10</v>
      </c>
      <c r="B174" s="408" t="s">
        <v>11</v>
      </c>
      <c r="C174" s="484" t="s">
        <v>12</v>
      </c>
      <c r="D174" s="485"/>
      <c r="E174" s="486"/>
      <c r="F174" s="408" t="s">
        <v>13</v>
      </c>
      <c r="G174" s="408" t="s">
        <v>14</v>
      </c>
      <c r="H174" s="408" t="s">
        <v>15</v>
      </c>
      <c r="I174" s="408" t="s">
        <v>16</v>
      </c>
      <c r="J174" s="408" t="s">
        <v>17</v>
      </c>
      <c r="K174" s="408" t="s">
        <v>18</v>
      </c>
      <c r="L174" s="408" t="s">
        <v>19</v>
      </c>
      <c r="M174" s="408" t="s">
        <v>20</v>
      </c>
      <c r="N174" s="408" t="s">
        <v>21</v>
      </c>
      <c r="O174" s="408" t="s">
        <v>41</v>
      </c>
      <c r="P174" s="408" t="s">
        <v>42</v>
      </c>
      <c r="Q174" s="408" t="s">
        <v>44</v>
      </c>
      <c r="R174" s="408" t="s">
        <v>69</v>
      </c>
      <c r="S174" s="484" t="s">
        <v>70</v>
      </c>
      <c r="T174" s="485"/>
      <c r="U174" s="486"/>
    </row>
    <row r="175" spans="1:23" s="16" customFormat="1" ht="15.95" customHeight="1" x14ac:dyDescent="0.2">
      <c r="A175" s="18">
        <v>1</v>
      </c>
      <c r="B175" s="19" t="s">
        <v>22</v>
      </c>
      <c r="C175" s="487">
        <f>SUM(C176,C179,C180)</f>
        <v>0</v>
      </c>
      <c r="D175" s="488"/>
      <c r="E175" s="489"/>
      <c r="F175" s="413">
        <f>SUM(F176,F179,F180)</f>
        <v>0</v>
      </c>
      <c r="G175" s="413">
        <f>SUM(G176,G179,G180)</f>
        <v>0</v>
      </c>
      <c r="H175" s="413">
        <f>SUM(H176,H179,H180)</f>
        <v>0</v>
      </c>
      <c r="I175" s="413">
        <f>SUM(I176,I179,I180)</f>
        <v>0</v>
      </c>
      <c r="J175" s="413">
        <f>SUM(J176,J179,J180)</f>
        <v>0</v>
      </c>
      <c r="K175" s="413">
        <f t="shared" ref="K175:K193" si="22">SUM(C175-F175-G175-H175+I175-J175)</f>
        <v>0</v>
      </c>
      <c r="L175" s="58">
        <f t="shared" ref="L175:Q175" si="23">SUM(L176,L179,L180)</f>
        <v>0</v>
      </c>
      <c r="M175" s="58">
        <f t="shared" si="23"/>
        <v>0</v>
      </c>
      <c r="N175" s="58">
        <f t="shared" si="23"/>
        <v>0</v>
      </c>
      <c r="O175" s="58">
        <f t="shared" si="23"/>
        <v>0</v>
      </c>
      <c r="P175" s="58">
        <f>SUM(P176,P179,P180)</f>
        <v>0</v>
      </c>
      <c r="Q175" s="58">
        <f t="shared" si="23"/>
        <v>0</v>
      </c>
      <c r="R175" s="58">
        <f>SUM(L175-M175-N175-O175+P175-Q175)</f>
        <v>0</v>
      </c>
      <c r="S175" s="490"/>
      <c r="T175" s="491"/>
      <c r="U175" s="492"/>
    </row>
    <row r="176" spans="1:23" s="23" customFormat="1" ht="15.95" customHeight="1" x14ac:dyDescent="0.25">
      <c r="A176" s="14"/>
      <c r="B176" s="22" t="s">
        <v>49</v>
      </c>
      <c r="C176" s="493">
        <f t="shared" ref="C176:H176" si="24">SUM(C177:C178)</f>
        <v>0</v>
      </c>
      <c r="D176" s="494">
        <f t="shared" si="24"/>
        <v>0</v>
      </c>
      <c r="E176" s="495">
        <f t="shared" si="24"/>
        <v>0</v>
      </c>
      <c r="F176" s="68">
        <f t="shared" si="24"/>
        <v>0</v>
      </c>
      <c r="G176" s="68">
        <f t="shared" si="24"/>
        <v>0</v>
      </c>
      <c r="H176" s="68">
        <f t="shared" si="24"/>
        <v>0</v>
      </c>
      <c r="I176" s="68">
        <f>SUM(I177:I178)</f>
        <v>0</v>
      </c>
      <c r="J176" s="68">
        <f>SUM(J177:J178)</f>
        <v>0</v>
      </c>
      <c r="K176" s="414">
        <f t="shared" si="22"/>
        <v>0</v>
      </c>
      <c r="L176" s="60">
        <f t="shared" ref="L176:Q176" si="25">SUM(L177:L178)</f>
        <v>0</v>
      </c>
      <c r="M176" s="60">
        <f t="shared" si="25"/>
        <v>0</v>
      </c>
      <c r="N176" s="60">
        <f t="shared" si="25"/>
        <v>0</v>
      </c>
      <c r="O176" s="60">
        <f t="shared" si="25"/>
        <v>0</v>
      </c>
      <c r="P176" s="60">
        <f t="shared" si="25"/>
        <v>0</v>
      </c>
      <c r="Q176" s="60">
        <f t="shared" si="25"/>
        <v>0</v>
      </c>
      <c r="R176" s="61">
        <f t="shared" ref="R176:R184" si="26">SUM(L176-M176-N176-O176+P176-Q176)</f>
        <v>0</v>
      </c>
      <c r="S176" s="496"/>
      <c r="T176" s="497"/>
      <c r="U176" s="498"/>
      <c r="W176" s="277"/>
    </row>
    <row r="177" spans="1:26" ht="15.95" customHeight="1" x14ac:dyDescent="0.2">
      <c r="A177" s="12"/>
      <c r="B177" s="13" t="s">
        <v>82</v>
      </c>
      <c r="C177" s="514">
        <v>0</v>
      </c>
      <c r="D177" s="515">
        <v>0</v>
      </c>
      <c r="E177" s="516">
        <v>0</v>
      </c>
      <c r="F177" s="406">
        <v>0</v>
      </c>
      <c r="G177" s="406">
        <v>0</v>
      </c>
      <c r="H177" s="406">
        <v>0</v>
      </c>
      <c r="I177" s="65">
        <v>0</v>
      </c>
      <c r="J177" s="65">
        <v>0</v>
      </c>
      <c r="K177" s="414">
        <f t="shared" si="22"/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61">
        <f>SUM(L177-M177-N177-O177+P177-Q177)</f>
        <v>0</v>
      </c>
      <c r="S177" s="511"/>
      <c r="T177" s="512"/>
      <c r="U177" s="513"/>
    </row>
    <row r="178" spans="1:26" ht="15.95" customHeight="1" x14ac:dyDescent="0.2">
      <c r="A178" s="12"/>
      <c r="B178" s="13" t="s">
        <v>83</v>
      </c>
      <c r="C178" s="514">
        <v>0</v>
      </c>
      <c r="D178" s="515">
        <v>0</v>
      </c>
      <c r="E178" s="516">
        <v>0</v>
      </c>
      <c r="F178" s="406">
        <v>0</v>
      </c>
      <c r="G178" s="406">
        <v>0</v>
      </c>
      <c r="H178" s="406">
        <v>0</v>
      </c>
      <c r="I178" s="65">
        <v>0</v>
      </c>
      <c r="J178" s="65">
        <v>0</v>
      </c>
      <c r="K178" s="414">
        <f t="shared" si="22"/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26"/>
        <v>0</v>
      </c>
      <c r="S178" s="511"/>
      <c r="T178" s="512"/>
      <c r="U178" s="513"/>
      <c r="Z178" s="1" t="s">
        <v>43</v>
      </c>
    </row>
    <row r="179" spans="1:26" ht="15.95" customHeight="1" x14ac:dyDescent="0.2">
      <c r="A179" s="12"/>
      <c r="B179" s="11" t="s">
        <v>50</v>
      </c>
      <c r="C179" s="508">
        <v>0</v>
      </c>
      <c r="D179" s="509">
        <v>0</v>
      </c>
      <c r="E179" s="510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414">
        <f t="shared" si="22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6"/>
        <v>0</v>
      </c>
      <c r="S179" s="511"/>
      <c r="T179" s="512"/>
      <c r="U179" s="513"/>
    </row>
    <row r="180" spans="1:26" ht="15.95" customHeight="1" x14ac:dyDescent="0.2">
      <c r="A180" s="12"/>
      <c r="B180" s="11" t="s">
        <v>51</v>
      </c>
      <c r="C180" s="508">
        <v>0</v>
      </c>
      <c r="D180" s="509">
        <v>0</v>
      </c>
      <c r="E180" s="510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414">
        <f t="shared" si="22"/>
        <v>0</v>
      </c>
      <c r="L180" s="61">
        <v>0</v>
      </c>
      <c r="M180" s="414">
        <v>0</v>
      </c>
      <c r="N180" s="414">
        <v>0</v>
      </c>
      <c r="O180" s="414">
        <v>0</v>
      </c>
      <c r="P180" s="61">
        <v>0</v>
      </c>
      <c r="Q180" s="61">
        <v>0</v>
      </c>
      <c r="R180" s="61">
        <f t="shared" si="26"/>
        <v>0</v>
      </c>
      <c r="S180" s="511"/>
      <c r="T180" s="512"/>
      <c r="U180" s="513"/>
    </row>
    <row r="181" spans="1:26" ht="15.95" customHeight="1" x14ac:dyDescent="0.2">
      <c r="A181" s="14">
        <v>2</v>
      </c>
      <c r="B181" s="10" t="s">
        <v>23</v>
      </c>
      <c r="C181" s="508">
        <f>SUM(C182:C183)</f>
        <v>0</v>
      </c>
      <c r="D181" s="509">
        <f>SUM(D182:D183)</f>
        <v>658</v>
      </c>
      <c r="E181" s="510">
        <f>SUM(E182:E183)</f>
        <v>658</v>
      </c>
      <c r="F181" s="414">
        <f>SUM(F182:F183)</f>
        <v>0</v>
      </c>
      <c r="G181" s="414">
        <f>SUM(G182:G183)</f>
        <v>0</v>
      </c>
      <c r="H181" s="25"/>
      <c r="I181" s="414">
        <f>SUM(I182:I183)</f>
        <v>0</v>
      </c>
      <c r="J181" s="414">
        <f>SUM(J182:J183)</f>
        <v>0</v>
      </c>
      <c r="K181" s="414">
        <f t="shared" si="22"/>
        <v>0</v>
      </c>
      <c r="L181" s="61">
        <f>SUM(L182:L183)</f>
        <v>0</v>
      </c>
      <c r="M181" s="414">
        <f>SUM(M182:M183)</f>
        <v>0</v>
      </c>
      <c r="N181" s="414">
        <f>SUM(N182:N183)</f>
        <v>0</v>
      </c>
      <c r="O181" s="25"/>
      <c r="P181" s="414">
        <f>SUM(P182:P183)</f>
        <v>0</v>
      </c>
      <c r="Q181" s="414">
        <f>SUM(Q182:Q183)</f>
        <v>0</v>
      </c>
      <c r="R181" s="61">
        <f t="shared" si="26"/>
        <v>0</v>
      </c>
      <c r="S181" s="511"/>
      <c r="T181" s="512"/>
      <c r="U181" s="513"/>
    </row>
    <row r="182" spans="1:26" ht="15.95" customHeight="1" x14ac:dyDescent="0.2">
      <c r="A182" s="12"/>
      <c r="B182" s="13" t="s">
        <v>82</v>
      </c>
      <c r="C182" s="514">
        <v>0</v>
      </c>
      <c r="D182" s="515">
        <v>658</v>
      </c>
      <c r="E182" s="516">
        <v>658</v>
      </c>
      <c r="F182" s="406">
        <v>0</v>
      </c>
      <c r="G182" s="406">
        <v>0</v>
      </c>
      <c r="H182" s="24"/>
      <c r="I182" s="65">
        <v>0</v>
      </c>
      <c r="J182" s="65">
        <v>0</v>
      </c>
      <c r="K182" s="414">
        <f t="shared" si="22"/>
        <v>0</v>
      </c>
      <c r="L182" s="48">
        <v>0</v>
      </c>
      <c r="M182" s="406">
        <v>0</v>
      </c>
      <c r="N182" s="406">
        <v>0</v>
      </c>
      <c r="O182" s="24"/>
      <c r="P182" s="48">
        <v>0</v>
      </c>
      <c r="Q182" s="406">
        <v>0</v>
      </c>
      <c r="R182" s="61">
        <f t="shared" si="26"/>
        <v>0</v>
      </c>
      <c r="S182" s="511"/>
      <c r="T182" s="512"/>
      <c r="U182" s="513"/>
    </row>
    <row r="183" spans="1:26" ht="15.95" customHeight="1" x14ac:dyDescent="0.2">
      <c r="A183" s="12"/>
      <c r="B183" s="13" t="s">
        <v>83</v>
      </c>
      <c r="C183" s="514">
        <v>0</v>
      </c>
      <c r="D183" s="515">
        <v>0</v>
      </c>
      <c r="E183" s="516">
        <v>0</v>
      </c>
      <c r="F183" s="406">
        <v>0</v>
      </c>
      <c r="G183" s="406">
        <v>0</v>
      </c>
      <c r="H183" s="24"/>
      <c r="I183" s="65">
        <v>0</v>
      </c>
      <c r="J183" s="65">
        <v>0</v>
      </c>
      <c r="K183" s="414">
        <f t="shared" si="22"/>
        <v>0</v>
      </c>
      <c r="L183" s="48">
        <v>0</v>
      </c>
      <c r="M183" s="406">
        <v>0</v>
      </c>
      <c r="N183" s="406">
        <v>0</v>
      </c>
      <c r="O183" s="24"/>
      <c r="P183" s="406">
        <v>0</v>
      </c>
      <c r="Q183" s="406">
        <v>0</v>
      </c>
      <c r="R183" s="61">
        <f t="shared" si="26"/>
        <v>0</v>
      </c>
      <c r="S183" s="511"/>
      <c r="T183" s="512"/>
      <c r="U183" s="513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508">
        <v>0</v>
      </c>
      <c r="D184" s="509">
        <v>0</v>
      </c>
      <c r="E184" s="510">
        <v>0</v>
      </c>
      <c r="F184" s="414">
        <v>0</v>
      </c>
      <c r="G184" s="25"/>
      <c r="H184" s="25"/>
      <c r="I184" s="414">
        <v>0</v>
      </c>
      <c r="J184" s="414">
        <v>0</v>
      </c>
      <c r="K184" s="414">
        <f t="shared" si="22"/>
        <v>0</v>
      </c>
      <c r="L184" s="61">
        <v>0</v>
      </c>
      <c r="M184" s="414">
        <v>0</v>
      </c>
      <c r="N184" s="25"/>
      <c r="O184" s="25"/>
      <c r="P184" s="414">
        <v>0</v>
      </c>
      <c r="Q184" s="414">
        <v>0</v>
      </c>
      <c r="R184" s="61">
        <f t="shared" si="26"/>
        <v>0</v>
      </c>
      <c r="S184" s="511"/>
      <c r="T184" s="512"/>
      <c r="U184" s="513"/>
    </row>
    <row r="185" spans="1:26" ht="15.75" x14ac:dyDescent="0.2">
      <c r="A185" s="14">
        <v>4</v>
      </c>
      <c r="B185" s="10" t="s">
        <v>52</v>
      </c>
      <c r="C185" s="493">
        <f>SUM(C186:C187)</f>
        <v>0</v>
      </c>
      <c r="D185" s="494">
        <f>SUM(D186:D187)</f>
        <v>0</v>
      </c>
      <c r="E185" s="495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414">
        <f t="shared" si="22"/>
        <v>0</v>
      </c>
      <c r="L185" s="61">
        <f>SUM(L186:L187)</f>
        <v>4</v>
      </c>
      <c r="M185" s="414">
        <f>SUM(M186:M187)</f>
        <v>1</v>
      </c>
      <c r="N185" s="25"/>
      <c r="O185" s="25"/>
      <c r="P185" s="414">
        <f>SUM(P186:P187)</f>
        <v>0</v>
      </c>
      <c r="Q185" s="414">
        <f>SUM(Q186:Q187)</f>
        <v>0</v>
      </c>
      <c r="R185" s="61">
        <f>SUM(L185-M185-N185-O185+P185-Q185)</f>
        <v>3</v>
      </c>
      <c r="S185" s="511"/>
      <c r="T185" s="512"/>
      <c r="U185" s="513"/>
    </row>
    <row r="186" spans="1:26" ht="15.75" x14ac:dyDescent="0.2">
      <c r="A186" s="14"/>
      <c r="B186" s="13" t="s">
        <v>82</v>
      </c>
      <c r="C186" s="493">
        <v>0</v>
      </c>
      <c r="D186" s="494"/>
      <c r="E186" s="495"/>
      <c r="F186" s="68">
        <v>0</v>
      </c>
      <c r="G186" s="25"/>
      <c r="H186" s="25"/>
      <c r="I186" s="68">
        <v>0</v>
      </c>
      <c r="J186" s="68">
        <v>0</v>
      </c>
      <c r="K186" s="414">
        <f t="shared" si="22"/>
        <v>0</v>
      </c>
      <c r="L186" s="61">
        <v>0</v>
      </c>
      <c r="M186" s="414">
        <v>0</v>
      </c>
      <c r="N186" s="25"/>
      <c r="O186" s="25"/>
      <c r="P186" s="414">
        <v>0</v>
      </c>
      <c r="Q186" s="414">
        <v>0</v>
      </c>
      <c r="R186" s="61">
        <f>SUM(L186-M186-N186-O186+P186-Q186)</f>
        <v>0</v>
      </c>
      <c r="S186" s="511"/>
      <c r="T186" s="512"/>
      <c r="U186" s="513"/>
    </row>
    <row r="187" spans="1:26" ht="15.75" x14ac:dyDescent="0.2">
      <c r="A187" s="14"/>
      <c r="B187" s="13" t="s">
        <v>83</v>
      </c>
      <c r="C187" s="493">
        <v>0</v>
      </c>
      <c r="D187" s="494"/>
      <c r="E187" s="495"/>
      <c r="F187" s="68">
        <v>0</v>
      </c>
      <c r="G187" s="25"/>
      <c r="H187" s="25"/>
      <c r="I187" s="68">
        <v>0</v>
      </c>
      <c r="J187" s="68">
        <v>0</v>
      </c>
      <c r="K187" s="414">
        <f t="shared" si="22"/>
        <v>0</v>
      </c>
      <c r="L187" s="61">
        <v>4</v>
      </c>
      <c r="M187" s="414">
        <v>1</v>
      </c>
      <c r="N187" s="25"/>
      <c r="O187" s="25"/>
      <c r="P187" s="414">
        <v>0</v>
      </c>
      <c r="Q187" s="414">
        <v>0</v>
      </c>
      <c r="R187" s="61">
        <f>SUM(L187-M187-N187-O187+P187-Q187)</f>
        <v>3</v>
      </c>
      <c r="S187" s="511"/>
      <c r="T187" s="512"/>
      <c r="U187" s="513"/>
    </row>
    <row r="188" spans="1:26" ht="15.75" x14ac:dyDescent="0.2">
      <c r="A188" s="14">
        <v>5</v>
      </c>
      <c r="B188" s="11" t="s">
        <v>54</v>
      </c>
      <c r="C188" s="508">
        <v>0</v>
      </c>
      <c r="D188" s="509">
        <v>0</v>
      </c>
      <c r="E188" s="510">
        <v>0</v>
      </c>
      <c r="F188" s="414">
        <v>0</v>
      </c>
      <c r="G188" s="25"/>
      <c r="H188" s="25"/>
      <c r="I188" s="414">
        <v>0</v>
      </c>
      <c r="J188" s="414">
        <v>0</v>
      </c>
      <c r="K188" s="414">
        <f t="shared" si="22"/>
        <v>0</v>
      </c>
      <c r="L188" s="61">
        <v>0</v>
      </c>
      <c r="M188" s="414">
        <v>0</v>
      </c>
      <c r="N188" s="25"/>
      <c r="O188" s="25"/>
      <c r="P188" s="414">
        <v>0</v>
      </c>
      <c r="Q188" s="414">
        <v>0</v>
      </c>
      <c r="R188" s="414">
        <f t="shared" ref="R188:R194" si="27">SUM(L188-M188-N188-O188+P188-Q188)</f>
        <v>0</v>
      </c>
      <c r="S188" s="511"/>
      <c r="T188" s="512"/>
      <c r="U188" s="513"/>
    </row>
    <row r="189" spans="1:26" ht="15.75" x14ac:dyDescent="0.2">
      <c r="A189" s="14">
        <v>6</v>
      </c>
      <c r="B189" s="10" t="s">
        <v>55</v>
      </c>
      <c r="C189" s="508">
        <v>0</v>
      </c>
      <c r="D189" s="509">
        <v>0</v>
      </c>
      <c r="E189" s="510">
        <v>0</v>
      </c>
      <c r="F189" s="414">
        <v>0</v>
      </c>
      <c r="G189" s="25"/>
      <c r="H189" s="25"/>
      <c r="I189" s="414">
        <v>0</v>
      </c>
      <c r="J189" s="414">
        <v>0</v>
      </c>
      <c r="K189" s="414">
        <f t="shared" si="22"/>
        <v>0</v>
      </c>
      <c r="L189" s="61">
        <v>0</v>
      </c>
      <c r="M189" s="414">
        <v>0</v>
      </c>
      <c r="N189" s="25"/>
      <c r="O189" s="25"/>
      <c r="P189" s="414">
        <v>0</v>
      </c>
      <c r="Q189" s="414">
        <v>0</v>
      </c>
      <c r="R189" s="414">
        <f t="shared" si="27"/>
        <v>0</v>
      </c>
      <c r="S189" s="550">
        <v>0</v>
      </c>
      <c r="T189" s="551"/>
      <c r="U189" s="552"/>
    </row>
    <row r="190" spans="1:26" ht="15.75" x14ac:dyDescent="0.2">
      <c r="A190" s="14">
        <v>7</v>
      </c>
      <c r="B190" s="10" t="s">
        <v>56</v>
      </c>
      <c r="C190" s="508">
        <v>0</v>
      </c>
      <c r="D190" s="509">
        <v>0</v>
      </c>
      <c r="E190" s="510">
        <v>0</v>
      </c>
      <c r="F190" s="414">
        <v>0</v>
      </c>
      <c r="G190" s="25"/>
      <c r="H190" s="25"/>
      <c r="I190" s="414">
        <v>0</v>
      </c>
      <c r="J190" s="414">
        <v>0</v>
      </c>
      <c r="K190" s="414">
        <f t="shared" si="22"/>
        <v>0</v>
      </c>
      <c r="L190" s="414">
        <v>0</v>
      </c>
      <c r="M190" s="414">
        <v>0</v>
      </c>
      <c r="N190" s="25"/>
      <c r="O190" s="25"/>
      <c r="P190" s="414">
        <v>0</v>
      </c>
      <c r="Q190" s="414">
        <v>0</v>
      </c>
      <c r="R190" s="414">
        <f t="shared" si="27"/>
        <v>0</v>
      </c>
      <c r="S190" s="518">
        <v>0</v>
      </c>
      <c r="T190" s="519"/>
      <c r="U190" s="520"/>
    </row>
    <row r="191" spans="1:26" ht="12.75" customHeight="1" x14ac:dyDescent="0.2">
      <c r="A191" s="14">
        <v>8</v>
      </c>
      <c r="B191" s="10" t="s">
        <v>57</v>
      </c>
      <c r="C191" s="508">
        <v>0</v>
      </c>
      <c r="D191" s="509">
        <v>0</v>
      </c>
      <c r="E191" s="510">
        <v>0</v>
      </c>
      <c r="F191" s="414">
        <v>0</v>
      </c>
      <c r="G191" s="25"/>
      <c r="H191" s="25"/>
      <c r="I191" s="414">
        <v>0</v>
      </c>
      <c r="J191" s="414">
        <v>0</v>
      </c>
      <c r="K191" s="414">
        <f t="shared" si="22"/>
        <v>0</v>
      </c>
      <c r="L191" s="414">
        <v>0</v>
      </c>
      <c r="M191" s="414">
        <v>0</v>
      </c>
      <c r="N191" s="25"/>
      <c r="O191" s="25"/>
      <c r="P191" s="414">
        <v>0</v>
      </c>
      <c r="Q191" s="414">
        <v>0</v>
      </c>
      <c r="R191" s="414">
        <f t="shared" si="27"/>
        <v>0</v>
      </c>
      <c r="S191" s="518">
        <v>0</v>
      </c>
      <c r="T191" s="519"/>
      <c r="U191" s="520"/>
    </row>
    <row r="192" spans="1:26" ht="12.75" customHeight="1" x14ac:dyDescent="0.2">
      <c r="A192" s="14">
        <v>9</v>
      </c>
      <c r="B192" s="10" t="s">
        <v>24</v>
      </c>
      <c r="C192" s="508">
        <v>0</v>
      </c>
      <c r="D192" s="509">
        <v>0</v>
      </c>
      <c r="E192" s="510">
        <v>0</v>
      </c>
      <c r="F192" s="414">
        <v>0</v>
      </c>
      <c r="G192" s="25"/>
      <c r="H192" s="25"/>
      <c r="I192" s="66">
        <v>0</v>
      </c>
      <c r="J192" s="66">
        <v>0</v>
      </c>
      <c r="K192" s="414">
        <f t="shared" si="22"/>
        <v>0</v>
      </c>
      <c r="L192" s="414">
        <v>0</v>
      </c>
      <c r="M192" s="414">
        <v>0</v>
      </c>
      <c r="N192" s="25"/>
      <c r="O192" s="25"/>
      <c r="P192" s="414">
        <v>0</v>
      </c>
      <c r="Q192" s="414">
        <v>0</v>
      </c>
      <c r="R192" s="414">
        <f t="shared" si="27"/>
        <v>0</v>
      </c>
      <c r="S192" s="518">
        <v>0</v>
      </c>
      <c r="T192" s="519"/>
      <c r="U192" s="520"/>
    </row>
    <row r="193" spans="1:21" ht="15.75" x14ac:dyDescent="0.2">
      <c r="A193" s="14">
        <v>10</v>
      </c>
      <c r="B193" s="10" t="s">
        <v>25</v>
      </c>
      <c r="C193" s="508">
        <v>0</v>
      </c>
      <c r="D193" s="509">
        <v>0</v>
      </c>
      <c r="E193" s="510">
        <v>0</v>
      </c>
      <c r="F193" s="414">
        <v>0</v>
      </c>
      <c r="G193" s="25"/>
      <c r="H193" s="25"/>
      <c r="I193" s="66">
        <v>0</v>
      </c>
      <c r="J193" s="66">
        <v>0</v>
      </c>
      <c r="K193" s="414">
        <f t="shared" si="22"/>
        <v>0</v>
      </c>
      <c r="L193" s="414">
        <v>0</v>
      </c>
      <c r="M193" s="414">
        <v>0</v>
      </c>
      <c r="N193" s="25"/>
      <c r="O193" s="25"/>
      <c r="P193" s="414">
        <v>0</v>
      </c>
      <c r="Q193" s="414">
        <v>0</v>
      </c>
      <c r="R193" s="414">
        <f t="shared" si="27"/>
        <v>0</v>
      </c>
      <c r="S193" s="518">
        <v>0</v>
      </c>
      <c r="T193" s="519"/>
      <c r="U193" s="520"/>
    </row>
    <row r="194" spans="1:21" ht="21" customHeight="1" thickBot="1" x14ac:dyDescent="0.25">
      <c r="A194" s="39">
        <v>11</v>
      </c>
      <c r="B194" s="40" t="s">
        <v>58</v>
      </c>
      <c r="C194" s="521">
        <v>0</v>
      </c>
      <c r="D194" s="522">
        <v>0</v>
      </c>
      <c r="E194" s="523">
        <v>0</v>
      </c>
      <c r="F194" s="415">
        <v>0</v>
      </c>
      <c r="G194" s="42"/>
      <c r="H194" s="42"/>
      <c r="I194" s="67">
        <v>0</v>
      </c>
      <c r="J194" s="67">
        <v>0</v>
      </c>
      <c r="K194" s="415">
        <f>SUM(E194-F194-G194-H194+I194-J194)</f>
        <v>0</v>
      </c>
      <c r="L194" s="415">
        <v>0</v>
      </c>
      <c r="M194" s="415">
        <v>0</v>
      </c>
      <c r="N194" s="42"/>
      <c r="O194" s="42"/>
      <c r="P194" s="415">
        <v>0</v>
      </c>
      <c r="Q194" s="415">
        <v>0</v>
      </c>
      <c r="R194" s="415">
        <f t="shared" si="27"/>
        <v>0</v>
      </c>
      <c r="S194" s="524"/>
      <c r="T194" s="525"/>
      <c r="U194" s="526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459" t="s">
        <v>0</v>
      </c>
      <c r="B201" s="459"/>
      <c r="P201" s="460"/>
      <c r="Q201" s="460"/>
      <c r="R201" s="460"/>
      <c r="S201" s="460"/>
      <c r="T201" s="460"/>
      <c r="U201" s="460"/>
    </row>
    <row r="202" spans="1:21" ht="12.75" customHeight="1" x14ac:dyDescent="0.2">
      <c r="A202" s="459" t="s">
        <v>1</v>
      </c>
      <c r="B202" s="459"/>
      <c r="P202" s="460"/>
      <c r="Q202" s="460"/>
      <c r="R202" s="460"/>
      <c r="S202" s="460"/>
      <c r="T202" s="460"/>
      <c r="U202" s="460"/>
    </row>
    <row r="203" spans="1:21" ht="11.25" customHeight="1" x14ac:dyDescent="0.2">
      <c r="A203" s="459" t="s">
        <v>45</v>
      </c>
      <c r="B203" s="459"/>
    </row>
    <row r="204" spans="1:21" ht="12.75" customHeight="1" x14ac:dyDescent="0.35">
      <c r="C204" s="461" t="s">
        <v>2</v>
      </c>
      <c r="D204" s="461"/>
      <c r="E204" s="461"/>
      <c r="F204" s="461"/>
      <c r="G204" s="461"/>
      <c r="H204" s="461"/>
      <c r="I204" s="461"/>
      <c r="J204" s="461"/>
      <c r="K204" s="461"/>
      <c r="L204" s="461"/>
      <c r="M204" s="461"/>
      <c r="N204" s="461"/>
      <c r="O204" s="461"/>
      <c r="P204" s="461"/>
      <c r="Q204" s="2"/>
    </row>
    <row r="205" spans="1:21" ht="15.95" customHeight="1" x14ac:dyDescent="0.2">
      <c r="F205" s="462" t="s">
        <v>3</v>
      </c>
      <c r="G205" s="462"/>
      <c r="H205" s="462"/>
      <c r="I205" s="462"/>
      <c r="J205" s="462"/>
      <c r="K205" s="462"/>
      <c r="L205" s="462"/>
      <c r="M205" s="462"/>
      <c r="N205" s="462"/>
      <c r="O205" s="462"/>
      <c r="P205" s="462"/>
      <c r="Q205" s="401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463">
        <v>6</v>
      </c>
      <c r="L207" s="463"/>
      <c r="M207" s="5"/>
      <c r="N207" s="5"/>
      <c r="O207" s="5"/>
      <c r="Q207" s="1" t="str">
        <f>+Q328:U328</f>
        <v>Bulan     :</v>
      </c>
      <c r="R207" s="465" t="str">
        <f>+R167</f>
        <v>Oktober</v>
      </c>
      <c r="S207" s="466"/>
      <c r="T207" s="4">
        <f>+T167</f>
        <v>1</v>
      </c>
      <c r="U207" s="4">
        <f>+U167</f>
        <v>0</v>
      </c>
    </row>
    <row r="208" spans="1:21" s="43" customFormat="1" ht="15.95" customHeight="1" thickBot="1" x14ac:dyDescent="0.25">
      <c r="A208" s="43" t="s">
        <v>79</v>
      </c>
      <c r="B208" s="386"/>
      <c r="C208" s="75">
        <v>0</v>
      </c>
      <c r="D208" s="75">
        <v>3</v>
      </c>
      <c r="E208" s="75">
        <v>0</v>
      </c>
      <c r="K208" s="464"/>
      <c r="L208" s="464"/>
      <c r="M208" s="76"/>
      <c r="N208" s="76"/>
      <c r="O208" s="76"/>
      <c r="Q208" s="43" t="s">
        <v>47</v>
      </c>
      <c r="R208" s="467">
        <f>+R168</f>
        <v>2023</v>
      </c>
      <c r="S208" s="468"/>
      <c r="T208" s="77">
        <f>+T168</f>
        <v>2</v>
      </c>
      <c r="U208" s="77">
        <f>+U168</f>
        <v>3</v>
      </c>
    </row>
    <row r="209" spans="1:23" ht="15.95" customHeight="1" thickTop="1" x14ac:dyDescent="0.2">
      <c r="A209" s="469" t="s">
        <v>4</v>
      </c>
      <c r="B209" s="469" t="s">
        <v>5</v>
      </c>
      <c r="C209" s="472" t="s">
        <v>6</v>
      </c>
      <c r="D209" s="473"/>
      <c r="E209" s="473"/>
      <c r="F209" s="473"/>
      <c r="G209" s="473"/>
      <c r="H209" s="473"/>
      <c r="I209" s="473"/>
      <c r="J209" s="473"/>
      <c r="K209" s="474"/>
      <c r="L209" s="472" t="s">
        <v>7</v>
      </c>
      <c r="M209" s="473"/>
      <c r="N209" s="473"/>
      <c r="O209" s="473"/>
      <c r="P209" s="473"/>
      <c r="Q209" s="473"/>
      <c r="R209" s="474"/>
      <c r="S209" s="475" t="s">
        <v>64</v>
      </c>
      <c r="T209" s="476"/>
      <c r="U209" s="477"/>
    </row>
    <row r="210" spans="1:23" ht="15.95" customHeight="1" x14ac:dyDescent="0.2">
      <c r="A210" s="470"/>
      <c r="B210" s="470"/>
      <c r="C210" s="478" t="s">
        <v>27</v>
      </c>
      <c r="D210" s="479"/>
      <c r="E210" s="480"/>
      <c r="F210" s="407"/>
      <c r="G210" s="407" t="s">
        <v>30</v>
      </c>
      <c r="H210" s="407" t="s">
        <v>32</v>
      </c>
      <c r="I210" s="407"/>
      <c r="J210" s="407"/>
      <c r="K210" s="407" t="s">
        <v>43</v>
      </c>
      <c r="L210" s="407" t="s">
        <v>27</v>
      </c>
      <c r="M210" s="407"/>
      <c r="N210" s="407" t="s">
        <v>30</v>
      </c>
      <c r="O210" s="407" t="s">
        <v>32</v>
      </c>
      <c r="P210" s="407"/>
      <c r="Q210" s="407"/>
      <c r="R210" s="407" t="s">
        <v>63</v>
      </c>
      <c r="S210" s="481" t="s">
        <v>67</v>
      </c>
      <c r="T210" s="482"/>
      <c r="U210" s="483"/>
    </row>
    <row r="211" spans="1:23" ht="15.95" customHeight="1" x14ac:dyDescent="0.2">
      <c r="A211" s="470"/>
      <c r="B211" s="470"/>
      <c r="C211" s="481" t="s">
        <v>28</v>
      </c>
      <c r="D211" s="482"/>
      <c r="E211" s="483"/>
      <c r="F211" s="409" t="s">
        <v>29</v>
      </c>
      <c r="G211" s="409" t="s">
        <v>31</v>
      </c>
      <c r="H211" s="409" t="s">
        <v>33</v>
      </c>
      <c r="I211" s="409" t="s">
        <v>37</v>
      </c>
      <c r="J211" s="409" t="s">
        <v>36</v>
      </c>
      <c r="K211" s="409" t="s">
        <v>28</v>
      </c>
      <c r="L211" s="409" t="s">
        <v>28</v>
      </c>
      <c r="M211" s="409" t="s">
        <v>35</v>
      </c>
      <c r="N211" s="409" t="s">
        <v>31</v>
      </c>
      <c r="O211" s="409" t="s">
        <v>33</v>
      </c>
      <c r="P211" s="409" t="s">
        <v>37</v>
      </c>
      <c r="Q211" s="409" t="s">
        <v>36</v>
      </c>
      <c r="R211" s="409" t="s">
        <v>38</v>
      </c>
      <c r="S211" s="481" t="s">
        <v>65</v>
      </c>
      <c r="T211" s="482"/>
      <c r="U211" s="483"/>
    </row>
    <row r="212" spans="1:23" ht="15.95" customHeight="1" x14ac:dyDescent="0.2">
      <c r="A212" s="470"/>
      <c r="B212" s="470"/>
      <c r="C212" s="499" t="s">
        <v>8</v>
      </c>
      <c r="D212" s="500"/>
      <c r="E212" s="501"/>
      <c r="F212" s="410"/>
      <c r="G212" s="410"/>
      <c r="H212" s="410" t="s">
        <v>34</v>
      </c>
      <c r="I212" s="410"/>
      <c r="J212" s="410"/>
      <c r="K212" s="410" t="s">
        <v>9</v>
      </c>
      <c r="L212" s="410" t="s">
        <v>8</v>
      </c>
      <c r="M212" s="410"/>
      <c r="N212" s="410"/>
      <c r="O212" s="410" t="s">
        <v>34</v>
      </c>
      <c r="P212" s="410"/>
      <c r="Q212" s="410"/>
      <c r="R212" s="20" t="s">
        <v>62</v>
      </c>
      <c r="S212" s="481" t="s">
        <v>66</v>
      </c>
      <c r="T212" s="482"/>
      <c r="U212" s="483"/>
    </row>
    <row r="213" spans="1:23" ht="15.95" customHeight="1" x14ac:dyDescent="0.2">
      <c r="A213" s="471"/>
      <c r="B213" s="471"/>
      <c r="C213" s="502"/>
      <c r="D213" s="503"/>
      <c r="E213" s="504"/>
      <c r="F213" s="409"/>
      <c r="G213" s="409"/>
      <c r="H213" s="409"/>
      <c r="I213" s="409"/>
      <c r="J213" s="409"/>
      <c r="K213" s="409" t="s">
        <v>61</v>
      </c>
      <c r="L213" s="409"/>
      <c r="M213" s="409"/>
      <c r="N213" s="409"/>
      <c r="O213" s="409"/>
      <c r="P213" s="409"/>
      <c r="Q213" s="409"/>
      <c r="R213" s="409"/>
      <c r="S213" s="505"/>
      <c r="T213" s="506"/>
      <c r="U213" s="507"/>
    </row>
    <row r="214" spans="1:23" s="8" customFormat="1" ht="15.95" customHeight="1" x14ac:dyDescent="0.2">
      <c r="A214" s="408" t="s">
        <v>10</v>
      </c>
      <c r="B214" s="408" t="s">
        <v>11</v>
      </c>
      <c r="C214" s="484" t="s">
        <v>12</v>
      </c>
      <c r="D214" s="485"/>
      <c r="E214" s="486"/>
      <c r="F214" s="408" t="s">
        <v>13</v>
      </c>
      <c r="G214" s="408" t="s">
        <v>14</v>
      </c>
      <c r="H214" s="408" t="s">
        <v>15</v>
      </c>
      <c r="I214" s="408" t="s">
        <v>16</v>
      </c>
      <c r="J214" s="408" t="s">
        <v>17</v>
      </c>
      <c r="K214" s="408" t="s">
        <v>18</v>
      </c>
      <c r="L214" s="408" t="s">
        <v>19</v>
      </c>
      <c r="M214" s="408" t="s">
        <v>20</v>
      </c>
      <c r="N214" s="408" t="s">
        <v>21</v>
      </c>
      <c r="O214" s="408" t="s">
        <v>41</v>
      </c>
      <c r="P214" s="408" t="s">
        <v>42</v>
      </c>
      <c r="Q214" s="408" t="s">
        <v>44</v>
      </c>
      <c r="R214" s="408" t="s">
        <v>69</v>
      </c>
      <c r="S214" s="484" t="s">
        <v>70</v>
      </c>
      <c r="T214" s="485"/>
      <c r="U214" s="486"/>
      <c r="W214" s="275"/>
    </row>
    <row r="215" spans="1:23" s="16" customFormat="1" ht="15.95" customHeight="1" x14ac:dyDescent="0.2">
      <c r="A215" s="18">
        <v>1</v>
      </c>
      <c r="B215" s="19" t="s">
        <v>22</v>
      </c>
      <c r="C215" s="487">
        <f>SUM(C216,C219,C220)</f>
        <v>0</v>
      </c>
      <c r="D215" s="488"/>
      <c r="E215" s="489"/>
      <c r="F215" s="413">
        <f>SUM(F216,F219,F220)</f>
        <v>0</v>
      </c>
      <c r="G215" s="413">
        <f>SUM(G216,G219,G220)</f>
        <v>0</v>
      </c>
      <c r="H215" s="413">
        <f>SUM(H216,H219,H220)</f>
        <v>0</v>
      </c>
      <c r="I215" s="413">
        <f>SUM(I216,I219,I220)</f>
        <v>0</v>
      </c>
      <c r="J215" s="413">
        <f>SUM(J216,J219,J220)</f>
        <v>0</v>
      </c>
      <c r="K215" s="413">
        <f t="shared" ref="K215:K233" si="28">SUM(C215-F215-G215-H215+I215-J215)</f>
        <v>0</v>
      </c>
      <c r="L215" s="58">
        <f t="shared" ref="L215:Q215" si="29">SUM(L216,L219,L220)</f>
        <v>5</v>
      </c>
      <c r="M215" s="58">
        <f t="shared" si="29"/>
        <v>2</v>
      </c>
      <c r="N215" s="58">
        <f t="shared" si="29"/>
        <v>0</v>
      </c>
      <c r="O215" s="58">
        <f t="shared" si="29"/>
        <v>0</v>
      </c>
      <c r="P215" s="58">
        <f t="shared" si="29"/>
        <v>0</v>
      </c>
      <c r="Q215" s="58">
        <f t="shared" si="29"/>
        <v>0</v>
      </c>
      <c r="R215" s="58">
        <f>SUM(L215-M215-N215-O215+P215-Q215)</f>
        <v>3</v>
      </c>
      <c r="S215" s="490"/>
      <c r="T215" s="491"/>
      <c r="U215" s="492"/>
    </row>
    <row r="216" spans="1:23" s="23" customFormat="1" ht="15.95" customHeight="1" x14ac:dyDescent="0.25">
      <c r="A216" s="14"/>
      <c r="B216" s="22" t="s">
        <v>49</v>
      </c>
      <c r="C216" s="493">
        <f t="shared" ref="C216:H216" si="30">SUM(C217:C218)</f>
        <v>0</v>
      </c>
      <c r="D216" s="494">
        <f t="shared" si="30"/>
        <v>0</v>
      </c>
      <c r="E216" s="495">
        <f t="shared" si="30"/>
        <v>0</v>
      </c>
      <c r="F216" s="68">
        <f t="shared" si="30"/>
        <v>0</v>
      </c>
      <c r="G216" s="68">
        <f t="shared" si="30"/>
        <v>0</v>
      </c>
      <c r="H216" s="68">
        <f t="shared" si="30"/>
        <v>0</v>
      </c>
      <c r="I216" s="68">
        <f>SUM(I217:I218)</f>
        <v>0</v>
      </c>
      <c r="J216" s="68">
        <f>SUM(J217:J218)</f>
        <v>0</v>
      </c>
      <c r="K216" s="414">
        <f t="shared" si="28"/>
        <v>0</v>
      </c>
      <c r="L216" s="60">
        <f t="shared" ref="L216:Q216" si="31">SUM(L217:L218)</f>
        <v>5</v>
      </c>
      <c r="M216" s="60">
        <f t="shared" si="31"/>
        <v>2</v>
      </c>
      <c r="N216" s="60">
        <f t="shared" si="31"/>
        <v>0</v>
      </c>
      <c r="O216" s="60">
        <f t="shared" si="31"/>
        <v>0</v>
      </c>
      <c r="P216" s="60">
        <f t="shared" si="31"/>
        <v>0</v>
      </c>
      <c r="Q216" s="60">
        <f t="shared" si="31"/>
        <v>0</v>
      </c>
      <c r="R216" s="61">
        <f t="shared" ref="R216:R224" si="32">SUM(L216-M216-N216-O216+P216-Q216)</f>
        <v>3</v>
      </c>
      <c r="S216" s="496"/>
      <c r="T216" s="497"/>
      <c r="U216" s="498"/>
    </row>
    <row r="217" spans="1:23" ht="15.95" customHeight="1" x14ac:dyDescent="0.2">
      <c r="A217" s="12"/>
      <c r="B217" s="13" t="s">
        <v>82</v>
      </c>
      <c r="C217" s="514">
        <v>0</v>
      </c>
      <c r="D217" s="515">
        <v>0</v>
      </c>
      <c r="E217" s="516">
        <v>0</v>
      </c>
      <c r="F217" s="406">
        <v>0</v>
      </c>
      <c r="G217" s="406">
        <v>0</v>
      </c>
      <c r="H217" s="406">
        <v>0</v>
      </c>
      <c r="I217" s="65">
        <v>0</v>
      </c>
      <c r="J217" s="65">
        <v>0</v>
      </c>
      <c r="K217" s="414">
        <f t="shared" si="28"/>
        <v>0</v>
      </c>
      <c r="L217" s="48">
        <v>5</v>
      </c>
      <c r="M217" s="48">
        <v>2</v>
      </c>
      <c r="N217" s="48">
        <v>0</v>
      </c>
      <c r="O217" s="48">
        <v>0</v>
      </c>
      <c r="P217" s="48">
        <v>0</v>
      </c>
      <c r="Q217" s="48">
        <v>0</v>
      </c>
      <c r="R217" s="61">
        <f t="shared" si="32"/>
        <v>3</v>
      </c>
      <c r="S217" s="511"/>
      <c r="T217" s="512"/>
      <c r="U217" s="513"/>
    </row>
    <row r="218" spans="1:23" ht="15.95" customHeight="1" x14ac:dyDescent="0.2">
      <c r="A218" s="12"/>
      <c r="B218" s="13" t="s">
        <v>83</v>
      </c>
      <c r="C218" s="514">
        <v>0</v>
      </c>
      <c r="D218" s="515">
        <v>0</v>
      </c>
      <c r="E218" s="516">
        <v>0</v>
      </c>
      <c r="F218" s="406">
        <v>0</v>
      </c>
      <c r="G218" s="406">
        <v>0</v>
      </c>
      <c r="H218" s="406">
        <v>0</v>
      </c>
      <c r="I218" s="65">
        <v>0</v>
      </c>
      <c r="J218" s="65">
        <v>0</v>
      </c>
      <c r="K218" s="414">
        <f t="shared" si="28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2"/>
        <v>0</v>
      </c>
      <c r="S218" s="511"/>
      <c r="T218" s="512"/>
      <c r="U218" s="513"/>
    </row>
    <row r="219" spans="1:23" ht="15.95" customHeight="1" x14ac:dyDescent="0.2">
      <c r="A219" s="12"/>
      <c r="B219" s="11" t="s">
        <v>50</v>
      </c>
      <c r="C219" s="508">
        <v>0</v>
      </c>
      <c r="D219" s="509">
        <v>0</v>
      </c>
      <c r="E219" s="510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414">
        <f t="shared" si="28"/>
        <v>0</v>
      </c>
      <c r="L219" s="61">
        <v>0</v>
      </c>
      <c r="M219" s="61">
        <v>0</v>
      </c>
      <c r="N219" s="414">
        <v>0</v>
      </c>
      <c r="O219" s="414">
        <v>0</v>
      </c>
      <c r="P219" s="61">
        <v>0</v>
      </c>
      <c r="Q219" s="61">
        <v>0</v>
      </c>
      <c r="R219" s="61">
        <f t="shared" si="32"/>
        <v>0</v>
      </c>
      <c r="S219" s="511"/>
      <c r="T219" s="512"/>
      <c r="U219" s="513"/>
    </row>
    <row r="220" spans="1:23" ht="15.95" customHeight="1" x14ac:dyDescent="0.2">
      <c r="A220" s="12"/>
      <c r="B220" s="11" t="s">
        <v>51</v>
      </c>
      <c r="C220" s="508">
        <v>0</v>
      </c>
      <c r="D220" s="509">
        <v>0</v>
      </c>
      <c r="E220" s="510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414">
        <f t="shared" si="28"/>
        <v>0</v>
      </c>
      <c r="L220" s="61">
        <v>0</v>
      </c>
      <c r="M220" s="61">
        <v>0</v>
      </c>
      <c r="N220" s="414">
        <v>0</v>
      </c>
      <c r="O220" s="414">
        <v>0</v>
      </c>
      <c r="P220" s="61">
        <v>0</v>
      </c>
      <c r="Q220" s="61">
        <v>0</v>
      </c>
      <c r="R220" s="61">
        <f t="shared" si="32"/>
        <v>0</v>
      </c>
      <c r="S220" s="511"/>
      <c r="T220" s="512"/>
      <c r="U220" s="513"/>
    </row>
    <row r="221" spans="1:23" ht="15.95" customHeight="1" x14ac:dyDescent="0.2">
      <c r="A221" s="14">
        <v>2</v>
      </c>
      <c r="B221" s="10" t="s">
        <v>23</v>
      </c>
      <c r="C221" s="508">
        <f>SUM(C222:C223)</f>
        <v>0</v>
      </c>
      <c r="D221" s="509">
        <f>SUM(D222:D223)</f>
        <v>658</v>
      </c>
      <c r="E221" s="510">
        <f>SUM(E222:E223)</f>
        <v>658</v>
      </c>
      <c r="F221" s="414">
        <f>SUM(F222:F223)</f>
        <v>0</v>
      </c>
      <c r="G221" s="414">
        <f>SUM(G222:G223)</f>
        <v>0</v>
      </c>
      <c r="H221" s="25"/>
      <c r="I221" s="414">
        <f>SUM(I222:I223)</f>
        <v>0</v>
      </c>
      <c r="J221" s="414">
        <f>SUM(J222:J223)</f>
        <v>0</v>
      </c>
      <c r="K221" s="414">
        <f t="shared" si="28"/>
        <v>0</v>
      </c>
      <c r="L221" s="83">
        <f>SUM(L222:L223)</f>
        <v>48</v>
      </c>
      <c r="M221" s="61">
        <f>SUM(M222:M223)</f>
        <v>14</v>
      </c>
      <c r="N221" s="414">
        <f>SUM(N222:N223)</f>
        <v>0</v>
      </c>
      <c r="O221" s="25"/>
      <c r="P221" s="61">
        <f>SUM(P222:P223)</f>
        <v>0</v>
      </c>
      <c r="Q221" s="80">
        <f>SUM(Q222:Q223)</f>
        <v>0</v>
      </c>
      <c r="R221" s="61">
        <f>SUM(L221-M221-N221-O221+P221-Q221)</f>
        <v>34</v>
      </c>
      <c r="S221" s="511"/>
      <c r="T221" s="512"/>
      <c r="U221" s="513"/>
    </row>
    <row r="222" spans="1:23" ht="15.95" customHeight="1" x14ac:dyDescent="0.2">
      <c r="A222" s="12"/>
      <c r="B222" s="13" t="s">
        <v>82</v>
      </c>
      <c r="C222" s="514">
        <v>0</v>
      </c>
      <c r="D222" s="515">
        <v>658</v>
      </c>
      <c r="E222" s="516">
        <v>658</v>
      </c>
      <c r="F222" s="406">
        <v>0</v>
      </c>
      <c r="G222" s="406">
        <v>0</v>
      </c>
      <c r="H222" s="24"/>
      <c r="I222" s="65">
        <v>0</v>
      </c>
      <c r="J222" s="65">
        <v>0</v>
      </c>
      <c r="K222" s="414">
        <f t="shared" si="28"/>
        <v>0</v>
      </c>
      <c r="L222" s="84">
        <v>48</v>
      </c>
      <c r="M222" s="48">
        <v>14</v>
      </c>
      <c r="N222" s="406">
        <v>0</v>
      </c>
      <c r="O222" s="24"/>
      <c r="P222" s="62">
        <v>0</v>
      </c>
      <c r="Q222" s="62">
        <v>0</v>
      </c>
      <c r="R222" s="80">
        <f t="shared" si="32"/>
        <v>34</v>
      </c>
      <c r="S222" s="511"/>
      <c r="T222" s="512"/>
      <c r="U222" s="513"/>
    </row>
    <row r="223" spans="1:23" ht="15.75" x14ac:dyDescent="0.2">
      <c r="A223" s="12"/>
      <c r="B223" s="13" t="s">
        <v>83</v>
      </c>
      <c r="C223" s="514">
        <v>0</v>
      </c>
      <c r="D223" s="515">
        <v>0</v>
      </c>
      <c r="E223" s="516">
        <v>0</v>
      </c>
      <c r="F223" s="406">
        <v>0</v>
      </c>
      <c r="G223" s="406">
        <v>0</v>
      </c>
      <c r="H223" s="24"/>
      <c r="I223" s="65">
        <v>0</v>
      </c>
      <c r="J223" s="65">
        <v>0</v>
      </c>
      <c r="K223" s="414">
        <f t="shared" si="28"/>
        <v>0</v>
      </c>
      <c r="L223" s="84">
        <v>0</v>
      </c>
      <c r="M223" s="48">
        <v>0</v>
      </c>
      <c r="N223" s="406">
        <v>0</v>
      </c>
      <c r="O223" s="24"/>
      <c r="P223" s="48">
        <v>0</v>
      </c>
      <c r="Q223" s="62">
        <v>0</v>
      </c>
      <c r="R223" s="61">
        <f t="shared" si="32"/>
        <v>0</v>
      </c>
      <c r="S223" s="511"/>
      <c r="T223" s="512"/>
      <c r="U223" s="513"/>
    </row>
    <row r="224" spans="1:23" ht="15.75" x14ac:dyDescent="0.2">
      <c r="A224" s="9">
        <v>3</v>
      </c>
      <c r="B224" s="10" t="s">
        <v>53</v>
      </c>
      <c r="C224" s="508">
        <v>0</v>
      </c>
      <c r="D224" s="509">
        <v>0</v>
      </c>
      <c r="E224" s="510">
        <v>0</v>
      </c>
      <c r="F224" s="414">
        <v>0</v>
      </c>
      <c r="G224" s="25"/>
      <c r="H224" s="25"/>
      <c r="I224" s="414">
        <v>0</v>
      </c>
      <c r="J224" s="414">
        <v>0</v>
      </c>
      <c r="K224" s="414">
        <f t="shared" si="28"/>
        <v>0</v>
      </c>
      <c r="L224" s="416">
        <v>4</v>
      </c>
      <c r="M224" s="416">
        <v>2</v>
      </c>
      <c r="N224" s="25"/>
      <c r="O224" s="25"/>
      <c r="P224" s="416">
        <v>2</v>
      </c>
      <c r="Q224" s="416">
        <v>0</v>
      </c>
      <c r="R224" s="61">
        <f t="shared" si="32"/>
        <v>4</v>
      </c>
      <c r="S224" s="511"/>
      <c r="T224" s="512"/>
      <c r="U224" s="513"/>
    </row>
    <row r="225" spans="1:24" ht="15.75" x14ac:dyDescent="0.2">
      <c r="A225" s="14">
        <v>4</v>
      </c>
      <c r="B225" s="10" t="s">
        <v>52</v>
      </c>
      <c r="C225" s="493">
        <f>SUM(C226:C227)</f>
        <v>0</v>
      </c>
      <c r="D225" s="494">
        <f>SUM(D226:D227)</f>
        <v>0</v>
      </c>
      <c r="E225" s="495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414">
        <f t="shared" si="28"/>
        <v>0</v>
      </c>
      <c r="L225" s="61">
        <f>SUM(L226:L227)</f>
        <v>10</v>
      </c>
      <c r="M225" s="61">
        <f>SUM(M226:M227)</f>
        <v>4</v>
      </c>
      <c r="N225" s="25"/>
      <c r="O225" s="25"/>
      <c r="P225" s="61">
        <f>SUM(P226:P227)</f>
        <v>4</v>
      </c>
      <c r="Q225" s="61">
        <f>SUM(Q226:Q227)</f>
        <v>0</v>
      </c>
      <c r="R225" s="61">
        <f>SUM(L225-M225-N225-O225+P225-Q225)</f>
        <v>10</v>
      </c>
      <c r="S225" s="511"/>
      <c r="T225" s="512"/>
      <c r="U225" s="513"/>
    </row>
    <row r="226" spans="1:24" ht="15.75" x14ac:dyDescent="0.2">
      <c r="A226" s="14"/>
      <c r="B226" s="13" t="s">
        <v>82</v>
      </c>
      <c r="C226" s="493">
        <v>0</v>
      </c>
      <c r="D226" s="494"/>
      <c r="E226" s="495"/>
      <c r="F226" s="68">
        <v>0</v>
      </c>
      <c r="G226" s="25"/>
      <c r="H226" s="25"/>
      <c r="I226" s="68">
        <v>0</v>
      </c>
      <c r="J226" s="68">
        <v>0</v>
      </c>
      <c r="K226" s="414">
        <f t="shared" si="28"/>
        <v>0</v>
      </c>
      <c r="L226" s="416">
        <v>0</v>
      </c>
      <c r="M226" s="416">
        <v>0</v>
      </c>
      <c r="N226" s="25"/>
      <c r="O226" s="25"/>
      <c r="P226" s="416">
        <v>0</v>
      </c>
      <c r="Q226" s="416">
        <v>0</v>
      </c>
      <c r="R226" s="61">
        <f>SUM(L226-M226-N226-O226+P226-Q226)</f>
        <v>0</v>
      </c>
      <c r="S226" s="511"/>
      <c r="T226" s="512"/>
      <c r="U226" s="513"/>
    </row>
    <row r="227" spans="1:24" ht="15.75" x14ac:dyDescent="0.2">
      <c r="A227" s="14"/>
      <c r="B227" s="13" t="s">
        <v>83</v>
      </c>
      <c r="C227" s="493">
        <v>0</v>
      </c>
      <c r="D227" s="494"/>
      <c r="E227" s="495"/>
      <c r="F227" s="68">
        <v>0</v>
      </c>
      <c r="G227" s="25"/>
      <c r="H227" s="25"/>
      <c r="I227" s="68">
        <v>0</v>
      </c>
      <c r="J227" s="68">
        <v>0</v>
      </c>
      <c r="K227" s="414">
        <f t="shared" si="28"/>
        <v>0</v>
      </c>
      <c r="L227" s="416">
        <v>10</v>
      </c>
      <c r="M227" s="416">
        <v>4</v>
      </c>
      <c r="N227" s="25"/>
      <c r="O227" s="25"/>
      <c r="P227" s="411">
        <v>4</v>
      </c>
      <c r="Q227" s="411">
        <v>0</v>
      </c>
      <c r="R227" s="414">
        <f>SUM(L227-M227-N227-O227+P227-Q227)</f>
        <v>10</v>
      </c>
      <c r="S227" s="511"/>
      <c r="T227" s="512"/>
      <c r="U227" s="513"/>
    </row>
    <row r="228" spans="1:24" ht="15.75" x14ac:dyDescent="0.2">
      <c r="A228" s="14">
        <v>5</v>
      </c>
      <c r="B228" s="11" t="s">
        <v>54</v>
      </c>
      <c r="C228" s="508">
        <v>0</v>
      </c>
      <c r="D228" s="509">
        <v>0</v>
      </c>
      <c r="E228" s="510">
        <v>0</v>
      </c>
      <c r="F228" s="414">
        <v>0</v>
      </c>
      <c r="G228" s="25"/>
      <c r="H228" s="25"/>
      <c r="I228" s="414">
        <v>0</v>
      </c>
      <c r="J228" s="414">
        <v>0</v>
      </c>
      <c r="K228" s="414">
        <f t="shared" si="28"/>
        <v>0</v>
      </c>
      <c r="L228" s="416">
        <v>4</v>
      </c>
      <c r="M228" s="416">
        <v>2</v>
      </c>
      <c r="N228" s="25"/>
      <c r="O228" s="25"/>
      <c r="P228" s="411">
        <v>2</v>
      </c>
      <c r="Q228" s="411">
        <v>0</v>
      </c>
      <c r="R228" s="414">
        <f>SUM(L228-M228-N228-O228+P228-Q228)</f>
        <v>4</v>
      </c>
      <c r="S228" s="511"/>
      <c r="T228" s="512"/>
      <c r="U228" s="513"/>
    </row>
    <row r="229" spans="1:24" ht="15.75" x14ac:dyDescent="0.2">
      <c r="A229" s="14">
        <v>6</v>
      </c>
      <c r="B229" s="10" t="s">
        <v>55</v>
      </c>
      <c r="C229" s="508">
        <v>0</v>
      </c>
      <c r="D229" s="509">
        <v>0</v>
      </c>
      <c r="E229" s="510">
        <v>0</v>
      </c>
      <c r="F229" s="414">
        <v>0</v>
      </c>
      <c r="G229" s="25"/>
      <c r="H229" s="25"/>
      <c r="I229" s="414">
        <v>0</v>
      </c>
      <c r="J229" s="414">
        <v>0</v>
      </c>
      <c r="K229" s="414">
        <f t="shared" si="28"/>
        <v>0</v>
      </c>
      <c r="L229" s="416">
        <v>0</v>
      </c>
      <c r="M229" s="416">
        <v>0</v>
      </c>
      <c r="N229" s="25"/>
      <c r="O229" s="25"/>
      <c r="P229" s="411">
        <v>0</v>
      </c>
      <c r="Q229" s="411">
        <v>0</v>
      </c>
      <c r="R229" s="414">
        <f t="shared" ref="R229:R234" si="33">SUM(L229-M229-N229-O229+P229-Q229)</f>
        <v>0</v>
      </c>
      <c r="S229" s="553">
        <v>0</v>
      </c>
      <c r="T229" s="554"/>
      <c r="U229" s="555"/>
      <c r="X229" s="1" t="s">
        <v>85</v>
      </c>
    </row>
    <row r="230" spans="1:24" ht="15.75" x14ac:dyDescent="0.2">
      <c r="A230" s="14">
        <v>7</v>
      </c>
      <c r="B230" s="10" t="s">
        <v>56</v>
      </c>
      <c r="C230" s="508">
        <v>0</v>
      </c>
      <c r="D230" s="509">
        <v>0</v>
      </c>
      <c r="E230" s="510">
        <v>0</v>
      </c>
      <c r="F230" s="414">
        <v>0</v>
      </c>
      <c r="G230" s="25"/>
      <c r="H230" s="25"/>
      <c r="I230" s="414">
        <v>0</v>
      </c>
      <c r="J230" s="414">
        <v>0</v>
      </c>
      <c r="K230" s="414">
        <f t="shared" si="28"/>
        <v>0</v>
      </c>
      <c r="L230" s="416">
        <v>0</v>
      </c>
      <c r="M230" s="416">
        <v>0</v>
      </c>
      <c r="N230" s="25"/>
      <c r="O230" s="25"/>
      <c r="P230" s="411">
        <v>0</v>
      </c>
      <c r="Q230" s="411">
        <v>0</v>
      </c>
      <c r="R230" s="414">
        <f t="shared" si="33"/>
        <v>0</v>
      </c>
      <c r="S230" s="518">
        <v>0</v>
      </c>
      <c r="T230" s="519"/>
      <c r="U230" s="520"/>
    </row>
    <row r="231" spans="1:24" ht="15.75" x14ac:dyDescent="0.2">
      <c r="A231" s="14">
        <v>8</v>
      </c>
      <c r="B231" s="10" t="s">
        <v>57</v>
      </c>
      <c r="C231" s="508">
        <v>0</v>
      </c>
      <c r="D231" s="509">
        <v>0</v>
      </c>
      <c r="E231" s="510">
        <v>0</v>
      </c>
      <c r="F231" s="414">
        <v>0</v>
      </c>
      <c r="G231" s="25"/>
      <c r="H231" s="25"/>
      <c r="I231" s="414">
        <v>0</v>
      </c>
      <c r="J231" s="414">
        <v>0</v>
      </c>
      <c r="K231" s="414">
        <f t="shared" si="28"/>
        <v>0</v>
      </c>
      <c r="L231" s="411">
        <v>0</v>
      </c>
      <c r="M231" s="411">
        <v>0</v>
      </c>
      <c r="N231" s="25"/>
      <c r="O231" s="25"/>
      <c r="P231" s="411">
        <v>0</v>
      </c>
      <c r="Q231" s="411">
        <v>0</v>
      </c>
      <c r="R231" s="414">
        <f t="shared" si="33"/>
        <v>0</v>
      </c>
      <c r="S231" s="518">
        <v>0</v>
      </c>
      <c r="T231" s="519"/>
      <c r="U231" s="520"/>
    </row>
    <row r="232" spans="1:24" ht="15.75" x14ac:dyDescent="0.2">
      <c r="A232" s="14">
        <v>9</v>
      </c>
      <c r="B232" s="10" t="s">
        <v>24</v>
      </c>
      <c r="C232" s="508">
        <v>0</v>
      </c>
      <c r="D232" s="509">
        <v>0</v>
      </c>
      <c r="E232" s="510">
        <v>0</v>
      </c>
      <c r="F232" s="414">
        <v>0</v>
      </c>
      <c r="G232" s="25"/>
      <c r="H232" s="25"/>
      <c r="I232" s="66">
        <v>0</v>
      </c>
      <c r="J232" s="66">
        <v>0</v>
      </c>
      <c r="K232" s="414">
        <f t="shared" si="28"/>
        <v>0</v>
      </c>
      <c r="L232" s="411">
        <v>1</v>
      </c>
      <c r="M232" s="411">
        <v>0</v>
      </c>
      <c r="N232" s="25"/>
      <c r="O232" s="25"/>
      <c r="P232" s="411">
        <v>0</v>
      </c>
      <c r="Q232" s="411">
        <v>0</v>
      </c>
      <c r="R232" s="414">
        <f t="shared" si="33"/>
        <v>1</v>
      </c>
      <c r="S232" s="518">
        <v>0</v>
      </c>
      <c r="T232" s="519"/>
      <c r="U232" s="520"/>
    </row>
    <row r="233" spans="1:24" ht="15.75" x14ac:dyDescent="0.2">
      <c r="A233" s="14">
        <v>10</v>
      </c>
      <c r="B233" s="10" t="s">
        <v>25</v>
      </c>
      <c r="C233" s="508">
        <v>0</v>
      </c>
      <c r="D233" s="509">
        <v>0</v>
      </c>
      <c r="E233" s="510">
        <v>0</v>
      </c>
      <c r="F233" s="414">
        <v>0</v>
      </c>
      <c r="G233" s="25"/>
      <c r="H233" s="25"/>
      <c r="I233" s="66">
        <v>0</v>
      </c>
      <c r="J233" s="66">
        <v>0</v>
      </c>
      <c r="K233" s="414">
        <f t="shared" si="28"/>
        <v>0</v>
      </c>
      <c r="L233" s="411">
        <v>0</v>
      </c>
      <c r="M233" s="411">
        <v>0</v>
      </c>
      <c r="N233" s="25"/>
      <c r="O233" s="25"/>
      <c r="P233" s="411">
        <v>0</v>
      </c>
      <c r="Q233" s="411">
        <v>0</v>
      </c>
      <c r="R233" s="414">
        <f t="shared" si="33"/>
        <v>0</v>
      </c>
      <c r="S233" s="518">
        <v>0</v>
      </c>
      <c r="T233" s="519"/>
      <c r="U233" s="520"/>
    </row>
    <row r="234" spans="1:24" ht="12.75" customHeight="1" thickBot="1" x14ac:dyDescent="0.25">
      <c r="A234" s="39">
        <v>11</v>
      </c>
      <c r="B234" s="40" t="s">
        <v>58</v>
      </c>
      <c r="C234" s="521">
        <v>0</v>
      </c>
      <c r="D234" s="522">
        <v>0</v>
      </c>
      <c r="E234" s="523">
        <v>0</v>
      </c>
      <c r="F234" s="415">
        <v>0</v>
      </c>
      <c r="G234" s="42"/>
      <c r="H234" s="42"/>
      <c r="I234" s="67">
        <v>0</v>
      </c>
      <c r="J234" s="67">
        <v>0</v>
      </c>
      <c r="K234" s="415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415">
        <f t="shared" si="33"/>
        <v>0</v>
      </c>
      <c r="S234" s="524"/>
      <c r="T234" s="525"/>
      <c r="U234" s="526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2" ht="11.25" customHeight="1" x14ac:dyDescent="0.2">
      <c r="A241" s="459" t="s">
        <v>0</v>
      </c>
      <c r="B241" s="459"/>
      <c r="P241" s="460" t="s">
        <v>26</v>
      </c>
      <c r="Q241" s="460"/>
      <c r="R241" s="460"/>
      <c r="S241" s="460"/>
      <c r="T241" s="460"/>
      <c r="U241" s="460"/>
    </row>
    <row r="242" spans="1:22" ht="12.75" customHeight="1" x14ac:dyDescent="0.2">
      <c r="A242" s="459" t="s">
        <v>1</v>
      </c>
      <c r="B242" s="459"/>
      <c r="P242" s="460"/>
      <c r="Q242" s="460"/>
      <c r="R242" s="460"/>
      <c r="S242" s="460"/>
      <c r="T242" s="460"/>
      <c r="U242" s="460"/>
    </row>
    <row r="243" spans="1:22" ht="15.95" customHeight="1" x14ac:dyDescent="0.2">
      <c r="A243" s="459" t="s">
        <v>45</v>
      </c>
      <c r="B243" s="459"/>
    </row>
    <row r="244" spans="1:22" ht="15.95" customHeight="1" x14ac:dyDescent="0.35">
      <c r="C244" s="461" t="s">
        <v>2</v>
      </c>
      <c r="D244" s="461"/>
      <c r="E244" s="461"/>
      <c r="F244" s="461"/>
      <c r="G244" s="461"/>
      <c r="H244" s="461"/>
      <c r="I244" s="461"/>
      <c r="J244" s="461"/>
      <c r="K244" s="461"/>
      <c r="L244" s="461"/>
      <c r="M244" s="461"/>
      <c r="N244" s="461"/>
      <c r="O244" s="461"/>
      <c r="P244" s="461"/>
      <c r="Q244" s="2"/>
    </row>
    <row r="245" spans="1:22" ht="15.95" customHeight="1" x14ac:dyDescent="0.2">
      <c r="F245" s="462" t="s">
        <v>3</v>
      </c>
      <c r="G245" s="462"/>
      <c r="H245" s="462"/>
      <c r="I245" s="462"/>
      <c r="J245" s="462"/>
      <c r="K245" s="462"/>
      <c r="L245" s="462"/>
      <c r="M245" s="462"/>
      <c r="N245" s="462"/>
      <c r="O245" s="462"/>
      <c r="P245" s="462"/>
      <c r="Q245" s="401"/>
    </row>
    <row r="246" spans="1:22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2" ht="15.95" customHeight="1" x14ac:dyDescent="0.2">
      <c r="A247" s="1" t="s">
        <v>68</v>
      </c>
      <c r="C247" s="6"/>
      <c r="D247" s="7">
        <v>0</v>
      </c>
      <c r="E247" s="7">
        <v>8</v>
      </c>
      <c r="K247" s="463">
        <v>7</v>
      </c>
      <c r="L247" s="463"/>
      <c r="M247" s="5"/>
      <c r="N247" s="5"/>
      <c r="O247" s="5"/>
      <c r="Q247" s="1" t="str">
        <f>+Q370:U370</f>
        <v>Bulan     :</v>
      </c>
      <c r="R247" s="465" t="str">
        <f>+R207</f>
        <v>Oktober</v>
      </c>
      <c r="S247" s="466"/>
      <c r="T247" s="4">
        <f>+T207</f>
        <v>1</v>
      </c>
      <c r="U247" s="4">
        <f>+U207</f>
        <v>0</v>
      </c>
    </row>
    <row r="248" spans="1:22" s="43" customFormat="1" ht="15.95" customHeight="1" thickBot="1" x14ac:dyDescent="0.25">
      <c r="A248" s="43" t="s">
        <v>74</v>
      </c>
      <c r="B248" s="386"/>
      <c r="C248" s="64">
        <v>0</v>
      </c>
      <c r="D248" s="64">
        <v>3</v>
      </c>
      <c r="E248" s="64">
        <v>2</v>
      </c>
      <c r="K248" s="464"/>
      <c r="L248" s="464"/>
      <c r="M248" s="76"/>
      <c r="N248" s="76"/>
      <c r="O248" s="76"/>
      <c r="Q248" s="43" t="s">
        <v>47</v>
      </c>
      <c r="R248" s="467">
        <f>+R208</f>
        <v>2023</v>
      </c>
      <c r="S248" s="468"/>
      <c r="T248" s="77">
        <f>+T208</f>
        <v>2</v>
      </c>
      <c r="U248" s="77">
        <f>+U208</f>
        <v>3</v>
      </c>
    </row>
    <row r="249" spans="1:22" ht="15.95" customHeight="1" thickTop="1" x14ac:dyDescent="0.2">
      <c r="A249" s="469" t="s">
        <v>4</v>
      </c>
      <c r="B249" s="469" t="s">
        <v>5</v>
      </c>
      <c r="C249" s="472" t="s">
        <v>6</v>
      </c>
      <c r="D249" s="473"/>
      <c r="E249" s="473"/>
      <c r="F249" s="473"/>
      <c r="G249" s="473"/>
      <c r="H249" s="473"/>
      <c r="I249" s="473"/>
      <c r="J249" s="473"/>
      <c r="K249" s="474"/>
      <c r="L249" s="472" t="s">
        <v>7</v>
      </c>
      <c r="M249" s="473"/>
      <c r="N249" s="473"/>
      <c r="O249" s="473"/>
      <c r="P249" s="473"/>
      <c r="Q249" s="473"/>
      <c r="R249" s="474"/>
      <c r="S249" s="475" t="s">
        <v>64</v>
      </c>
      <c r="T249" s="476"/>
      <c r="U249" s="477"/>
    </row>
    <row r="250" spans="1:22" ht="15.95" customHeight="1" x14ac:dyDescent="0.2">
      <c r="A250" s="470"/>
      <c r="B250" s="470"/>
      <c r="C250" s="478" t="s">
        <v>27</v>
      </c>
      <c r="D250" s="479"/>
      <c r="E250" s="480"/>
      <c r="F250" s="407"/>
      <c r="G250" s="407" t="s">
        <v>30</v>
      </c>
      <c r="H250" s="407" t="s">
        <v>32</v>
      </c>
      <c r="I250" s="407"/>
      <c r="J250" s="407"/>
      <c r="K250" s="407" t="s">
        <v>43</v>
      </c>
      <c r="L250" s="407" t="s">
        <v>27</v>
      </c>
      <c r="M250" s="407"/>
      <c r="N250" s="407" t="s">
        <v>30</v>
      </c>
      <c r="O250" s="407" t="s">
        <v>32</v>
      </c>
      <c r="P250" s="407"/>
      <c r="Q250" s="407"/>
      <c r="R250" s="407" t="s">
        <v>63</v>
      </c>
      <c r="S250" s="481" t="s">
        <v>67</v>
      </c>
      <c r="T250" s="482"/>
      <c r="U250" s="483"/>
    </row>
    <row r="251" spans="1:22" ht="15.95" customHeight="1" x14ac:dyDescent="0.2">
      <c r="A251" s="470"/>
      <c r="B251" s="470"/>
      <c r="C251" s="481" t="s">
        <v>28</v>
      </c>
      <c r="D251" s="482"/>
      <c r="E251" s="483"/>
      <c r="F251" s="409" t="s">
        <v>29</v>
      </c>
      <c r="G251" s="409" t="s">
        <v>31</v>
      </c>
      <c r="H251" s="409" t="s">
        <v>33</v>
      </c>
      <c r="I251" s="409" t="s">
        <v>37</v>
      </c>
      <c r="J251" s="409" t="s">
        <v>36</v>
      </c>
      <c r="K251" s="409" t="s">
        <v>28</v>
      </c>
      <c r="L251" s="409" t="s">
        <v>28</v>
      </c>
      <c r="M251" s="409" t="s">
        <v>35</v>
      </c>
      <c r="N251" s="409" t="s">
        <v>31</v>
      </c>
      <c r="O251" s="409" t="s">
        <v>33</v>
      </c>
      <c r="P251" s="409" t="s">
        <v>37</v>
      </c>
      <c r="Q251" s="409" t="s">
        <v>36</v>
      </c>
      <c r="R251" s="409" t="s">
        <v>38</v>
      </c>
      <c r="S251" s="481" t="s">
        <v>65</v>
      </c>
      <c r="T251" s="482"/>
      <c r="U251" s="483"/>
    </row>
    <row r="252" spans="1:22" ht="15.95" customHeight="1" x14ac:dyDescent="0.2">
      <c r="A252" s="470"/>
      <c r="B252" s="470"/>
      <c r="C252" s="499" t="s">
        <v>8</v>
      </c>
      <c r="D252" s="500"/>
      <c r="E252" s="501"/>
      <c r="F252" s="410"/>
      <c r="G252" s="410"/>
      <c r="H252" s="410" t="s">
        <v>34</v>
      </c>
      <c r="I252" s="410"/>
      <c r="J252" s="410"/>
      <c r="K252" s="410" t="s">
        <v>9</v>
      </c>
      <c r="L252" s="410" t="s">
        <v>8</v>
      </c>
      <c r="M252" s="410"/>
      <c r="N252" s="410"/>
      <c r="O252" s="410" t="s">
        <v>34</v>
      </c>
      <c r="P252" s="410"/>
      <c r="Q252" s="410"/>
      <c r="R252" s="20" t="s">
        <v>62</v>
      </c>
      <c r="S252" s="481" t="s">
        <v>66</v>
      </c>
      <c r="T252" s="482"/>
      <c r="U252" s="483"/>
    </row>
    <row r="253" spans="1:22" ht="15.95" customHeight="1" x14ac:dyDescent="0.2">
      <c r="A253" s="471"/>
      <c r="B253" s="471"/>
      <c r="C253" s="502"/>
      <c r="D253" s="503"/>
      <c r="E253" s="504"/>
      <c r="F253" s="409"/>
      <c r="G253" s="409"/>
      <c r="H253" s="409"/>
      <c r="I253" s="409"/>
      <c r="J253" s="409"/>
      <c r="K253" s="409" t="s">
        <v>61</v>
      </c>
      <c r="L253" s="409"/>
      <c r="M253" s="409"/>
      <c r="N253" s="409"/>
      <c r="O253" s="409"/>
      <c r="P253" s="409"/>
      <c r="Q253" s="409"/>
      <c r="R253" s="409"/>
      <c r="S253" s="505"/>
      <c r="T253" s="506"/>
      <c r="U253" s="507"/>
      <c r="V253" s="274"/>
    </row>
    <row r="254" spans="1:22" s="8" customFormat="1" ht="15.95" customHeight="1" x14ac:dyDescent="0.2">
      <c r="A254" s="408" t="s">
        <v>10</v>
      </c>
      <c r="B254" s="408" t="s">
        <v>11</v>
      </c>
      <c r="C254" s="484" t="s">
        <v>12</v>
      </c>
      <c r="D254" s="485"/>
      <c r="E254" s="486"/>
      <c r="F254" s="408" t="s">
        <v>13</v>
      </c>
      <c r="G254" s="408" t="s">
        <v>14</v>
      </c>
      <c r="H254" s="408" t="s">
        <v>15</v>
      </c>
      <c r="I254" s="408" t="s">
        <v>16</v>
      </c>
      <c r="J254" s="408" t="s">
        <v>17</v>
      </c>
      <c r="K254" s="408" t="s">
        <v>18</v>
      </c>
      <c r="L254" s="408" t="s">
        <v>19</v>
      </c>
      <c r="M254" s="408" t="s">
        <v>20</v>
      </c>
      <c r="N254" s="408" t="s">
        <v>21</v>
      </c>
      <c r="O254" s="408" t="s">
        <v>41</v>
      </c>
      <c r="P254" s="408" t="s">
        <v>42</v>
      </c>
      <c r="Q254" s="408" t="s">
        <v>44</v>
      </c>
      <c r="R254" s="408" t="s">
        <v>69</v>
      </c>
      <c r="S254" s="484" t="s">
        <v>70</v>
      </c>
      <c r="T254" s="485"/>
      <c r="U254" s="486"/>
    </row>
    <row r="255" spans="1:22" s="16" customFormat="1" ht="15.95" customHeight="1" x14ac:dyDescent="0.2">
      <c r="A255" s="18">
        <v>1</v>
      </c>
      <c r="B255" s="19" t="s">
        <v>22</v>
      </c>
      <c r="C255" s="487">
        <f>SUM(C256,C259,C260)</f>
        <v>0</v>
      </c>
      <c r="D255" s="488"/>
      <c r="E255" s="489"/>
      <c r="F255" s="413">
        <f>SUM(F256,F259,F260)</f>
        <v>0</v>
      </c>
      <c r="G255" s="413">
        <f>SUM(G256,G259,G260)</f>
        <v>0</v>
      </c>
      <c r="H255" s="413">
        <f>SUM(H256,H259,H260)</f>
        <v>0</v>
      </c>
      <c r="I255" s="413">
        <f>SUM(I256,I259,I260)</f>
        <v>0</v>
      </c>
      <c r="J255" s="413">
        <f>SUM(J256,J259,J260)</f>
        <v>0</v>
      </c>
      <c r="K255" s="413">
        <f t="shared" ref="K255:K273" si="34">SUM(C255-F255-G255-H255+I255-J255)</f>
        <v>0</v>
      </c>
      <c r="L255" s="413">
        <f t="shared" ref="L255:Q255" si="35">SUM(L256,L259,L260)</f>
        <v>0</v>
      </c>
      <c r="M255" s="413">
        <f t="shared" si="35"/>
        <v>0</v>
      </c>
      <c r="N255" s="413">
        <f t="shared" si="35"/>
        <v>0</v>
      </c>
      <c r="O255" s="413">
        <f t="shared" si="35"/>
        <v>0</v>
      </c>
      <c r="P255" s="58">
        <f t="shared" si="35"/>
        <v>0</v>
      </c>
      <c r="Q255" s="413">
        <f t="shared" si="35"/>
        <v>0</v>
      </c>
      <c r="R255" s="413">
        <f>SUM(L255-M255-N255-O255+P255-Q255)</f>
        <v>0</v>
      </c>
      <c r="S255" s="490"/>
      <c r="T255" s="491"/>
      <c r="U255" s="492"/>
    </row>
    <row r="256" spans="1:22" s="23" customFormat="1" ht="15.95" customHeight="1" x14ac:dyDescent="0.25">
      <c r="A256" s="14"/>
      <c r="B256" s="22" t="s">
        <v>49</v>
      </c>
      <c r="C256" s="493">
        <f t="shared" ref="C256:H256" si="36">SUM(C257:C258)</f>
        <v>0</v>
      </c>
      <c r="D256" s="494">
        <f t="shared" si="36"/>
        <v>0</v>
      </c>
      <c r="E256" s="495">
        <f t="shared" si="36"/>
        <v>0</v>
      </c>
      <c r="F256" s="68">
        <f t="shared" si="36"/>
        <v>0</v>
      </c>
      <c r="G256" s="68">
        <f t="shared" si="36"/>
        <v>0</v>
      </c>
      <c r="H256" s="68">
        <f t="shared" si="36"/>
        <v>0</v>
      </c>
      <c r="I256" s="68">
        <f>SUM(I257:I258)</f>
        <v>0</v>
      </c>
      <c r="J256" s="68">
        <f>SUM(J257:J258)</f>
        <v>0</v>
      </c>
      <c r="K256" s="414">
        <f t="shared" si="34"/>
        <v>0</v>
      </c>
      <c r="L256" s="68">
        <f t="shared" ref="L256:Q256" si="37">SUM(L257:L258)</f>
        <v>0</v>
      </c>
      <c r="M256" s="68">
        <f t="shared" si="37"/>
        <v>0</v>
      </c>
      <c r="N256" s="68">
        <f t="shared" si="37"/>
        <v>0</v>
      </c>
      <c r="O256" s="68">
        <f t="shared" si="37"/>
        <v>0</v>
      </c>
      <c r="P256" s="68">
        <f t="shared" si="37"/>
        <v>0</v>
      </c>
      <c r="Q256" s="68">
        <f t="shared" si="37"/>
        <v>0</v>
      </c>
      <c r="R256" s="414">
        <f t="shared" ref="R256:R263" si="38">SUM(L256-M256-N256-O256+P256-Q256)</f>
        <v>0</v>
      </c>
      <c r="S256" s="496"/>
      <c r="T256" s="497"/>
      <c r="U256" s="498"/>
    </row>
    <row r="257" spans="1:24" ht="15.95" customHeight="1" x14ac:dyDescent="0.2">
      <c r="A257" s="12"/>
      <c r="B257" s="13" t="s">
        <v>82</v>
      </c>
      <c r="C257" s="514">
        <v>0</v>
      </c>
      <c r="D257" s="515">
        <v>0</v>
      </c>
      <c r="E257" s="516">
        <v>0</v>
      </c>
      <c r="F257" s="406">
        <v>0</v>
      </c>
      <c r="G257" s="406">
        <v>0</v>
      </c>
      <c r="H257" s="406">
        <v>0</v>
      </c>
      <c r="I257" s="65">
        <v>0</v>
      </c>
      <c r="J257" s="65">
        <v>0</v>
      </c>
      <c r="K257" s="414">
        <f t="shared" si="34"/>
        <v>0</v>
      </c>
      <c r="L257" s="406">
        <v>0</v>
      </c>
      <c r="M257" s="406">
        <v>0</v>
      </c>
      <c r="N257" s="406">
        <v>0</v>
      </c>
      <c r="O257" s="406">
        <v>0</v>
      </c>
      <c r="P257" s="48">
        <v>0</v>
      </c>
      <c r="Q257" s="406">
        <v>0</v>
      </c>
      <c r="R257" s="414">
        <f t="shared" si="38"/>
        <v>0</v>
      </c>
      <c r="S257" s="511"/>
      <c r="T257" s="512"/>
      <c r="U257" s="513"/>
    </row>
    <row r="258" spans="1:24" ht="15.95" customHeight="1" x14ac:dyDescent="0.2">
      <c r="A258" s="12"/>
      <c r="B258" s="13" t="s">
        <v>83</v>
      </c>
      <c r="C258" s="514">
        <v>0</v>
      </c>
      <c r="D258" s="515">
        <v>0</v>
      </c>
      <c r="E258" s="516">
        <v>0</v>
      </c>
      <c r="F258" s="406">
        <v>0</v>
      </c>
      <c r="G258" s="406">
        <v>0</v>
      </c>
      <c r="H258" s="406">
        <v>0</v>
      </c>
      <c r="I258" s="65">
        <v>0</v>
      </c>
      <c r="J258" s="65">
        <v>0</v>
      </c>
      <c r="K258" s="414">
        <f t="shared" si="34"/>
        <v>0</v>
      </c>
      <c r="L258" s="406">
        <v>0</v>
      </c>
      <c r="M258" s="406">
        <v>0</v>
      </c>
      <c r="N258" s="406">
        <v>0</v>
      </c>
      <c r="O258" s="406">
        <v>0</v>
      </c>
      <c r="P258" s="48">
        <v>0</v>
      </c>
      <c r="Q258" s="406">
        <v>0</v>
      </c>
      <c r="R258" s="414">
        <f t="shared" si="38"/>
        <v>0</v>
      </c>
      <c r="S258" s="511"/>
      <c r="T258" s="512"/>
      <c r="U258" s="513"/>
    </row>
    <row r="259" spans="1:24" ht="15.95" customHeight="1" x14ac:dyDescent="0.2">
      <c r="A259" s="12"/>
      <c r="B259" s="11" t="s">
        <v>50</v>
      </c>
      <c r="C259" s="508">
        <v>0</v>
      </c>
      <c r="D259" s="509">
        <v>0</v>
      </c>
      <c r="E259" s="510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414">
        <f t="shared" si="34"/>
        <v>0</v>
      </c>
      <c r="L259" s="414">
        <v>0</v>
      </c>
      <c r="M259" s="414">
        <v>0</v>
      </c>
      <c r="N259" s="414">
        <v>0</v>
      </c>
      <c r="O259" s="414">
        <v>0</v>
      </c>
      <c r="P259" s="414">
        <v>0</v>
      </c>
      <c r="Q259" s="414">
        <v>0</v>
      </c>
      <c r="R259" s="414">
        <f t="shared" si="38"/>
        <v>0</v>
      </c>
      <c r="S259" s="511"/>
      <c r="T259" s="512"/>
      <c r="U259" s="513"/>
    </row>
    <row r="260" spans="1:24" ht="15.95" customHeight="1" x14ac:dyDescent="0.2">
      <c r="A260" s="12"/>
      <c r="B260" s="11" t="s">
        <v>51</v>
      </c>
      <c r="C260" s="508">
        <v>0</v>
      </c>
      <c r="D260" s="509">
        <v>0</v>
      </c>
      <c r="E260" s="510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414">
        <f t="shared" si="34"/>
        <v>0</v>
      </c>
      <c r="L260" s="414">
        <v>0</v>
      </c>
      <c r="M260" s="414">
        <v>0</v>
      </c>
      <c r="N260" s="414">
        <v>0</v>
      </c>
      <c r="O260" s="414">
        <v>0</v>
      </c>
      <c r="P260" s="414">
        <v>0</v>
      </c>
      <c r="Q260" s="414">
        <v>0</v>
      </c>
      <c r="R260" s="414">
        <f t="shared" si="38"/>
        <v>0</v>
      </c>
      <c r="S260" s="511"/>
      <c r="T260" s="512"/>
      <c r="U260" s="513"/>
      <c r="X260" s="1" t="s">
        <v>86</v>
      </c>
    </row>
    <row r="261" spans="1:24" ht="15.95" customHeight="1" x14ac:dyDescent="0.2">
      <c r="A261" s="14">
        <v>2</v>
      </c>
      <c r="B261" s="10" t="s">
        <v>23</v>
      </c>
      <c r="C261" s="508">
        <f>SUM(C262:C263)</f>
        <v>0</v>
      </c>
      <c r="D261" s="509">
        <f>SUM(D262:D263)</f>
        <v>658</v>
      </c>
      <c r="E261" s="510">
        <f>SUM(E262:E263)</f>
        <v>658</v>
      </c>
      <c r="F261" s="414">
        <f>SUM(F262:F263)</f>
        <v>0</v>
      </c>
      <c r="G261" s="414">
        <f>SUM(G262:G263)</f>
        <v>0</v>
      </c>
      <c r="H261" s="25"/>
      <c r="I261" s="414">
        <f>SUM(I262:I263)</f>
        <v>0</v>
      </c>
      <c r="J261" s="414">
        <f>SUM(J262:J263)</f>
        <v>0</v>
      </c>
      <c r="K261" s="414">
        <f t="shared" si="34"/>
        <v>0</v>
      </c>
      <c r="L261" s="414">
        <f>SUM(L262:L263)</f>
        <v>0</v>
      </c>
      <c r="M261" s="414">
        <f>SUM(M262:M263)</f>
        <v>0</v>
      </c>
      <c r="N261" s="414">
        <f>SUM(N262:N263)</f>
        <v>0</v>
      </c>
      <c r="O261" s="25"/>
      <c r="P261" s="414">
        <f>SUM(P262:P263)</f>
        <v>0</v>
      </c>
      <c r="Q261" s="414">
        <f>SUM(Q262:Q263)</f>
        <v>0</v>
      </c>
      <c r="R261" s="414">
        <f t="shared" si="38"/>
        <v>0</v>
      </c>
      <c r="S261" s="511"/>
      <c r="T261" s="512"/>
      <c r="U261" s="513"/>
    </row>
    <row r="262" spans="1:24" ht="15.95" customHeight="1" x14ac:dyDescent="0.2">
      <c r="A262" s="12"/>
      <c r="B262" s="13" t="s">
        <v>82</v>
      </c>
      <c r="C262" s="514">
        <v>0</v>
      </c>
      <c r="D262" s="515">
        <v>658</v>
      </c>
      <c r="E262" s="516">
        <v>658</v>
      </c>
      <c r="F262" s="406">
        <v>0</v>
      </c>
      <c r="G262" s="406">
        <v>0</v>
      </c>
      <c r="H262" s="24"/>
      <c r="I262" s="65">
        <v>0</v>
      </c>
      <c r="J262" s="65">
        <v>0</v>
      </c>
      <c r="K262" s="414">
        <f t="shared" si="34"/>
        <v>0</v>
      </c>
      <c r="L262" s="406">
        <v>0</v>
      </c>
      <c r="M262" s="406">
        <v>0</v>
      </c>
      <c r="N262" s="406">
        <v>0</v>
      </c>
      <c r="O262" s="24"/>
      <c r="P262" s="406">
        <v>0</v>
      </c>
      <c r="Q262" s="406">
        <v>0</v>
      </c>
      <c r="R262" s="414">
        <f t="shared" si="38"/>
        <v>0</v>
      </c>
      <c r="S262" s="511"/>
      <c r="T262" s="512"/>
      <c r="U262" s="513"/>
    </row>
    <row r="263" spans="1:24" ht="15.75" x14ac:dyDescent="0.2">
      <c r="A263" s="12"/>
      <c r="B263" s="13" t="s">
        <v>83</v>
      </c>
      <c r="C263" s="514">
        <v>0</v>
      </c>
      <c r="D263" s="515">
        <v>0</v>
      </c>
      <c r="E263" s="516">
        <v>0</v>
      </c>
      <c r="F263" s="406">
        <v>0</v>
      </c>
      <c r="G263" s="406">
        <v>0</v>
      </c>
      <c r="H263" s="24"/>
      <c r="I263" s="65">
        <v>0</v>
      </c>
      <c r="J263" s="65">
        <v>0</v>
      </c>
      <c r="K263" s="414">
        <f t="shared" si="34"/>
        <v>0</v>
      </c>
      <c r="L263" s="406">
        <v>0</v>
      </c>
      <c r="M263" s="406">
        <v>0</v>
      </c>
      <c r="N263" s="406">
        <v>0</v>
      </c>
      <c r="O263" s="24"/>
      <c r="P263" s="406">
        <v>0</v>
      </c>
      <c r="Q263" s="406">
        <v>0</v>
      </c>
      <c r="R263" s="414">
        <f t="shared" si="38"/>
        <v>0</v>
      </c>
      <c r="S263" s="511"/>
      <c r="T263" s="512"/>
      <c r="U263" s="513"/>
    </row>
    <row r="264" spans="1:24" ht="15.75" x14ac:dyDescent="0.2">
      <c r="A264" s="9">
        <v>3</v>
      </c>
      <c r="B264" s="10" t="s">
        <v>53</v>
      </c>
      <c r="C264" s="508">
        <v>0</v>
      </c>
      <c r="D264" s="509">
        <v>0</v>
      </c>
      <c r="E264" s="510">
        <v>0</v>
      </c>
      <c r="F264" s="414">
        <v>0</v>
      </c>
      <c r="G264" s="25"/>
      <c r="H264" s="25"/>
      <c r="I264" s="414">
        <v>0</v>
      </c>
      <c r="J264" s="414">
        <v>0</v>
      </c>
      <c r="K264" s="414">
        <f t="shared" si="34"/>
        <v>0</v>
      </c>
      <c r="L264" s="416">
        <v>4</v>
      </c>
      <c r="M264" s="112">
        <v>1.5</v>
      </c>
      <c r="N264" s="25"/>
      <c r="O264" s="25"/>
      <c r="P264" s="411">
        <v>0</v>
      </c>
      <c r="Q264" s="411">
        <v>0</v>
      </c>
      <c r="R264" s="44">
        <f>SUM(L264-M264-N264-O264+P264-Q264)</f>
        <v>2.5</v>
      </c>
      <c r="S264" s="511"/>
      <c r="T264" s="512"/>
      <c r="U264" s="513"/>
    </row>
    <row r="265" spans="1:24" ht="15.75" x14ac:dyDescent="0.2">
      <c r="A265" s="14">
        <v>4</v>
      </c>
      <c r="B265" s="10" t="s">
        <v>52</v>
      </c>
      <c r="C265" s="493">
        <f>SUM(C266:C267)</f>
        <v>0</v>
      </c>
      <c r="D265" s="494">
        <f>SUM(D266:D267)</f>
        <v>0</v>
      </c>
      <c r="E265" s="495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414">
        <f t="shared" si="34"/>
        <v>0</v>
      </c>
      <c r="L265" s="61">
        <f>SUM(L266:L267)</f>
        <v>4</v>
      </c>
      <c r="M265" s="414">
        <f>SUM(M266:M267)</f>
        <v>1</v>
      </c>
      <c r="N265" s="25"/>
      <c r="O265" s="25"/>
      <c r="P265" s="414">
        <f>SUM(P266:P267)</f>
        <v>2</v>
      </c>
      <c r="Q265" s="414">
        <f>SUM(Q266:Q267)</f>
        <v>0</v>
      </c>
      <c r="R265" s="414">
        <f>SUM(L265-M265-N265-O265+P265-Q265)</f>
        <v>5</v>
      </c>
      <c r="S265" s="511"/>
      <c r="T265" s="512"/>
      <c r="U265" s="513"/>
    </row>
    <row r="266" spans="1:24" ht="15.75" x14ac:dyDescent="0.2">
      <c r="A266" s="14"/>
      <c r="B266" s="13" t="s">
        <v>82</v>
      </c>
      <c r="C266" s="493">
        <v>0</v>
      </c>
      <c r="D266" s="494"/>
      <c r="E266" s="495"/>
      <c r="F266" s="68">
        <v>0</v>
      </c>
      <c r="G266" s="25"/>
      <c r="H266" s="25"/>
      <c r="I266" s="68">
        <v>0</v>
      </c>
      <c r="J266" s="68">
        <v>0</v>
      </c>
      <c r="K266" s="414">
        <f t="shared" si="34"/>
        <v>0</v>
      </c>
      <c r="L266" s="416">
        <v>0</v>
      </c>
      <c r="M266" s="411">
        <v>0</v>
      </c>
      <c r="N266" s="25"/>
      <c r="O266" s="25"/>
      <c r="P266" s="411">
        <v>0</v>
      </c>
      <c r="Q266" s="411">
        <v>0</v>
      </c>
      <c r="R266" s="414">
        <f>SUM(L266-M266-N266-O266+P266-Q266)</f>
        <v>0</v>
      </c>
      <c r="S266" s="511"/>
      <c r="T266" s="512"/>
      <c r="U266" s="513"/>
    </row>
    <row r="267" spans="1:24" ht="15.75" x14ac:dyDescent="0.2">
      <c r="A267" s="14"/>
      <c r="B267" s="13" t="s">
        <v>83</v>
      </c>
      <c r="C267" s="493">
        <v>0</v>
      </c>
      <c r="D267" s="494"/>
      <c r="E267" s="495"/>
      <c r="F267" s="68">
        <v>0</v>
      </c>
      <c r="G267" s="25"/>
      <c r="H267" s="25"/>
      <c r="I267" s="68">
        <v>0</v>
      </c>
      <c r="J267" s="68">
        <v>0</v>
      </c>
      <c r="K267" s="414">
        <f t="shared" si="34"/>
        <v>0</v>
      </c>
      <c r="L267" s="416">
        <v>4</v>
      </c>
      <c r="M267" s="411">
        <v>1</v>
      </c>
      <c r="N267" s="25"/>
      <c r="O267" s="25"/>
      <c r="P267" s="411">
        <v>2</v>
      </c>
      <c r="Q267" s="411">
        <v>0</v>
      </c>
      <c r="R267" s="414">
        <f>SUM(L267-M267-N267-O267+P267-Q267)</f>
        <v>5</v>
      </c>
      <c r="S267" s="511"/>
      <c r="T267" s="512"/>
      <c r="U267" s="513"/>
    </row>
    <row r="268" spans="1:24" ht="15.75" x14ac:dyDescent="0.2">
      <c r="A268" s="14">
        <v>5</v>
      </c>
      <c r="B268" s="11" t="s">
        <v>54</v>
      </c>
      <c r="C268" s="508">
        <v>0</v>
      </c>
      <c r="D268" s="509">
        <v>0</v>
      </c>
      <c r="E268" s="510">
        <v>0</v>
      </c>
      <c r="F268" s="414">
        <v>0</v>
      </c>
      <c r="G268" s="25"/>
      <c r="H268" s="25"/>
      <c r="I268" s="414">
        <v>0</v>
      </c>
      <c r="J268" s="414">
        <v>0</v>
      </c>
      <c r="K268" s="414">
        <f t="shared" si="34"/>
        <v>0</v>
      </c>
      <c r="L268" s="412">
        <v>0.5</v>
      </c>
      <c r="M268" s="411">
        <v>0</v>
      </c>
      <c r="N268" s="25"/>
      <c r="O268" s="25"/>
      <c r="P268" s="112">
        <v>0.5</v>
      </c>
      <c r="Q268" s="411">
        <v>0</v>
      </c>
      <c r="R268" s="414">
        <f t="shared" ref="R268:R274" si="39">SUM(L268-M268-N268-O268+P268-Q268)</f>
        <v>1</v>
      </c>
      <c r="S268" s="511"/>
      <c r="T268" s="512"/>
      <c r="U268" s="513"/>
    </row>
    <row r="269" spans="1:24" ht="12.75" customHeight="1" x14ac:dyDescent="0.2">
      <c r="A269" s="14">
        <v>6</v>
      </c>
      <c r="B269" s="10" t="s">
        <v>55</v>
      </c>
      <c r="C269" s="508">
        <v>0</v>
      </c>
      <c r="D269" s="509">
        <v>0</v>
      </c>
      <c r="E269" s="510">
        <v>0</v>
      </c>
      <c r="F269" s="414">
        <v>0</v>
      </c>
      <c r="G269" s="25"/>
      <c r="H269" s="25"/>
      <c r="I269" s="414">
        <v>0</v>
      </c>
      <c r="J269" s="414">
        <v>0</v>
      </c>
      <c r="K269" s="414">
        <f t="shared" si="34"/>
        <v>0</v>
      </c>
      <c r="L269" s="411">
        <v>0</v>
      </c>
      <c r="M269" s="411">
        <v>0</v>
      </c>
      <c r="N269" s="25"/>
      <c r="O269" s="25"/>
      <c r="P269" s="411">
        <v>0</v>
      </c>
      <c r="Q269" s="411">
        <v>0</v>
      </c>
      <c r="R269" s="414">
        <f t="shared" si="39"/>
        <v>0</v>
      </c>
      <c r="S269" s="553">
        <v>0</v>
      </c>
      <c r="T269" s="554"/>
      <c r="U269" s="555"/>
    </row>
    <row r="270" spans="1:24" ht="12.75" customHeight="1" x14ac:dyDescent="0.2">
      <c r="A270" s="14">
        <v>7</v>
      </c>
      <c r="B270" s="10" t="s">
        <v>56</v>
      </c>
      <c r="C270" s="508">
        <v>0</v>
      </c>
      <c r="D270" s="509">
        <v>0</v>
      </c>
      <c r="E270" s="510">
        <v>0</v>
      </c>
      <c r="F270" s="414">
        <v>0</v>
      </c>
      <c r="G270" s="25"/>
      <c r="H270" s="25"/>
      <c r="I270" s="414">
        <v>0</v>
      </c>
      <c r="J270" s="414">
        <v>0</v>
      </c>
      <c r="K270" s="414">
        <f t="shared" si="34"/>
        <v>0</v>
      </c>
      <c r="L270" s="411">
        <v>0</v>
      </c>
      <c r="M270" s="411">
        <v>0</v>
      </c>
      <c r="N270" s="25"/>
      <c r="O270" s="25"/>
      <c r="P270" s="411">
        <v>0</v>
      </c>
      <c r="Q270" s="411">
        <v>0</v>
      </c>
      <c r="R270" s="414">
        <f t="shared" si="39"/>
        <v>0</v>
      </c>
      <c r="S270" s="518">
        <v>0</v>
      </c>
      <c r="T270" s="519"/>
      <c r="U270" s="520"/>
    </row>
    <row r="271" spans="1:24" ht="15.75" x14ac:dyDescent="0.2">
      <c r="A271" s="14">
        <v>8</v>
      </c>
      <c r="B271" s="10" t="s">
        <v>57</v>
      </c>
      <c r="C271" s="508">
        <v>0</v>
      </c>
      <c r="D271" s="509">
        <v>0</v>
      </c>
      <c r="E271" s="510">
        <v>0</v>
      </c>
      <c r="F271" s="414">
        <v>0</v>
      </c>
      <c r="G271" s="25"/>
      <c r="H271" s="25"/>
      <c r="I271" s="414">
        <v>0</v>
      </c>
      <c r="J271" s="414">
        <v>0</v>
      </c>
      <c r="K271" s="414">
        <f t="shared" si="34"/>
        <v>0</v>
      </c>
      <c r="L271" s="411">
        <v>0</v>
      </c>
      <c r="M271" s="411">
        <v>0</v>
      </c>
      <c r="N271" s="25"/>
      <c r="O271" s="25"/>
      <c r="P271" s="411">
        <v>0</v>
      </c>
      <c r="Q271" s="411">
        <v>0</v>
      </c>
      <c r="R271" s="414">
        <f t="shared" si="39"/>
        <v>0</v>
      </c>
      <c r="S271" s="518">
        <v>0</v>
      </c>
      <c r="T271" s="519"/>
      <c r="U271" s="520"/>
    </row>
    <row r="272" spans="1:24" ht="21" customHeight="1" x14ac:dyDescent="0.2">
      <c r="A272" s="14">
        <v>9</v>
      </c>
      <c r="B272" s="10" t="s">
        <v>24</v>
      </c>
      <c r="C272" s="508">
        <v>0</v>
      </c>
      <c r="D272" s="509">
        <v>0</v>
      </c>
      <c r="E272" s="510">
        <v>0</v>
      </c>
      <c r="F272" s="414">
        <v>0</v>
      </c>
      <c r="G272" s="25"/>
      <c r="H272" s="25"/>
      <c r="I272" s="66">
        <v>0</v>
      </c>
      <c r="J272" s="66">
        <v>0</v>
      </c>
      <c r="K272" s="414">
        <f t="shared" si="34"/>
        <v>0</v>
      </c>
      <c r="L272" s="411">
        <v>0</v>
      </c>
      <c r="M272" s="411">
        <v>0</v>
      </c>
      <c r="N272" s="25"/>
      <c r="O272" s="25"/>
      <c r="P272" s="411">
        <v>0</v>
      </c>
      <c r="Q272" s="411">
        <v>0</v>
      </c>
      <c r="R272" s="414">
        <f t="shared" si="39"/>
        <v>0</v>
      </c>
      <c r="S272" s="518">
        <v>0</v>
      </c>
      <c r="T272" s="519"/>
      <c r="U272" s="520"/>
    </row>
    <row r="273" spans="1:21" ht="12.75" customHeight="1" x14ac:dyDescent="0.2">
      <c r="A273" s="14">
        <v>10</v>
      </c>
      <c r="B273" s="10" t="s">
        <v>25</v>
      </c>
      <c r="C273" s="508">
        <v>0</v>
      </c>
      <c r="D273" s="509">
        <v>0</v>
      </c>
      <c r="E273" s="510">
        <v>0</v>
      </c>
      <c r="F273" s="414">
        <v>0</v>
      </c>
      <c r="G273" s="25"/>
      <c r="H273" s="25"/>
      <c r="I273" s="66">
        <v>0</v>
      </c>
      <c r="J273" s="66">
        <v>0</v>
      </c>
      <c r="K273" s="414">
        <f t="shared" si="34"/>
        <v>0</v>
      </c>
      <c r="L273" s="411">
        <v>0</v>
      </c>
      <c r="M273" s="411">
        <v>0</v>
      </c>
      <c r="N273" s="25"/>
      <c r="O273" s="25"/>
      <c r="P273" s="411">
        <v>0</v>
      </c>
      <c r="Q273" s="411">
        <v>0</v>
      </c>
      <c r="R273" s="414">
        <f t="shared" si="39"/>
        <v>0</v>
      </c>
      <c r="S273" s="518">
        <v>0</v>
      </c>
      <c r="T273" s="519"/>
      <c r="U273" s="520"/>
    </row>
    <row r="274" spans="1:21" ht="13.5" customHeight="1" thickBot="1" x14ac:dyDescent="0.25">
      <c r="A274" s="39">
        <v>11</v>
      </c>
      <c r="B274" s="40" t="s">
        <v>58</v>
      </c>
      <c r="C274" s="521">
        <v>0</v>
      </c>
      <c r="D274" s="522">
        <v>0</v>
      </c>
      <c r="E274" s="523">
        <v>0</v>
      </c>
      <c r="F274" s="415">
        <v>0</v>
      </c>
      <c r="G274" s="42"/>
      <c r="H274" s="42"/>
      <c r="I274" s="67">
        <v>0</v>
      </c>
      <c r="J274" s="67">
        <v>0</v>
      </c>
      <c r="K274" s="415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415">
        <f t="shared" si="39"/>
        <v>0</v>
      </c>
      <c r="S274" s="524"/>
      <c r="T274" s="525"/>
      <c r="U274" s="526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459" t="s">
        <v>0</v>
      </c>
      <c r="B281" s="459"/>
      <c r="P281" s="460" t="s">
        <v>26</v>
      </c>
      <c r="Q281" s="460"/>
      <c r="R281" s="460"/>
      <c r="S281" s="460"/>
      <c r="T281" s="460"/>
      <c r="U281" s="460"/>
    </row>
    <row r="282" spans="1:21" ht="15.95" customHeight="1" x14ac:dyDescent="0.2">
      <c r="A282" s="459" t="s">
        <v>1</v>
      </c>
      <c r="B282" s="459"/>
      <c r="P282" s="460"/>
      <c r="Q282" s="460"/>
      <c r="R282" s="460"/>
      <c r="S282" s="460"/>
      <c r="T282" s="460"/>
      <c r="U282" s="460"/>
    </row>
    <row r="283" spans="1:21" ht="15.95" customHeight="1" x14ac:dyDescent="0.2">
      <c r="A283" s="459" t="s">
        <v>45</v>
      </c>
      <c r="B283" s="459"/>
    </row>
    <row r="284" spans="1:21" ht="15.95" customHeight="1" x14ac:dyDescent="0.35">
      <c r="C284" s="461" t="s">
        <v>2</v>
      </c>
      <c r="D284" s="461"/>
      <c r="E284" s="461"/>
      <c r="F284" s="461"/>
      <c r="G284" s="461"/>
      <c r="H284" s="461"/>
      <c r="I284" s="461"/>
      <c r="J284" s="461"/>
      <c r="K284" s="461"/>
      <c r="L284" s="461"/>
      <c r="M284" s="461"/>
      <c r="N284" s="461"/>
      <c r="O284" s="461"/>
      <c r="P284" s="461"/>
      <c r="Q284" s="2"/>
    </row>
    <row r="285" spans="1:21" ht="15.95" customHeight="1" x14ac:dyDescent="0.2">
      <c r="F285" s="462" t="s">
        <v>3</v>
      </c>
      <c r="G285" s="462"/>
      <c r="H285" s="462"/>
      <c r="I285" s="462"/>
      <c r="J285" s="462"/>
      <c r="K285" s="462"/>
      <c r="L285" s="462"/>
      <c r="M285" s="462"/>
      <c r="N285" s="462"/>
      <c r="O285" s="462"/>
      <c r="P285" s="462"/>
      <c r="Q285" s="401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463">
        <v>8</v>
      </c>
      <c r="L287" s="463"/>
      <c r="M287" s="5"/>
      <c r="N287" s="5"/>
      <c r="O287" s="5"/>
      <c r="Q287" s="1" t="str">
        <f>+Q247:U247</f>
        <v>Bulan     :</v>
      </c>
      <c r="R287" s="465" t="str">
        <f>+R247</f>
        <v>Oktober</v>
      </c>
      <c r="S287" s="466"/>
      <c r="T287" s="4">
        <f>+T247</f>
        <v>1</v>
      </c>
      <c r="U287" s="4">
        <f>+U247</f>
        <v>0</v>
      </c>
    </row>
    <row r="288" spans="1:21" s="43" customFormat="1" ht="15.95" customHeight="1" thickBot="1" x14ac:dyDescent="0.25">
      <c r="A288" s="43" t="s">
        <v>73</v>
      </c>
      <c r="B288" s="386"/>
      <c r="C288" s="64">
        <v>0</v>
      </c>
      <c r="D288" s="64">
        <v>3</v>
      </c>
      <c r="E288" s="64">
        <v>5</v>
      </c>
      <c r="K288" s="464"/>
      <c r="L288" s="464"/>
      <c r="M288" s="76"/>
      <c r="N288" s="76"/>
      <c r="O288" s="76"/>
      <c r="Q288" s="43" t="s">
        <v>47</v>
      </c>
      <c r="R288" s="467">
        <f>+R248</f>
        <v>2023</v>
      </c>
      <c r="S288" s="468"/>
      <c r="T288" s="77">
        <f>+T248</f>
        <v>2</v>
      </c>
      <c r="U288" s="77">
        <f>+U248</f>
        <v>3</v>
      </c>
    </row>
    <row r="289" spans="1:24" ht="15.95" customHeight="1" thickTop="1" x14ac:dyDescent="0.2">
      <c r="A289" s="469" t="s">
        <v>4</v>
      </c>
      <c r="B289" s="469" t="s">
        <v>5</v>
      </c>
      <c r="C289" s="472" t="s">
        <v>6</v>
      </c>
      <c r="D289" s="473"/>
      <c r="E289" s="473"/>
      <c r="F289" s="473"/>
      <c r="G289" s="473"/>
      <c r="H289" s="473"/>
      <c r="I289" s="473"/>
      <c r="J289" s="473"/>
      <c r="K289" s="474"/>
      <c r="L289" s="472" t="s">
        <v>7</v>
      </c>
      <c r="M289" s="473"/>
      <c r="N289" s="473"/>
      <c r="O289" s="473"/>
      <c r="P289" s="473"/>
      <c r="Q289" s="473"/>
      <c r="R289" s="474"/>
      <c r="S289" s="475" t="s">
        <v>64</v>
      </c>
      <c r="T289" s="476"/>
      <c r="U289" s="477"/>
    </row>
    <row r="290" spans="1:24" ht="15.95" customHeight="1" x14ac:dyDescent="0.2">
      <c r="A290" s="470"/>
      <c r="B290" s="470"/>
      <c r="C290" s="478" t="s">
        <v>27</v>
      </c>
      <c r="D290" s="479"/>
      <c r="E290" s="480"/>
      <c r="F290" s="407"/>
      <c r="G290" s="407" t="s">
        <v>30</v>
      </c>
      <c r="H290" s="407" t="s">
        <v>32</v>
      </c>
      <c r="I290" s="407"/>
      <c r="J290" s="407"/>
      <c r="K290" s="407" t="s">
        <v>43</v>
      </c>
      <c r="L290" s="407" t="s">
        <v>27</v>
      </c>
      <c r="M290" s="407"/>
      <c r="N290" s="407" t="s">
        <v>30</v>
      </c>
      <c r="O290" s="407" t="s">
        <v>32</v>
      </c>
      <c r="P290" s="407"/>
      <c r="Q290" s="407"/>
      <c r="R290" s="407" t="s">
        <v>63</v>
      </c>
      <c r="S290" s="481" t="s">
        <v>67</v>
      </c>
      <c r="T290" s="482"/>
      <c r="U290" s="483"/>
    </row>
    <row r="291" spans="1:24" ht="15.95" customHeight="1" x14ac:dyDescent="0.2">
      <c r="A291" s="470"/>
      <c r="B291" s="470"/>
      <c r="C291" s="481" t="s">
        <v>28</v>
      </c>
      <c r="D291" s="482"/>
      <c r="E291" s="483"/>
      <c r="F291" s="409" t="s">
        <v>29</v>
      </c>
      <c r="G291" s="409" t="s">
        <v>31</v>
      </c>
      <c r="H291" s="409" t="s">
        <v>33</v>
      </c>
      <c r="I291" s="409" t="s">
        <v>37</v>
      </c>
      <c r="J291" s="409" t="s">
        <v>36</v>
      </c>
      <c r="K291" s="409" t="s">
        <v>28</v>
      </c>
      <c r="L291" s="409" t="s">
        <v>28</v>
      </c>
      <c r="M291" s="409" t="s">
        <v>35</v>
      </c>
      <c r="N291" s="409" t="s">
        <v>31</v>
      </c>
      <c r="O291" s="409" t="s">
        <v>33</v>
      </c>
      <c r="P291" s="409" t="s">
        <v>37</v>
      </c>
      <c r="Q291" s="409" t="s">
        <v>36</v>
      </c>
      <c r="R291" s="409" t="s">
        <v>38</v>
      </c>
      <c r="S291" s="481" t="s">
        <v>65</v>
      </c>
      <c r="T291" s="482"/>
      <c r="U291" s="483"/>
    </row>
    <row r="292" spans="1:24" ht="15.95" customHeight="1" x14ac:dyDescent="0.2">
      <c r="A292" s="470"/>
      <c r="B292" s="470"/>
      <c r="C292" s="499" t="s">
        <v>8</v>
      </c>
      <c r="D292" s="500"/>
      <c r="E292" s="501"/>
      <c r="F292" s="410"/>
      <c r="G292" s="410"/>
      <c r="H292" s="410" t="s">
        <v>34</v>
      </c>
      <c r="I292" s="410"/>
      <c r="J292" s="410"/>
      <c r="K292" s="410" t="s">
        <v>9</v>
      </c>
      <c r="L292" s="410" t="s">
        <v>8</v>
      </c>
      <c r="M292" s="410"/>
      <c r="N292" s="410"/>
      <c r="O292" s="410" t="s">
        <v>34</v>
      </c>
      <c r="P292" s="410"/>
      <c r="Q292" s="410"/>
      <c r="R292" s="20" t="s">
        <v>62</v>
      </c>
      <c r="S292" s="481" t="s">
        <v>66</v>
      </c>
      <c r="T292" s="482"/>
      <c r="U292" s="483"/>
    </row>
    <row r="293" spans="1:24" ht="15.95" customHeight="1" x14ac:dyDescent="0.2">
      <c r="A293" s="471"/>
      <c r="B293" s="471"/>
      <c r="C293" s="502"/>
      <c r="D293" s="503"/>
      <c r="E293" s="504"/>
      <c r="F293" s="409"/>
      <c r="G293" s="409"/>
      <c r="H293" s="409"/>
      <c r="I293" s="409"/>
      <c r="J293" s="409"/>
      <c r="K293" s="409" t="s">
        <v>61</v>
      </c>
      <c r="L293" s="409"/>
      <c r="M293" s="409"/>
      <c r="N293" s="409"/>
      <c r="O293" s="409"/>
      <c r="P293" s="409"/>
      <c r="Q293" s="409"/>
      <c r="R293" s="409"/>
      <c r="S293" s="505"/>
      <c r="T293" s="506"/>
      <c r="U293" s="507"/>
    </row>
    <row r="294" spans="1:24" s="8" customFormat="1" ht="15.95" customHeight="1" x14ac:dyDescent="0.2">
      <c r="A294" s="408" t="s">
        <v>10</v>
      </c>
      <c r="B294" s="408" t="s">
        <v>11</v>
      </c>
      <c r="C294" s="484" t="s">
        <v>12</v>
      </c>
      <c r="D294" s="485"/>
      <c r="E294" s="486"/>
      <c r="F294" s="408" t="s">
        <v>13</v>
      </c>
      <c r="G294" s="408" t="s">
        <v>14</v>
      </c>
      <c r="H294" s="408" t="s">
        <v>15</v>
      </c>
      <c r="I294" s="408" t="s">
        <v>16</v>
      </c>
      <c r="J294" s="408" t="s">
        <v>17</v>
      </c>
      <c r="K294" s="408" t="s">
        <v>18</v>
      </c>
      <c r="L294" s="408" t="s">
        <v>19</v>
      </c>
      <c r="M294" s="408" t="s">
        <v>20</v>
      </c>
      <c r="N294" s="408" t="s">
        <v>21</v>
      </c>
      <c r="O294" s="408" t="s">
        <v>41</v>
      </c>
      <c r="P294" s="408" t="s">
        <v>42</v>
      </c>
      <c r="Q294" s="408" t="s">
        <v>44</v>
      </c>
      <c r="R294" s="408" t="s">
        <v>69</v>
      </c>
      <c r="S294" s="484" t="s">
        <v>70</v>
      </c>
      <c r="T294" s="485"/>
      <c r="U294" s="486"/>
      <c r="W294" s="275"/>
    </row>
    <row r="295" spans="1:24" s="16" customFormat="1" ht="15.95" customHeight="1" x14ac:dyDescent="0.2">
      <c r="A295" s="18">
        <v>1</v>
      </c>
      <c r="B295" s="19" t="s">
        <v>22</v>
      </c>
      <c r="C295" s="487">
        <f>SUM(C296,C299,C300)</f>
        <v>0</v>
      </c>
      <c r="D295" s="488"/>
      <c r="E295" s="489"/>
      <c r="F295" s="413">
        <f>SUM(F296,F299,F300)</f>
        <v>0</v>
      </c>
      <c r="G295" s="413">
        <f>SUM(G296,G299,G300)</f>
        <v>0</v>
      </c>
      <c r="H295" s="413">
        <f>SUM(H296,H299,H300)</f>
        <v>0</v>
      </c>
      <c r="I295" s="413">
        <f>SUM(I296,I299,I300)</f>
        <v>0</v>
      </c>
      <c r="J295" s="413">
        <f>SUM(J296,J299,J300)</f>
        <v>0</v>
      </c>
      <c r="K295" s="413">
        <f t="shared" ref="K295:K313" si="40">SUM(C295-F295-G295-H295+I295-J295)</f>
        <v>0</v>
      </c>
      <c r="L295" s="413">
        <f t="shared" ref="L295:Q295" si="41">SUM(L296,L299,L300)</f>
        <v>20</v>
      </c>
      <c r="M295" s="413">
        <f t="shared" si="41"/>
        <v>0</v>
      </c>
      <c r="N295" s="58">
        <f t="shared" si="41"/>
        <v>0</v>
      </c>
      <c r="O295" s="58">
        <f t="shared" si="41"/>
        <v>0</v>
      </c>
      <c r="P295" s="58">
        <f t="shared" si="41"/>
        <v>0</v>
      </c>
      <c r="Q295" s="58">
        <f t="shared" si="41"/>
        <v>0</v>
      </c>
      <c r="R295" s="58">
        <f>SUM(L295-M295-N295-O295+P295-Q295)</f>
        <v>20</v>
      </c>
      <c r="S295" s="490"/>
      <c r="T295" s="491"/>
      <c r="U295" s="492"/>
    </row>
    <row r="296" spans="1:24" s="23" customFormat="1" ht="15.95" customHeight="1" x14ac:dyDescent="0.25">
      <c r="A296" s="14"/>
      <c r="B296" s="22" t="s">
        <v>49</v>
      </c>
      <c r="C296" s="493">
        <f t="shared" ref="C296:H296" si="42">SUM(C297:C298)</f>
        <v>0</v>
      </c>
      <c r="D296" s="494">
        <f t="shared" si="42"/>
        <v>0</v>
      </c>
      <c r="E296" s="495">
        <f t="shared" si="42"/>
        <v>0</v>
      </c>
      <c r="F296" s="68">
        <f t="shared" si="42"/>
        <v>0</v>
      </c>
      <c r="G296" s="68">
        <f t="shared" si="42"/>
        <v>0</v>
      </c>
      <c r="H296" s="68">
        <f t="shared" si="42"/>
        <v>0</v>
      </c>
      <c r="I296" s="68">
        <f>SUM(I297:I298)</f>
        <v>0</v>
      </c>
      <c r="J296" s="68">
        <f>SUM(J297:J298)</f>
        <v>0</v>
      </c>
      <c r="K296" s="414">
        <f t="shared" si="40"/>
        <v>0</v>
      </c>
      <c r="L296" s="68">
        <f t="shared" ref="L296:Q296" si="43">SUM(L297:L298)</f>
        <v>20</v>
      </c>
      <c r="M296" s="68">
        <f t="shared" si="43"/>
        <v>0</v>
      </c>
      <c r="N296" s="60">
        <f t="shared" si="43"/>
        <v>0</v>
      </c>
      <c r="O296" s="60">
        <f t="shared" si="43"/>
        <v>0</v>
      </c>
      <c r="P296" s="60">
        <f t="shared" si="43"/>
        <v>0</v>
      </c>
      <c r="Q296" s="60">
        <f t="shared" si="43"/>
        <v>0</v>
      </c>
      <c r="R296" s="61">
        <f t="shared" ref="R296:R304" si="44">SUM(L296-M296-N296-O296+P296-Q296)</f>
        <v>20</v>
      </c>
      <c r="S296" s="496"/>
      <c r="T296" s="497"/>
      <c r="U296" s="498"/>
    </row>
    <row r="297" spans="1:24" ht="15.95" customHeight="1" x14ac:dyDescent="0.2">
      <c r="A297" s="12"/>
      <c r="B297" s="13" t="s">
        <v>82</v>
      </c>
      <c r="C297" s="514">
        <v>0</v>
      </c>
      <c r="D297" s="515">
        <v>0</v>
      </c>
      <c r="E297" s="516">
        <v>0</v>
      </c>
      <c r="F297" s="406">
        <v>0</v>
      </c>
      <c r="G297" s="406">
        <v>0</v>
      </c>
      <c r="H297" s="406">
        <v>0</v>
      </c>
      <c r="I297" s="65">
        <v>0</v>
      </c>
      <c r="J297" s="65">
        <v>0</v>
      </c>
      <c r="K297" s="414">
        <f t="shared" si="40"/>
        <v>0</v>
      </c>
      <c r="L297" s="406">
        <v>20</v>
      </c>
      <c r="M297" s="406">
        <v>0</v>
      </c>
      <c r="N297" s="48">
        <v>0</v>
      </c>
      <c r="O297" s="48">
        <v>0</v>
      </c>
      <c r="P297" s="48">
        <v>0</v>
      </c>
      <c r="Q297" s="48">
        <v>0</v>
      </c>
      <c r="R297" s="61">
        <f t="shared" si="44"/>
        <v>20</v>
      </c>
      <c r="S297" s="511"/>
      <c r="T297" s="512"/>
      <c r="U297" s="513"/>
    </row>
    <row r="298" spans="1:24" ht="15.95" customHeight="1" x14ac:dyDescent="0.2">
      <c r="A298" s="12"/>
      <c r="B298" s="13" t="s">
        <v>83</v>
      </c>
      <c r="C298" s="514">
        <v>0</v>
      </c>
      <c r="D298" s="515">
        <v>0</v>
      </c>
      <c r="E298" s="516">
        <v>0</v>
      </c>
      <c r="F298" s="406">
        <v>0</v>
      </c>
      <c r="G298" s="406">
        <v>0</v>
      </c>
      <c r="H298" s="406">
        <v>0</v>
      </c>
      <c r="I298" s="65">
        <v>0</v>
      </c>
      <c r="J298" s="65">
        <v>0</v>
      </c>
      <c r="K298" s="414">
        <f t="shared" si="40"/>
        <v>0</v>
      </c>
      <c r="L298" s="406">
        <v>0</v>
      </c>
      <c r="M298" s="406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4"/>
        <v>0</v>
      </c>
      <c r="S298" s="511"/>
      <c r="T298" s="512"/>
      <c r="U298" s="513"/>
    </row>
    <row r="299" spans="1:24" ht="15.75" x14ac:dyDescent="0.2">
      <c r="A299" s="12"/>
      <c r="B299" s="11" t="s">
        <v>50</v>
      </c>
      <c r="C299" s="508">
        <v>0</v>
      </c>
      <c r="D299" s="509">
        <v>0</v>
      </c>
      <c r="E299" s="510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414">
        <f t="shared" si="40"/>
        <v>0</v>
      </c>
      <c r="L299" s="414">
        <v>0</v>
      </c>
      <c r="M299" s="414">
        <v>0</v>
      </c>
      <c r="N299" s="414">
        <v>0</v>
      </c>
      <c r="O299" s="414">
        <v>0</v>
      </c>
      <c r="P299" s="414">
        <v>0</v>
      </c>
      <c r="Q299" s="414">
        <v>0</v>
      </c>
      <c r="R299" s="414">
        <f t="shared" si="44"/>
        <v>0</v>
      </c>
      <c r="S299" s="511"/>
      <c r="T299" s="512"/>
      <c r="U299" s="513"/>
      <c r="X299" s="1" t="s">
        <v>43</v>
      </c>
    </row>
    <row r="300" spans="1:24" ht="15.75" x14ac:dyDescent="0.2">
      <c r="A300" s="12"/>
      <c r="B300" s="11" t="s">
        <v>51</v>
      </c>
      <c r="C300" s="508">
        <v>0</v>
      </c>
      <c r="D300" s="509">
        <v>0</v>
      </c>
      <c r="E300" s="510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414">
        <f t="shared" si="40"/>
        <v>0</v>
      </c>
      <c r="L300" s="414">
        <v>0</v>
      </c>
      <c r="M300" s="414">
        <v>0</v>
      </c>
      <c r="N300" s="414">
        <v>0</v>
      </c>
      <c r="O300" s="414">
        <v>0</v>
      </c>
      <c r="P300" s="414">
        <v>0</v>
      </c>
      <c r="Q300" s="414">
        <v>0</v>
      </c>
      <c r="R300" s="414">
        <f t="shared" si="44"/>
        <v>0</v>
      </c>
      <c r="S300" s="511"/>
      <c r="T300" s="512"/>
      <c r="U300" s="513"/>
    </row>
    <row r="301" spans="1:24" ht="15.75" x14ac:dyDescent="0.2">
      <c r="A301" s="14">
        <v>2</v>
      </c>
      <c r="B301" s="10" t="s">
        <v>23</v>
      </c>
      <c r="C301" s="508">
        <f>SUM(C302:C303)</f>
        <v>0</v>
      </c>
      <c r="D301" s="509">
        <f>SUM(D302:D303)</f>
        <v>658</v>
      </c>
      <c r="E301" s="510">
        <f>SUM(E302:E303)</f>
        <v>658</v>
      </c>
      <c r="F301" s="414">
        <f>SUM(F302:F303)</f>
        <v>0</v>
      </c>
      <c r="G301" s="414">
        <f>SUM(G302:G303)</f>
        <v>0</v>
      </c>
      <c r="H301" s="25"/>
      <c r="I301" s="414">
        <f>SUM(I302:I303)</f>
        <v>0</v>
      </c>
      <c r="J301" s="414">
        <f>SUM(J302:J303)</f>
        <v>0</v>
      </c>
      <c r="K301" s="414">
        <f t="shared" si="40"/>
        <v>0</v>
      </c>
      <c r="L301" s="414">
        <f>SUM(L302:L303)</f>
        <v>8</v>
      </c>
      <c r="M301" s="414">
        <f>SUM(M302:M303)</f>
        <v>8</v>
      </c>
      <c r="N301" s="414">
        <f>SUM(N302:N303)</f>
        <v>0</v>
      </c>
      <c r="O301" s="25"/>
      <c r="P301" s="414">
        <f>SUM(P302:P303)</f>
        <v>0</v>
      </c>
      <c r="Q301" s="414">
        <f>SUM(Q302:Q303)</f>
        <v>0</v>
      </c>
      <c r="R301" s="414">
        <f t="shared" si="44"/>
        <v>0</v>
      </c>
      <c r="S301" s="511"/>
      <c r="T301" s="512"/>
      <c r="U301" s="513"/>
    </row>
    <row r="302" spans="1:24" ht="15.75" x14ac:dyDescent="0.2">
      <c r="A302" s="12"/>
      <c r="B302" s="13" t="s">
        <v>82</v>
      </c>
      <c r="C302" s="514">
        <v>0</v>
      </c>
      <c r="D302" s="515">
        <v>658</v>
      </c>
      <c r="E302" s="516">
        <v>658</v>
      </c>
      <c r="F302" s="406">
        <v>0</v>
      </c>
      <c r="G302" s="406">
        <v>0</v>
      </c>
      <c r="H302" s="24"/>
      <c r="I302" s="65">
        <v>0</v>
      </c>
      <c r="J302" s="65">
        <v>0</v>
      </c>
      <c r="K302" s="414">
        <f t="shared" si="40"/>
        <v>0</v>
      </c>
      <c r="L302" s="406">
        <v>8</v>
      </c>
      <c r="M302" s="48">
        <v>8</v>
      </c>
      <c r="N302" s="406">
        <v>0</v>
      </c>
      <c r="O302" s="24"/>
      <c r="P302" s="48">
        <v>0</v>
      </c>
      <c r="Q302" s="406">
        <v>0</v>
      </c>
      <c r="R302" s="414">
        <f t="shared" si="44"/>
        <v>0</v>
      </c>
      <c r="S302" s="511"/>
      <c r="T302" s="512"/>
      <c r="U302" s="513"/>
    </row>
    <row r="303" spans="1:24" ht="15.75" x14ac:dyDescent="0.2">
      <c r="A303" s="12"/>
      <c r="B303" s="13" t="s">
        <v>83</v>
      </c>
      <c r="C303" s="514">
        <v>0</v>
      </c>
      <c r="D303" s="515">
        <v>0</v>
      </c>
      <c r="E303" s="516">
        <v>0</v>
      </c>
      <c r="F303" s="406">
        <v>0</v>
      </c>
      <c r="G303" s="406">
        <v>0</v>
      </c>
      <c r="H303" s="24"/>
      <c r="I303" s="65">
        <v>0</v>
      </c>
      <c r="J303" s="65">
        <v>0</v>
      </c>
      <c r="K303" s="414">
        <f t="shared" si="40"/>
        <v>0</v>
      </c>
      <c r="L303" s="406">
        <v>0</v>
      </c>
      <c r="M303" s="406">
        <v>0</v>
      </c>
      <c r="N303" s="406">
        <v>0</v>
      </c>
      <c r="O303" s="24"/>
      <c r="P303" s="406">
        <v>0</v>
      </c>
      <c r="Q303" s="406">
        <v>0</v>
      </c>
      <c r="R303" s="414">
        <f t="shared" si="44"/>
        <v>0</v>
      </c>
      <c r="S303" s="511"/>
      <c r="T303" s="512"/>
      <c r="U303" s="513"/>
    </row>
    <row r="304" spans="1:24" ht="15.75" x14ac:dyDescent="0.2">
      <c r="A304" s="9">
        <v>3</v>
      </c>
      <c r="B304" s="10" t="s">
        <v>53</v>
      </c>
      <c r="C304" s="508">
        <v>0</v>
      </c>
      <c r="D304" s="509">
        <v>0</v>
      </c>
      <c r="E304" s="510">
        <v>0</v>
      </c>
      <c r="F304" s="414">
        <v>0</v>
      </c>
      <c r="G304" s="25"/>
      <c r="H304" s="25"/>
      <c r="I304" s="414">
        <v>0</v>
      </c>
      <c r="J304" s="414">
        <v>0</v>
      </c>
      <c r="K304" s="414">
        <f t="shared" si="40"/>
        <v>0</v>
      </c>
      <c r="L304" s="44">
        <v>0.5</v>
      </c>
      <c r="M304" s="414">
        <v>0</v>
      </c>
      <c r="N304" s="25"/>
      <c r="O304" s="25"/>
      <c r="P304" s="414">
        <v>0</v>
      </c>
      <c r="Q304" s="414">
        <v>0</v>
      </c>
      <c r="R304" s="44">
        <f t="shared" si="44"/>
        <v>0.5</v>
      </c>
      <c r="S304" s="511"/>
      <c r="T304" s="512"/>
      <c r="U304" s="513"/>
    </row>
    <row r="305" spans="1:21" ht="12.75" customHeight="1" x14ac:dyDescent="0.2">
      <c r="A305" s="14">
        <v>4</v>
      </c>
      <c r="B305" s="10" t="s">
        <v>52</v>
      </c>
      <c r="C305" s="493">
        <f>SUM(C306:C307)</f>
        <v>0</v>
      </c>
      <c r="D305" s="494">
        <f>SUM(D306:D307)</f>
        <v>0</v>
      </c>
      <c r="E305" s="495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414">
        <f t="shared" si="40"/>
        <v>0</v>
      </c>
      <c r="L305" s="414">
        <f>SUM(L306:L307)</f>
        <v>4</v>
      </c>
      <c r="M305" s="414">
        <f t="shared" ref="M305" si="45">SUM(M306:M307)</f>
        <v>0</v>
      </c>
      <c r="N305" s="25"/>
      <c r="O305" s="25"/>
      <c r="P305" s="414">
        <f>SUM(P306:P307)</f>
        <v>0</v>
      </c>
      <c r="Q305" s="414">
        <f>SUM(Q306:Q307)</f>
        <v>0</v>
      </c>
      <c r="R305" s="414">
        <f>SUM(L305-M305-N305-O305+P305-Q305)</f>
        <v>4</v>
      </c>
      <c r="S305" s="511"/>
      <c r="T305" s="512"/>
      <c r="U305" s="513"/>
    </row>
    <row r="306" spans="1:21" ht="12.75" customHeight="1" x14ac:dyDescent="0.2">
      <c r="A306" s="14"/>
      <c r="B306" s="13" t="s">
        <v>82</v>
      </c>
      <c r="C306" s="493">
        <v>0</v>
      </c>
      <c r="D306" s="494"/>
      <c r="E306" s="495"/>
      <c r="F306" s="68">
        <v>0</v>
      </c>
      <c r="G306" s="25"/>
      <c r="H306" s="25"/>
      <c r="I306" s="68">
        <v>0</v>
      </c>
      <c r="J306" s="68">
        <v>0</v>
      </c>
      <c r="K306" s="414">
        <f t="shared" si="40"/>
        <v>0</v>
      </c>
      <c r="L306" s="414">
        <v>0</v>
      </c>
      <c r="M306" s="414">
        <v>0</v>
      </c>
      <c r="N306" s="25"/>
      <c r="O306" s="25"/>
      <c r="P306" s="414">
        <v>0</v>
      </c>
      <c r="Q306" s="414">
        <v>0</v>
      </c>
      <c r="R306" s="414">
        <f>SUM(L306-M306-N306-O306+P306-Q306)</f>
        <v>0</v>
      </c>
      <c r="S306" s="511"/>
      <c r="T306" s="512"/>
      <c r="U306" s="513"/>
    </row>
    <row r="307" spans="1:21" ht="15.75" x14ac:dyDescent="0.2">
      <c r="A307" s="14"/>
      <c r="B307" s="13" t="s">
        <v>83</v>
      </c>
      <c r="C307" s="493">
        <v>0</v>
      </c>
      <c r="D307" s="494"/>
      <c r="E307" s="495"/>
      <c r="F307" s="68">
        <v>0</v>
      </c>
      <c r="G307" s="25"/>
      <c r="H307" s="25"/>
      <c r="I307" s="68">
        <v>0</v>
      </c>
      <c r="J307" s="68">
        <v>0</v>
      </c>
      <c r="K307" s="414">
        <f t="shared" si="40"/>
        <v>0</v>
      </c>
      <c r="L307" s="414">
        <v>4</v>
      </c>
      <c r="M307" s="414">
        <v>0</v>
      </c>
      <c r="N307" s="25"/>
      <c r="O307" s="25"/>
      <c r="P307" s="414">
        <v>0</v>
      </c>
      <c r="Q307" s="414">
        <v>0</v>
      </c>
      <c r="R307" s="414">
        <f>SUM(L307-M307-N307-O307+P307-Q307)</f>
        <v>4</v>
      </c>
      <c r="S307" s="511"/>
      <c r="T307" s="512"/>
      <c r="U307" s="513"/>
    </row>
    <row r="308" spans="1:21" ht="21" customHeight="1" x14ac:dyDescent="0.2">
      <c r="A308" s="14">
        <v>5</v>
      </c>
      <c r="B308" s="11" t="s">
        <v>54</v>
      </c>
      <c r="C308" s="508">
        <v>0</v>
      </c>
      <c r="D308" s="509">
        <v>0</v>
      </c>
      <c r="E308" s="510">
        <v>0</v>
      </c>
      <c r="F308" s="414">
        <v>0</v>
      </c>
      <c r="G308" s="25"/>
      <c r="H308" s="25"/>
      <c r="I308" s="414">
        <v>0</v>
      </c>
      <c r="J308" s="414">
        <v>0</v>
      </c>
      <c r="K308" s="414">
        <f t="shared" si="40"/>
        <v>0</v>
      </c>
      <c r="L308" s="414">
        <v>0</v>
      </c>
      <c r="M308" s="414">
        <v>0</v>
      </c>
      <c r="N308" s="25"/>
      <c r="O308" s="25"/>
      <c r="P308" s="414">
        <v>0</v>
      </c>
      <c r="Q308" s="414">
        <v>0</v>
      </c>
      <c r="R308" s="414">
        <f t="shared" ref="R308:R314" si="46">SUM(L308-M308-N308-O308+P308-Q308)</f>
        <v>0</v>
      </c>
      <c r="S308" s="511"/>
      <c r="T308" s="512"/>
      <c r="U308" s="513"/>
    </row>
    <row r="309" spans="1:21" ht="15.75" x14ac:dyDescent="0.2">
      <c r="A309" s="14">
        <v>6</v>
      </c>
      <c r="B309" s="10" t="s">
        <v>55</v>
      </c>
      <c r="C309" s="508">
        <v>0</v>
      </c>
      <c r="D309" s="509">
        <v>0</v>
      </c>
      <c r="E309" s="510">
        <v>0</v>
      </c>
      <c r="F309" s="414">
        <v>0</v>
      </c>
      <c r="G309" s="25"/>
      <c r="H309" s="25"/>
      <c r="I309" s="414">
        <v>0</v>
      </c>
      <c r="J309" s="414">
        <v>0</v>
      </c>
      <c r="K309" s="414">
        <f t="shared" si="40"/>
        <v>0</v>
      </c>
      <c r="L309" s="414">
        <v>0</v>
      </c>
      <c r="M309" s="414">
        <v>0</v>
      </c>
      <c r="N309" s="25"/>
      <c r="O309" s="25"/>
      <c r="P309" s="414">
        <v>0</v>
      </c>
      <c r="Q309" s="414">
        <v>0</v>
      </c>
      <c r="R309" s="414">
        <f t="shared" si="46"/>
        <v>0</v>
      </c>
      <c r="S309" s="553">
        <v>0</v>
      </c>
      <c r="T309" s="554"/>
      <c r="U309" s="555"/>
    </row>
    <row r="310" spans="1:21" ht="15.75" x14ac:dyDescent="0.2">
      <c r="A310" s="14">
        <v>7</v>
      </c>
      <c r="B310" s="10" t="s">
        <v>56</v>
      </c>
      <c r="C310" s="508">
        <v>0</v>
      </c>
      <c r="D310" s="509">
        <v>0</v>
      </c>
      <c r="E310" s="510">
        <v>0</v>
      </c>
      <c r="F310" s="414">
        <v>0</v>
      </c>
      <c r="G310" s="25"/>
      <c r="H310" s="25"/>
      <c r="I310" s="414">
        <v>0</v>
      </c>
      <c r="J310" s="414">
        <v>0</v>
      </c>
      <c r="K310" s="414">
        <f t="shared" si="40"/>
        <v>0</v>
      </c>
      <c r="L310" s="414">
        <v>0</v>
      </c>
      <c r="M310" s="414">
        <v>0</v>
      </c>
      <c r="N310" s="25"/>
      <c r="O310" s="25"/>
      <c r="P310" s="414">
        <v>0</v>
      </c>
      <c r="Q310" s="414">
        <v>0</v>
      </c>
      <c r="R310" s="414">
        <f t="shared" si="46"/>
        <v>0</v>
      </c>
      <c r="S310" s="553">
        <v>0</v>
      </c>
      <c r="T310" s="554"/>
      <c r="U310" s="555"/>
    </row>
    <row r="311" spans="1:21" ht="12.75" customHeight="1" x14ac:dyDescent="0.2">
      <c r="A311" s="14">
        <v>8</v>
      </c>
      <c r="B311" s="10" t="s">
        <v>57</v>
      </c>
      <c r="C311" s="508">
        <v>0</v>
      </c>
      <c r="D311" s="509">
        <v>0</v>
      </c>
      <c r="E311" s="510">
        <v>0</v>
      </c>
      <c r="F311" s="414">
        <v>0</v>
      </c>
      <c r="G311" s="25"/>
      <c r="H311" s="25"/>
      <c r="I311" s="414">
        <v>0</v>
      </c>
      <c r="J311" s="414">
        <v>0</v>
      </c>
      <c r="K311" s="414">
        <f t="shared" si="40"/>
        <v>0</v>
      </c>
      <c r="L311" s="414">
        <v>0</v>
      </c>
      <c r="M311" s="414">
        <v>0</v>
      </c>
      <c r="N311" s="25"/>
      <c r="O311" s="25"/>
      <c r="P311" s="414">
        <v>0</v>
      </c>
      <c r="Q311" s="414">
        <v>0</v>
      </c>
      <c r="R311" s="414">
        <f t="shared" si="46"/>
        <v>0</v>
      </c>
      <c r="S311" s="553">
        <v>0</v>
      </c>
      <c r="T311" s="554"/>
      <c r="U311" s="555"/>
    </row>
    <row r="312" spans="1:21" ht="13.5" customHeight="1" x14ac:dyDescent="0.2">
      <c r="A312" s="14">
        <v>9</v>
      </c>
      <c r="B312" s="10" t="s">
        <v>24</v>
      </c>
      <c r="C312" s="508">
        <v>0</v>
      </c>
      <c r="D312" s="509">
        <v>0</v>
      </c>
      <c r="E312" s="510">
        <v>0</v>
      </c>
      <c r="F312" s="414">
        <v>0</v>
      </c>
      <c r="G312" s="25"/>
      <c r="H312" s="25"/>
      <c r="I312" s="66">
        <v>0</v>
      </c>
      <c r="J312" s="66">
        <v>0</v>
      </c>
      <c r="K312" s="414">
        <f t="shared" si="40"/>
        <v>0</v>
      </c>
      <c r="L312" s="414">
        <v>0</v>
      </c>
      <c r="M312" s="414">
        <v>0</v>
      </c>
      <c r="N312" s="25"/>
      <c r="O312" s="25"/>
      <c r="P312" s="414">
        <v>0</v>
      </c>
      <c r="Q312" s="414">
        <v>0</v>
      </c>
      <c r="R312" s="414">
        <f t="shared" si="46"/>
        <v>0</v>
      </c>
      <c r="S312" s="553">
        <v>0</v>
      </c>
      <c r="T312" s="554"/>
      <c r="U312" s="555"/>
    </row>
    <row r="313" spans="1:21" ht="15" customHeight="1" x14ac:dyDescent="0.2">
      <c r="A313" s="14">
        <v>10</v>
      </c>
      <c r="B313" s="10" t="s">
        <v>25</v>
      </c>
      <c r="C313" s="508">
        <v>0</v>
      </c>
      <c r="D313" s="509">
        <v>0</v>
      </c>
      <c r="E313" s="510">
        <v>0</v>
      </c>
      <c r="F313" s="414">
        <v>0</v>
      </c>
      <c r="G313" s="25"/>
      <c r="H313" s="25"/>
      <c r="I313" s="66">
        <v>0</v>
      </c>
      <c r="J313" s="66">
        <v>0</v>
      </c>
      <c r="K313" s="414">
        <f t="shared" si="40"/>
        <v>0</v>
      </c>
      <c r="L313" s="414">
        <v>0</v>
      </c>
      <c r="M313" s="414">
        <v>0</v>
      </c>
      <c r="N313" s="25"/>
      <c r="O313" s="25"/>
      <c r="P313" s="414">
        <v>0</v>
      </c>
      <c r="Q313" s="414">
        <v>0</v>
      </c>
      <c r="R313" s="414">
        <f t="shared" si="46"/>
        <v>0</v>
      </c>
      <c r="S313" s="518">
        <v>0</v>
      </c>
      <c r="T313" s="519"/>
      <c r="U313" s="520"/>
    </row>
    <row r="314" spans="1:21" ht="12.75" customHeight="1" thickBot="1" x14ac:dyDescent="0.25">
      <c r="A314" s="39">
        <v>11</v>
      </c>
      <c r="B314" s="40" t="s">
        <v>58</v>
      </c>
      <c r="C314" s="521">
        <v>0</v>
      </c>
      <c r="D314" s="522">
        <v>0</v>
      </c>
      <c r="E314" s="523">
        <v>0</v>
      </c>
      <c r="F314" s="415">
        <v>0</v>
      </c>
      <c r="G314" s="42"/>
      <c r="H314" s="42"/>
      <c r="I314" s="67">
        <v>0</v>
      </c>
      <c r="J314" s="67">
        <v>0</v>
      </c>
      <c r="K314" s="415">
        <f>SUM(E314-F314-G314-H314+I314-J314)</f>
        <v>0</v>
      </c>
      <c r="L314" s="415">
        <v>0</v>
      </c>
      <c r="M314" s="415">
        <v>0</v>
      </c>
      <c r="N314" s="42"/>
      <c r="O314" s="42"/>
      <c r="P314" s="415">
        <v>0</v>
      </c>
      <c r="Q314" s="415">
        <v>0</v>
      </c>
      <c r="R314" s="415">
        <f t="shared" si="46"/>
        <v>0</v>
      </c>
      <c r="S314" s="524"/>
      <c r="T314" s="525"/>
      <c r="U314" s="526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3" ht="15.95" customHeight="1" x14ac:dyDescent="0.2">
      <c r="A321" s="5"/>
      <c r="B321" s="26"/>
    </row>
    <row r="322" spans="1:23" ht="15.95" customHeight="1" x14ac:dyDescent="0.2">
      <c r="A322" s="459" t="s">
        <v>0</v>
      </c>
      <c r="B322" s="459"/>
      <c r="P322" s="460" t="s">
        <v>26</v>
      </c>
      <c r="Q322" s="460"/>
      <c r="R322" s="460"/>
      <c r="S322" s="460"/>
      <c r="T322" s="460"/>
      <c r="U322" s="460"/>
    </row>
    <row r="323" spans="1:23" ht="15.95" customHeight="1" x14ac:dyDescent="0.2">
      <c r="A323" s="459" t="s">
        <v>1</v>
      </c>
      <c r="B323" s="459"/>
      <c r="P323" s="460"/>
      <c r="Q323" s="460"/>
      <c r="R323" s="460"/>
      <c r="S323" s="460"/>
      <c r="T323" s="460"/>
      <c r="U323" s="460"/>
    </row>
    <row r="324" spans="1:23" ht="15.95" customHeight="1" x14ac:dyDescent="0.2">
      <c r="A324" s="459" t="s">
        <v>45</v>
      </c>
      <c r="B324" s="459"/>
    </row>
    <row r="325" spans="1:23" ht="15.95" customHeight="1" x14ac:dyDescent="0.35">
      <c r="C325" s="461" t="s">
        <v>2</v>
      </c>
      <c r="D325" s="461"/>
      <c r="E325" s="461"/>
      <c r="F325" s="461"/>
      <c r="G325" s="461"/>
      <c r="H325" s="461"/>
      <c r="I325" s="461"/>
      <c r="J325" s="461"/>
      <c r="K325" s="461"/>
      <c r="L325" s="461"/>
      <c r="M325" s="461"/>
      <c r="N325" s="461"/>
      <c r="O325" s="461"/>
      <c r="P325" s="461"/>
      <c r="Q325" s="2"/>
    </row>
    <row r="326" spans="1:23" ht="15.95" customHeight="1" x14ac:dyDescent="0.2">
      <c r="F326" s="462" t="s">
        <v>3</v>
      </c>
      <c r="G326" s="462"/>
      <c r="H326" s="462"/>
      <c r="I326" s="462"/>
      <c r="J326" s="462"/>
      <c r="K326" s="462"/>
      <c r="L326" s="462"/>
      <c r="M326" s="462"/>
      <c r="N326" s="462"/>
      <c r="O326" s="462"/>
      <c r="P326" s="462"/>
      <c r="Q326" s="401"/>
    </row>
    <row r="327" spans="1:23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3" ht="15.95" customHeight="1" x14ac:dyDescent="0.2">
      <c r="A328" s="1" t="s">
        <v>68</v>
      </c>
      <c r="C328" s="6"/>
      <c r="D328" s="7">
        <v>0</v>
      </c>
      <c r="E328" s="7">
        <v>8</v>
      </c>
      <c r="K328" s="463">
        <v>9</v>
      </c>
      <c r="L328" s="463"/>
      <c r="M328" s="37"/>
      <c r="N328" s="5"/>
      <c r="O328" s="5"/>
      <c r="Q328" s="1" t="str">
        <f>+Q7:U7</f>
        <v>Bulan     :</v>
      </c>
      <c r="R328" s="465" t="str">
        <f>+R287</f>
        <v>Oktober</v>
      </c>
      <c r="S328" s="466"/>
      <c r="T328" s="4">
        <f>+T287</f>
        <v>1</v>
      </c>
      <c r="U328" s="4">
        <f>+U287</f>
        <v>0</v>
      </c>
    </row>
    <row r="329" spans="1:23" s="43" customFormat="1" ht="15.95" customHeight="1" thickBot="1" x14ac:dyDescent="0.25">
      <c r="A329" s="43" t="s">
        <v>72</v>
      </c>
      <c r="B329" s="386"/>
      <c r="C329" s="64">
        <v>0</v>
      </c>
      <c r="D329" s="64">
        <v>4</v>
      </c>
      <c r="E329" s="64">
        <v>0</v>
      </c>
      <c r="K329" s="464"/>
      <c r="L329" s="464"/>
      <c r="M329" s="76"/>
      <c r="N329" s="76"/>
      <c r="O329" s="76"/>
      <c r="Q329" s="43" t="str">
        <f>+Q8:U8</f>
        <v>Tahun    :</v>
      </c>
      <c r="R329" s="467">
        <f>+R288</f>
        <v>2023</v>
      </c>
      <c r="S329" s="468"/>
      <c r="T329" s="77">
        <f>+T288</f>
        <v>2</v>
      </c>
      <c r="U329" s="77">
        <f>+U288</f>
        <v>3</v>
      </c>
    </row>
    <row r="330" spans="1:23" ht="15.95" customHeight="1" thickTop="1" x14ac:dyDescent="0.2">
      <c r="A330" s="469" t="s">
        <v>4</v>
      </c>
      <c r="B330" s="469" t="s">
        <v>5</v>
      </c>
      <c r="C330" s="472" t="s">
        <v>6</v>
      </c>
      <c r="D330" s="473"/>
      <c r="E330" s="473"/>
      <c r="F330" s="473"/>
      <c r="G330" s="473"/>
      <c r="H330" s="473"/>
      <c r="I330" s="473"/>
      <c r="J330" s="473"/>
      <c r="K330" s="474"/>
      <c r="L330" s="472" t="s">
        <v>7</v>
      </c>
      <c r="M330" s="473"/>
      <c r="N330" s="473"/>
      <c r="O330" s="473"/>
      <c r="P330" s="473"/>
      <c r="Q330" s="473"/>
      <c r="R330" s="474"/>
      <c r="S330" s="475" t="s">
        <v>64</v>
      </c>
      <c r="T330" s="476"/>
      <c r="U330" s="477"/>
    </row>
    <row r="331" spans="1:23" ht="15.95" customHeight="1" x14ac:dyDescent="0.2">
      <c r="A331" s="470"/>
      <c r="B331" s="470"/>
      <c r="C331" s="478" t="s">
        <v>27</v>
      </c>
      <c r="D331" s="479"/>
      <c r="E331" s="480"/>
      <c r="F331" s="407"/>
      <c r="G331" s="407" t="s">
        <v>30</v>
      </c>
      <c r="H331" s="407" t="s">
        <v>32</v>
      </c>
      <c r="I331" s="407"/>
      <c r="J331" s="407"/>
      <c r="K331" s="407" t="s">
        <v>43</v>
      </c>
      <c r="L331" s="407" t="s">
        <v>27</v>
      </c>
      <c r="M331" s="407"/>
      <c r="N331" s="407" t="s">
        <v>30</v>
      </c>
      <c r="O331" s="407" t="s">
        <v>32</v>
      </c>
      <c r="P331" s="407"/>
      <c r="Q331" s="407"/>
      <c r="R331" s="407" t="s">
        <v>63</v>
      </c>
      <c r="S331" s="481" t="s">
        <v>67</v>
      </c>
      <c r="T331" s="482"/>
      <c r="U331" s="483"/>
    </row>
    <row r="332" spans="1:23" ht="15.95" customHeight="1" x14ac:dyDescent="0.2">
      <c r="A332" s="470"/>
      <c r="B332" s="470"/>
      <c r="C332" s="481" t="s">
        <v>28</v>
      </c>
      <c r="D332" s="482"/>
      <c r="E332" s="483"/>
      <c r="F332" s="409" t="s">
        <v>29</v>
      </c>
      <c r="G332" s="409" t="s">
        <v>31</v>
      </c>
      <c r="H332" s="409" t="s">
        <v>33</v>
      </c>
      <c r="I332" s="409" t="s">
        <v>37</v>
      </c>
      <c r="J332" s="409" t="s">
        <v>36</v>
      </c>
      <c r="K332" s="409" t="s">
        <v>28</v>
      </c>
      <c r="L332" s="409" t="s">
        <v>28</v>
      </c>
      <c r="M332" s="409" t="s">
        <v>35</v>
      </c>
      <c r="N332" s="409" t="s">
        <v>31</v>
      </c>
      <c r="O332" s="409" t="s">
        <v>33</v>
      </c>
      <c r="P332" s="409" t="s">
        <v>37</v>
      </c>
      <c r="Q332" s="409" t="s">
        <v>36</v>
      </c>
      <c r="R332" s="409" t="s">
        <v>38</v>
      </c>
      <c r="S332" s="481" t="s">
        <v>65</v>
      </c>
      <c r="T332" s="482"/>
      <c r="U332" s="483"/>
    </row>
    <row r="333" spans="1:23" ht="15.95" customHeight="1" x14ac:dyDescent="0.2">
      <c r="A333" s="470"/>
      <c r="B333" s="470"/>
      <c r="C333" s="499" t="s">
        <v>8</v>
      </c>
      <c r="D333" s="500"/>
      <c r="E333" s="501"/>
      <c r="F333" s="410"/>
      <c r="G333" s="410"/>
      <c r="H333" s="410" t="s">
        <v>34</v>
      </c>
      <c r="I333" s="410"/>
      <c r="J333" s="410"/>
      <c r="K333" s="410" t="s">
        <v>9</v>
      </c>
      <c r="L333" s="410" t="s">
        <v>8</v>
      </c>
      <c r="M333" s="410"/>
      <c r="N333" s="410"/>
      <c r="O333" s="410" t="s">
        <v>34</v>
      </c>
      <c r="P333" s="410"/>
      <c r="Q333" s="410"/>
      <c r="R333" s="20" t="s">
        <v>62</v>
      </c>
      <c r="S333" s="481" t="s">
        <v>66</v>
      </c>
      <c r="T333" s="482"/>
      <c r="U333" s="483"/>
    </row>
    <row r="334" spans="1:23" ht="15.95" customHeight="1" x14ac:dyDescent="0.2">
      <c r="A334" s="471"/>
      <c r="B334" s="471"/>
      <c r="C334" s="502"/>
      <c r="D334" s="503"/>
      <c r="E334" s="504"/>
      <c r="F334" s="409"/>
      <c r="G334" s="409"/>
      <c r="H334" s="409"/>
      <c r="I334" s="409"/>
      <c r="J334" s="409"/>
      <c r="K334" s="409" t="s">
        <v>61</v>
      </c>
      <c r="L334" s="409"/>
      <c r="M334" s="409"/>
      <c r="N334" s="409"/>
      <c r="O334" s="409"/>
      <c r="P334" s="409"/>
      <c r="Q334" s="409"/>
      <c r="R334" s="409"/>
      <c r="S334" s="505"/>
      <c r="T334" s="506"/>
      <c r="U334" s="507"/>
    </row>
    <row r="335" spans="1:23" s="8" customFormat="1" ht="15.95" customHeight="1" x14ac:dyDescent="0.2">
      <c r="A335" s="408" t="s">
        <v>10</v>
      </c>
      <c r="B335" s="408" t="s">
        <v>11</v>
      </c>
      <c r="C335" s="484" t="s">
        <v>12</v>
      </c>
      <c r="D335" s="485"/>
      <c r="E335" s="486"/>
      <c r="F335" s="408" t="s">
        <v>13</v>
      </c>
      <c r="G335" s="408" t="s">
        <v>14</v>
      </c>
      <c r="H335" s="408" t="s">
        <v>15</v>
      </c>
      <c r="I335" s="408" t="s">
        <v>16</v>
      </c>
      <c r="J335" s="408" t="s">
        <v>17</v>
      </c>
      <c r="K335" s="408" t="s">
        <v>18</v>
      </c>
      <c r="L335" s="408" t="s">
        <v>19</v>
      </c>
      <c r="M335" s="408" t="s">
        <v>20</v>
      </c>
      <c r="N335" s="408" t="s">
        <v>21</v>
      </c>
      <c r="O335" s="408" t="s">
        <v>41</v>
      </c>
      <c r="P335" s="408" t="s">
        <v>42</v>
      </c>
      <c r="Q335" s="408" t="s">
        <v>44</v>
      </c>
      <c r="R335" s="408" t="s">
        <v>69</v>
      </c>
      <c r="S335" s="484" t="s">
        <v>70</v>
      </c>
      <c r="T335" s="485"/>
      <c r="U335" s="486"/>
    </row>
    <row r="336" spans="1:23" s="16" customFormat="1" ht="15.95" customHeight="1" x14ac:dyDescent="0.2">
      <c r="A336" s="18">
        <v>1</v>
      </c>
      <c r="B336" s="19" t="s">
        <v>22</v>
      </c>
      <c r="C336" s="487">
        <f>SUM(C337,C340,C341)</f>
        <v>0</v>
      </c>
      <c r="D336" s="488"/>
      <c r="E336" s="489"/>
      <c r="F336" s="413">
        <f>SUM(F337,F340,F341)</f>
        <v>0</v>
      </c>
      <c r="G336" s="413">
        <f>SUM(G337,G340,G341)</f>
        <v>0</v>
      </c>
      <c r="H336" s="413">
        <f>SUM(H337,H340,H341)</f>
        <v>0</v>
      </c>
      <c r="I336" s="413">
        <f>SUM(I337,I340,I341)</f>
        <v>0</v>
      </c>
      <c r="J336" s="413">
        <f>SUM(J337,J340,J341)</f>
        <v>0</v>
      </c>
      <c r="K336" s="413">
        <f t="shared" ref="K336:K354" si="47">SUM(C336-F336-G336-H336+I336-J336)</f>
        <v>0</v>
      </c>
      <c r="L336" s="413">
        <f t="shared" ref="L336:Q336" si="48">SUM(L337,L340,L341)</f>
        <v>0</v>
      </c>
      <c r="M336" s="413">
        <f t="shared" si="48"/>
        <v>0</v>
      </c>
      <c r="N336" s="413">
        <f t="shared" si="48"/>
        <v>0</v>
      </c>
      <c r="O336" s="413">
        <f t="shared" si="48"/>
        <v>0</v>
      </c>
      <c r="P336" s="58">
        <f t="shared" si="48"/>
        <v>0</v>
      </c>
      <c r="Q336" s="58">
        <f t="shared" si="48"/>
        <v>0</v>
      </c>
      <c r="R336" s="58">
        <f>SUM(L336-M336-N336-O336+P336-Q336)</f>
        <v>0</v>
      </c>
      <c r="S336" s="490"/>
      <c r="T336" s="491"/>
      <c r="U336" s="492"/>
      <c r="W336" s="277"/>
    </row>
    <row r="337" spans="1:21" s="23" customFormat="1" ht="15.75" x14ac:dyDescent="0.25">
      <c r="A337" s="14"/>
      <c r="B337" s="22" t="s">
        <v>49</v>
      </c>
      <c r="C337" s="493">
        <f t="shared" ref="C337:H337" si="49">SUM(C338:C339)</f>
        <v>0</v>
      </c>
      <c r="D337" s="494">
        <f t="shared" si="49"/>
        <v>0</v>
      </c>
      <c r="E337" s="495">
        <f t="shared" si="49"/>
        <v>0</v>
      </c>
      <c r="F337" s="68">
        <f t="shared" si="49"/>
        <v>0</v>
      </c>
      <c r="G337" s="68">
        <f t="shared" si="49"/>
        <v>0</v>
      </c>
      <c r="H337" s="68">
        <f t="shared" si="49"/>
        <v>0</v>
      </c>
      <c r="I337" s="68">
        <f>SUM(I338:I339)</f>
        <v>0</v>
      </c>
      <c r="J337" s="68">
        <f>SUM(J338:J339)</f>
        <v>0</v>
      </c>
      <c r="K337" s="414">
        <f t="shared" si="47"/>
        <v>0</v>
      </c>
      <c r="L337" s="68">
        <f t="shared" ref="L337:Q337" si="50">SUM(L338:L339)</f>
        <v>0</v>
      </c>
      <c r="M337" s="68">
        <f t="shared" si="50"/>
        <v>0</v>
      </c>
      <c r="N337" s="68">
        <f t="shared" si="50"/>
        <v>0</v>
      </c>
      <c r="O337" s="68">
        <f t="shared" si="50"/>
        <v>0</v>
      </c>
      <c r="P337" s="68">
        <f t="shared" si="50"/>
        <v>0</v>
      </c>
      <c r="Q337" s="68">
        <f t="shared" si="50"/>
        <v>0</v>
      </c>
      <c r="R337" s="414">
        <f t="shared" ref="R337:R344" si="51">SUM(L337-M337-N337-O337+P337-Q337)</f>
        <v>0</v>
      </c>
      <c r="S337" s="496"/>
      <c r="T337" s="497"/>
      <c r="U337" s="498"/>
    </row>
    <row r="338" spans="1:21" ht="15.75" x14ac:dyDescent="0.2">
      <c r="A338" s="12"/>
      <c r="B338" s="13" t="s">
        <v>82</v>
      </c>
      <c r="C338" s="514">
        <v>0</v>
      </c>
      <c r="D338" s="515">
        <v>0</v>
      </c>
      <c r="E338" s="516">
        <v>0</v>
      </c>
      <c r="F338" s="406">
        <v>0</v>
      </c>
      <c r="G338" s="406">
        <v>0</v>
      </c>
      <c r="H338" s="406">
        <v>0</v>
      </c>
      <c r="I338" s="65">
        <v>0</v>
      </c>
      <c r="J338" s="65">
        <v>0</v>
      </c>
      <c r="K338" s="414">
        <f t="shared" si="47"/>
        <v>0</v>
      </c>
      <c r="L338" s="406">
        <v>0</v>
      </c>
      <c r="M338" s="406">
        <v>0</v>
      </c>
      <c r="N338" s="406">
        <v>0</v>
      </c>
      <c r="O338" s="406">
        <v>0</v>
      </c>
      <c r="P338" s="48">
        <v>0</v>
      </c>
      <c r="Q338" s="406">
        <v>0</v>
      </c>
      <c r="R338" s="414">
        <f t="shared" si="51"/>
        <v>0</v>
      </c>
      <c r="S338" s="511"/>
      <c r="T338" s="512"/>
      <c r="U338" s="513"/>
    </row>
    <row r="339" spans="1:21" ht="15.75" x14ac:dyDescent="0.2">
      <c r="A339" s="12"/>
      <c r="B339" s="13" t="s">
        <v>83</v>
      </c>
      <c r="C339" s="514">
        <v>0</v>
      </c>
      <c r="D339" s="515">
        <v>0</v>
      </c>
      <c r="E339" s="516">
        <v>0</v>
      </c>
      <c r="F339" s="406">
        <v>0</v>
      </c>
      <c r="G339" s="406">
        <v>0</v>
      </c>
      <c r="H339" s="406">
        <v>0</v>
      </c>
      <c r="I339" s="65">
        <v>0</v>
      </c>
      <c r="J339" s="65">
        <v>0</v>
      </c>
      <c r="K339" s="414">
        <f t="shared" si="47"/>
        <v>0</v>
      </c>
      <c r="L339" s="406">
        <v>0</v>
      </c>
      <c r="M339" s="406">
        <v>0</v>
      </c>
      <c r="N339" s="406">
        <v>0</v>
      </c>
      <c r="O339" s="406">
        <v>0</v>
      </c>
      <c r="P339" s="406">
        <v>0</v>
      </c>
      <c r="Q339" s="406">
        <v>0</v>
      </c>
      <c r="R339" s="414">
        <f t="shared" si="51"/>
        <v>0</v>
      </c>
      <c r="S339" s="511"/>
      <c r="T339" s="512"/>
      <c r="U339" s="513"/>
    </row>
    <row r="340" spans="1:21" ht="15.75" x14ac:dyDescent="0.2">
      <c r="A340" s="12"/>
      <c r="B340" s="11" t="s">
        <v>50</v>
      </c>
      <c r="C340" s="508">
        <v>0</v>
      </c>
      <c r="D340" s="509">
        <v>0</v>
      </c>
      <c r="E340" s="510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414">
        <f t="shared" si="47"/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1"/>
        <v>0</v>
      </c>
      <c r="S340" s="511"/>
      <c r="T340" s="512"/>
      <c r="U340" s="513"/>
    </row>
    <row r="341" spans="1:21" ht="15.75" x14ac:dyDescent="0.2">
      <c r="A341" s="12"/>
      <c r="B341" s="11" t="s">
        <v>51</v>
      </c>
      <c r="C341" s="508">
        <v>0</v>
      </c>
      <c r="D341" s="509">
        <v>0</v>
      </c>
      <c r="E341" s="510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414">
        <f t="shared" si="47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1"/>
        <v>0</v>
      </c>
      <c r="S341" s="511"/>
      <c r="T341" s="512"/>
      <c r="U341" s="513"/>
    </row>
    <row r="342" spans="1:21" ht="15.75" x14ac:dyDescent="0.2">
      <c r="A342" s="14">
        <v>2</v>
      </c>
      <c r="B342" s="10" t="s">
        <v>23</v>
      </c>
      <c r="C342" s="508">
        <f>SUM(C343:C344)</f>
        <v>0</v>
      </c>
      <c r="D342" s="509">
        <f>SUM(D343:D344)</f>
        <v>658</v>
      </c>
      <c r="E342" s="510">
        <f>SUM(E343:E344)</f>
        <v>658</v>
      </c>
      <c r="F342" s="414">
        <f>SUM(F343:F344)</f>
        <v>0</v>
      </c>
      <c r="G342" s="414">
        <f>SUM(G343:G344)</f>
        <v>0</v>
      </c>
      <c r="H342" s="25"/>
      <c r="I342" s="414">
        <f>SUM(I343:I344)</f>
        <v>0</v>
      </c>
      <c r="J342" s="414">
        <f>SUM(J343:J344)</f>
        <v>0</v>
      </c>
      <c r="K342" s="414">
        <f t="shared" si="47"/>
        <v>0</v>
      </c>
      <c r="L342" s="414">
        <f>SUM(L343:L344)</f>
        <v>10</v>
      </c>
      <c r="M342" s="414">
        <f>SUM(M343:M344)</f>
        <v>10</v>
      </c>
      <c r="N342" s="414">
        <f>SUM(N343:N344)</f>
        <v>0</v>
      </c>
      <c r="O342" s="25"/>
      <c r="P342" s="414">
        <f>SUM(P343:P344)</f>
        <v>0</v>
      </c>
      <c r="Q342" s="414">
        <f>SUM(Q343:Q344)</f>
        <v>0</v>
      </c>
      <c r="R342" s="414">
        <f t="shared" si="51"/>
        <v>0</v>
      </c>
      <c r="S342" s="511"/>
      <c r="T342" s="512"/>
      <c r="U342" s="513"/>
    </row>
    <row r="343" spans="1:21" ht="12.75" customHeight="1" x14ac:dyDescent="0.2">
      <c r="A343" s="12"/>
      <c r="B343" s="13" t="s">
        <v>82</v>
      </c>
      <c r="C343" s="514">
        <v>0</v>
      </c>
      <c r="D343" s="515">
        <v>658</v>
      </c>
      <c r="E343" s="516">
        <v>658</v>
      </c>
      <c r="F343" s="406">
        <v>0</v>
      </c>
      <c r="G343" s="406">
        <v>0</v>
      </c>
      <c r="H343" s="24"/>
      <c r="I343" s="65">
        <v>0</v>
      </c>
      <c r="J343" s="65">
        <v>0</v>
      </c>
      <c r="K343" s="414">
        <f t="shared" si="47"/>
        <v>0</v>
      </c>
      <c r="L343" s="406">
        <v>10</v>
      </c>
      <c r="M343" s="406">
        <v>10</v>
      </c>
      <c r="N343" s="406">
        <v>0</v>
      </c>
      <c r="O343" s="24"/>
      <c r="P343" s="48">
        <v>0</v>
      </c>
      <c r="Q343" s="406">
        <v>0</v>
      </c>
      <c r="R343" s="414">
        <f>SUM(L343-M343-N343-O343+P343-Q343)</f>
        <v>0</v>
      </c>
      <c r="S343" s="511"/>
      <c r="T343" s="512"/>
      <c r="U343" s="513"/>
    </row>
    <row r="344" spans="1:21" ht="12.75" customHeight="1" x14ac:dyDescent="0.2">
      <c r="A344" s="12"/>
      <c r="B344" s="13" t="s">
        <v>83</v>
      </c>
      <c r="C344" s="514">
        <v>0</v>
      </c>
      <c r="D344" s="515">
        <v>0</v>
      </c>
      <c r="E344" s="516">
        <v>0</v>
      </c>
      <c r="F344" s="406">
        <v>0</v>
      </c>
      <c r="G344" s="406">
        <v>0</v>
      </c>
      <c r="H344" s="24"/>
      <c r="I344" s="65">
        <v>0</v>
      </c>
      <c r="J344" s="65">
        <v>0</v>
      </c>
      <c r="K344" s="414">
        <f t="shared" si="47"/>
        <v>0</v>
      </c>
      <c r="L344" s="406">
        <v>0</v>
      </c>
      <c r="M344" s="406">
        <v>0</v>
      </c>
      <c r="N344" s="406">
        <v>0</v>
      </c>
      <c r="O344" s="24"/>
      <c r="P344" s="406">
        <v>0</v>
      </c>
      <c r="Q344" s="406">
        <v>0</v>
      </c>
      <c r="R344" s="414">
        <f t="shared" si="51"/>
        <v>0</v>
      </c>
      <c r="S344" s="511"/>
      <c r="T344" s="512"/>
      <c r="U344" s="513"/>
    </row>
    <row r="345" spans="1:21" ht="15.75" x14ac:dyDescent="0.2">
      <c r="A345" s="9">
        <v>3</v>
      </c>
      <c r="B345" s="10" t="s">
        <v>53</v>
      </c>
      <c r="C345" s="508">
        <v>0</v>
      </c>
      <c r="D345" s="509">
        <v>0</v>
      </c>
      <c r="E345" s="510">
        <v>0</v>
      </c>
      <c r="F345" s="414">
        <v>0</v>
      </c>
      <c r="G345" s="25"/>
      <c r="H345" s="25"/>
      <c r="I345" s="414">
        <v>0</v>
      </c>
      <c r="J345" s="414">
        <v>0</v>
      </c>
      <c r="K345" s="414">
        <f t="shared" si="47"/>
        <v>0</v>
      </c>
      <c r="L345" s="411">
        <v>0</v>
      </c>
      <c r="M345" s="411">
        <v>0</v>
      </c>
      <c r="N345" s="25"/>
      <c r="O345" s="25"/>
      <c r="P345" s="411">
        <v>0</v>
      </c>
      <c r="Q345" s="411">
        <v>0</v>
      </c>
      <c r="R345" s="414">
        <f>SUM(L345-M345-N345-O345+P345-Q345)</f>
        <v>0</v>
      </c>
      <c r="S345" s="511"/>
      <c r="T345" s="512"/>
      <c r="U345" s="513"/>
    </row>
    <row r="346" spans="1:21" ht="21" customHeight="1" x14ac:dyDescent="0.2">
      <c r="A346" s="14">
        <v>4</v>
      </c>
      <c r="B346" s="10" t="s">
        <v>52</v>
      </c>
      <c r="C346" s="493">
        <f>SUM(C347:C348)</f>
        <v>0</v>
      </c>
      <c r="D346" s="494">
        <f>SUM(D347:D348)</f>
        <v>0</v>
      </c>
      <c r="E346" s="495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414">
        <f t="shared" si="47"/>
        <v>0</v>
      </c>
      <c r="L346" s="81">
        <f>SUM(L347:L348)</f>
        <v>28</v>
      </c>
      <c r="M346" s="414">
        <f>SUM(M347:M348)</f>
        <v>0</v>
      </c>
      <c r="N346" s="25"/>
      <c r="O346" s="25"/>
      <c r="P346" s="414">
        <f>SUM(P347:P348)</f>
        <v>0</v>
      </c>
      <c r="Q346" s="414">
        <f>SUM(Q347:Q348)</f>
        <v>0</v>
      </c>
      <c r="R346" s="414">
        <f>SUM(L346-M346-N346-O346+P346-Q346)</f>
        <v>28</v>
      </c>
      <c r="S346" s="511"/>
      <c r="T346" s="512"/>
      <c r="U346" s="513"/>
    </row>
    <row r="347" spans="1:21" ht="15.75" x14ac:dyDescent="0.2">
      <c r="A347" s="14"/>
      <c r="B347" s="13" t="s">
        <v>82</v>
      </c>
      <c r="C347" s="493">
        <v>0</v>
      </c>
      <c r="D347" s="494"/>
      <c r="E347" s="495"/>
      <c r="F347" s="68">
        <v>0</v>
      </c>
      <c r="G347" s="25"/>
      <c r="H347" s="25"/>
      <c r="I347" s="68">
        <v>0</v>
      </c>
      <c r="J347" s="68">
        <v>0</v>
      </c>
      <c r="K347" s="414">
        <f t="shared" si="47"/>
        <v>0</v>
      </c>
      <c r="L347" s="411">
        <v>0</v>
      </c>
      <c r="M347" s="411">
        <v>0</v>
      </c>
      <c r="N347" s="25"/>
      <c r="O347" s="25"/>
      <c r="P347" s="411">
        <v>0</v>
      </c>
      <c r="Q347" s="411">
        <v>0</v>
      </c>
      <c r="R347" s="414">
        <f t="shared" ref="R347:R355" si="52">SUM(L347-M347-N347-O347+P347-Q347)</f>
        <v>0</v>
      </c>
      <c r="S347" s="511"/>
      <c r="T347" s="512"/>
      <c r="U347" s="513"/>
    </row>
    <row r="348" spans="1:21" ht="15.75" x14ac:dyDescent="0.2">
      <c r="A348" s="14"/>
      <c r="B348" s="13" t="s">
        <v>83</v>
      </c>
      <c r="C348" s="493">
        <v>0</v>
      </c>
      <c r="D348" s="494"/>
      <c r="E348" s="495"/>
      <c r="F348" s="68">
        <v>0</v>
      </c>
      <c r="G348" s="25"/>
      <c r="H348" s="25"/>
      <c r="I348" s="68">
        <v>0</v>
      </c>
      <c r="J348" s="68">
        <v>0</v>
      </c>
      <c r="K348" s="414">
        <f t="shared" si="47"/>
        <v>0</v>
      </c>
      <c r="L348" s="411">
        <v>28</v>
      </c>
      <c r="M348" s="411">
        <v>0</v>
      </c>
      <c r="N348" s="25"/>
      <c r="O348" s="25"/>
      <c r="P348" s="411">
        <v>0</v>
      </c>
      <c r="Q348" s="411">
        <v>0</v>
      </c>
      <c r="R348" s="414">
        <f t="shared" si="52"/>
        <v>28</v>
      </c>
      <c r="S348" s="511"/>
      <c r="T348" s="512"/>
      <c r="U348" s="513"/>
    </row>
    <row r="349" spans="1:21" ht="12.75" customHeight="1" x14ac:dyDescent="0.2">
      <c r="A349" s="14">
        <v>5</v>
      </c>
      <c r="B349" s="11" t="s">
        <v>54</v>
      </c>
      <c r="C349" s="508">
        <v>0</v>
      </c>
      <c r="D349" s="509">
        <v>0</v>
      </c>
      <c r="E349" s="510">
        <v>0</v>
      </c>
      <c r="F349" s="414">
        <v>0</v>
      </c>
      <c r="G349" s="25"/>
      <c r="H349" s="25"/>
      <c r="I349" s="414">
        <v>0</v>
      </c>
      <c r="J349" s="414">
        <v>0</v>
      </c>
      <c r="K349" s="414">
        <f t="shared" si="47"/>
        <v>0</v>
      </c>
      <c r="L349" s="411">
        <v>0</v>
      </c>
      <c r="M349" s="411">
        <v>0</v>
      </c>
      <c r="N349" s="25"/>
      <c r="O349" s="25"/>
      <c r="P349" s="411">
        <v>0</v>
      </c>
      <c r="Q349" s="411">
        <v>0</v>
      </c>
      <c r="R349" s="414">
        <f t="shared" si="52"/>
        <v>0</v>
      </c>
      <c r="S349" s="511"/>
      <c r="T349" s="512"/>
      <c r="U349" s="513"/>
    </row>
    <row r="350" spans="1:21" ht="13.5" customHeight="1" x14ac:dyDescent="0.2">
      <c r="A350" s="14">
        <v>6</v>
      </c>
      <c r="B350" s="10" t="s">
        <v>55</v>
      </c>
      <c r="C350" s="508">
        <v>0</v>
      </c>
      <c r="D350" s="509">
        <v>0</v>
      </c>
      <c r="E350" s="510">
        <v>0</v>
      </c>
      <c r="F350" s="414">
        <v>0</v>
      </c>
      <c r="G350" s="25"/>
      <c r="H350" s="25"/>
      <c r="I350" s="414">
        <v>0</v>
      </c>
      <c r="J350" s="414">
        <v>0</v>
      </c>
      <c r="K350" s="414">
        <f t="shared" si="47"/>
        <v>0</v>
      </c>
      <c r="L350" s="416">
        <v>0</v>
      </c>
      <c r="M350" s="411">
        <v>0</v>
      </c>
      <c r="N350" s="25"/>
      <c r="O350" s="25"/>
      <c r="P350" s="416">
        <v>0</v>
      </c>
      <c r="Q350" s="416">
        <v>0</v>
      </c>
      <c r="R350" s="61">
        <f t="shared" si="52"/>
        <v>0</v>
      </c>
      <c r="S350" s="556">
        <v>0</v>
      </c>
      <c r="T350" s="557"/>
      <c r="U350" s="558"/>
    </row>
    <row r="351" spans="1:21" ht="15" customHeight="1" x14ac:dyDescent="0.2">
      <c r="A351" s="14">
        <v>7</v>
      </c>
      <c r="B351" s="10" t="s">
        <v>56</v>
      </c>
      <c r="C351" s="508">
        <v>0</v>
      </c>
      <c r="D351" s="509">
        <v>0</v>
      </c>
      <c r="E351" s="510">
        <v>0</v>
      </c>
      <c r="F351" s="414">
        <v>0</v>
      </c>
      <c r="G351" s="25"/>
      <c r="H351" s="25"/>
      <c r="I351" s="414">
        <v>0</v>
      </c>
      <c r="J351" s="414">
        <v>0</v>
      </c>
      <c r="K351" s="414">
        <f t="shared" si="47"/>
        <v>0</v>
      </c>
      <c r="L351" s="411">
        <v>0</v>
      </c>
      <c r="M351" s="411">
        <v>0</v>
      </c>
      <c r="N351" s="25"/>
      <c r="O351" s="25"/>
      <c r="P351" s="411">
        <v>0</v>
      </c>
      <c r="Q351" s="411">
        <v>0</v>
      </c>
      <c r="R351" s="414">
        <f t="shared" si="52"/>
        <v>0</v>
      </c>
      <c r="S351" s="518">
        <v>0</v>
      </c>
      <c r="T351" s="519"/>
      <c r="U351" s="520"/>
    </row>
    <row r="352" spans="1:21" ht="12.75" customHeight="1" x14ac:dyDescent="0.2">
      <c r="A352" s="14">
        <v>8</v>
      </c>
      <c r="B352" s="10" t="s">
        <v>57</v>
      </c>
      <c r="C352" s="508">
        <v>0</v>
      </c>
      <c r="D352" s="509">
        <v>0</v>
      </c>
      <c r="E352" s="510">
        <v>0</v>
      </c>
      <c r="F352" s="414">
        <v>0</v>
      </c>
      <c r="G352" s="25"/>
      <c r="H352" s="25"/>
      <c r="I352" s="414">
        <v>0</v>
      </c>
      <c r="J352" s="414">
        <v>0</v>
      </c>
      <c r="K352" s="414">
        <f t="shared" si="47"/>
        <v>0</v>
      </c>
      <c r="L352" s="411">
        <v>0</v>
      </c>
      <c r="M352" s="411">
        <v>0</v>
      </c>
      <c r="N352" s="25"/>
      <c r="O352" s="25"/>
      <c r="P352" s="411">
        <v>0</v>
      </c>
      <c r="Q352" s="411">
        <v>0</v>
      </c>
      <c r="R352" s="414">
        <f t="shared" si="52"/>
        <v>0</v>
      </c>
      <c r="S352" s="518">
        <v>0</v>
      </c>
      <c r="T352" s="519"/>
      <c r="U352" s="520"/>
    </row>
    <row r="353" spans="1:21" ht="12.75" customHeight="1" x14ac:dyDescent="0.2">
      <c r="A353" s="14">
        <v>9</v>
      </c>
      <c r="B353" s="10" t="s">
        <v>24</v>
      </c>
      <c r="C353" s="508">
        <v>0</v>
      </c>
      <c r="D353" s="509">
        <v>0</v>
      </c>
      <c r="E353" s="510">
        <v>0</v>
      </c>
      <c r="F353" s="414">
        <v>0</v>
      </c>
      <c r="G353" s="25"/>
      <c r="H353" s="25"/>
      <c r="I353" s="66">
        <v>0</v>
      </c>
      <c r="J353" s="66">
        <v>0</v>
      </c>
      <c r="K353" s="414">
        <f t="shared" si="47"/>
        <v>0</v>
      </c>
      <c r="L353" s="411">
        <v>0</v>
      </c>
      <c r="M353" s="411">
        <v>0</v>
      </c>
      <c r="N353" s="25"/>
      <c r="O353" s="25"/>
      <c r="P353" s="411">
        <v>0</v>
      </c>
      <c r="Q353" s="411">
        <v>0</v>
      </c>
      <c r="R353" s="414">
        <f t="shared" si="52"/>
        <v>0</v>
      </c>
      <c r="S353" s="518">
        <v>0</v>
      </c>
      <c r="T353" s="519"/>
      <c r="U353" s="520"/>
    </row>
    <row r="354" spans="1:21" ht="12.75" customHeight="1" x14ac:dyDescent="0.2">
      <c r="A354" s="14">
        <v>10</v>
      </c>
      <c r="B354" s="10" t="s">
        <v>25</v>
      </c>
      <c r="C354" s="508">
        <v>0</v>
      </c>
      <c r="D354" s="509">
        <v>0</v>
      </c>
      <c r="E354" s="510">
        <v>0</v>
      </c>
      <c r="F354" s="414">
        <v>0</v>
      </c>
      <c r="G354" s="25"/>
      <c r="H354" s="25"/>
      <c r="I354" s="66">
        <v>0</v>
      </c>
      <c r="J354" s="66">
        <v>0</v>
      </c>
      <c r="K354" s="414">
        <f t="shared" si="47"/>
        <v>0</v>
      </c>
      <c r="L354" s="411">
        <v>0</v>
      </c>
      <c r="M354" s="411">
        <v>0</v>
      </c>
      <c r="N354" s="25"/>
      <c r="O354" s="25"/>
      <c r="P354" s="411">
        <v>0</v>
      </c>
      <c r="Q354" s="411">
        <v>0</v>
      </c>
      <c r="R354" s="414">
        <f t="shared" si="52"/>
        <v>0</v>
      </c>
      <c r="S354" s="518">
        <v>0</v>
      </c>
      <c r="T354" s="519"/>
      <c r="U354" s="520"/>
    </row>
    <row r="355" spans="1:21" ht="11.25" customHeight="1" thickBot="1" x14ac:dyDescent="0.25">
      <c r="A355" s="39">
        <v>11</v>
      </c>
      <c r="B355" s="40" t="s">
        <v>58</v>
      </c>
      <c r="C355" s="521">
        <v>0</v>
      </c>
      <c r="D355" s="522">
        <v>0</v>
      </c>
      <c r="E355" s="523">
        <v>0</v>
      </c>
      <c r="F355" s="415">
        <v>0</v>
      </c>
      <c r="G355" s="42"/>
      <c r="H355" s="42"/>
      <c r="I355" s="67">
        <v>0</v>
      </c>
      <c r="J355" s="67">
        <v>0</v>
      </c>
      <c r="K355" s="415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415">
        <f t="shared" si="52"/>
        <v>0</v>
      </c>
      <c r="S355" s="524"/>
      <c r="T355" s="525"/>
      <c r="U355" s="526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459" t="s">
        <v>0</v>
      </c>
      <c r="B364" s="459"/>
      <c r="P364" s="460" t="s">
        <v>26</v>
      </c>
      <c r="Q364" s="460"/>
      <c r="R364" s="460"/>
      <c r="S364" s="460"/>
      <c r="T364" s="460"/>
      <c r="U364" s="460"/>
    </row>
    <row r="365" spans="1:21" ht="15.95" customHeight="1" x14ac:dyDescent="0.2">
      <c r="A365" s="459" t="s">
        <v>1</v>
      </c>
      <c r="B365" s="459"/>
      <c r="P365" s="460"/>
      <c r="Q365" s="460"/>
      <c r="R365" s="460"/>
      <c r="S365" s="460"/>
      <c r="T365" s="460"/>
      <c r="U365" s="460"/>
    </row>
    <row r="366" spans="1:21" ht="15.95" customHeight="1" x14ac:dyDescent="0.2">
      <c r="A366" s="459" t="s">
        <v>45</v>
      </c>
      <c r="B366" s="459"/>
    </row>
    <row r="367" spans="1:21" ht="15.95" customHeight="1" x14ac:dyDescent="0.35">
      <c r="C367" s="461" t="s">
        <v>2</v>
      </c>
      <c r="D367" s="461"/>
      <c r="E367" s="461"/>
      <c r="F367" s="461"/>
      <c r="G367" s="461"/>
      <c r="H367" s="461"/>
      <c r="I367" s="461"/>
      <c r="J367" s="461"/>
      <c r="K367" s="461"/>
      <c r="L367" s="461"/>
      <c r="M367" s="461"/>
      <c r="N367" s="461"/>
      <c r="O367" s="461"/>
      <c r="P367" s="461"/>
      <c r="Q367" s="2"/>
    </row>
    <row r="368" spans="1:21" ht="15.95" customHeight="1" x14ac:dyDescent="0.2">
      <c r="F368" s="462" t="s">
        <v>3</v>
      </c>
      <c r="G368" s="462"/>
      <c r="H368" s="462"/>
      <c r="I368" s="462"/>
      <c r="J368" s="462"/>
      <c r="K368" s="462"/>
      <c r="L368" s="462"/>
      <c r="M368" s="462"/>
      <c r="N368" s="462"/>
      <c r="O368" s="462"/>
      <c r="P368" s="462"/>
      <c r="Q368" s="401"/>
    </row>
    <row r="369" spans="1:23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3" ht="15.95" customHeight="1" x14ac:dyDescent="0.2">
      <c r="A370" s="1" t="s">
        <v>68</v>
      </c>
      <c r="C370" s="6"/>
      <c r="D370" s="7">
        <v>0</v>
      </c>
      <c r="E370" s="7">
        <v>8</v>
      </c>
      <c r="K370" s="463">
        <v>10</v>
      </c>
      <c r="L370" s="463"/>
      <c r="M370" s="5"/>
      <c r="N370" s="5"/>
      <c r="O370" s="5"/>
      <c r="Q370" s="1" t="str">
        <f>+Q127:U127</f>
        <v>Bulan     :</v>
      </c>
      <c r="R370" s="465" t="str">
        <f>+R328</f>
        <v>Oktober</v>
      </c>
      <c r="S370" s="466"/>
      <c r="T370" s="4">
        <f>+T328</f>
        <v>1</v>
      </c>
      <c r="U370" s="4">
        <f>+U328</f>
        <v>0</v>
      </c>
    </row>
    <row r="371" spans="1:23" s="43" customFormat="1" ht="15.95" customHeight="1" thickBot="1" x14ac:dyDescent="0.25">
      <c r="A371" s="43" t="s">
        <v>81</v>
      </c>
      <c r="B371" s="386"/>
      <c r="C371" s="64">
        <v>0</v>
      </c>
      <c r="D371" s="64">
        <v>4</v>
      </c>
      <c r="E371" s="64">
        <v>1</v>
      </c>
      <c r="K371" s="464"/>
      <c r="L371" s="464"/>
      <c r="M371" s="76"/>
      <c r="N371" s="76"/>
      <c r="O371" s="76"/>
      <c r="Q371" s="43" t="s">
        <v>47</v>
      </c>
      <c r="R371" s="467">
        <f>+R329</f>
        <v>2023</v>
      </c>
      <c r="S371" s="468"/>
      <c r="T371" s="77">
        <f>+T329</f>
        <v>2</v>
      </c>
      <c r="U371" s="77">
        <f>+U329</f>
        <v>3</v>
      </c>
    </row>
    <row r="372" spans="1:23" ht="15.95" customHeight="1" thickTop="1" x14ac:dyDescent="0.2">
      <c r="A372" s="469" t="s">
        <v>4</v>
      </c>
      <c r="B372" s="469" t="s">
        <v>5</v>
      </c>
      <c r="C372" s="472" t="s">
        <v>6</v>
      </c>
      <c r="D372" s="473"/>
      <c r="E372" s="473"/>
      <c r="F372" s="473"/>
      <c r="G372" s="473"/>
      <c r="H372" s="473"/>
      <c r="I372" s="473"/>
      <c r="J372" s="473"/>
      <c r="K372" s="474"/>
      <c r="L372" s="472" t="s">
        <v>7</v>
      </c>
      <c r="M372" s="473"/>
      <c r="N372" s="473"/>
      <c r="O372" s="473"/>
      <c r="P372" s="473"/>
      <c r="Q372" s="473"/>
      <c r="R372" s="474"/>
      <c r="S372" s="475" t="s">
        <v>64</v>
      </c>
      <c r="T372" s="476"/>
      <c r="U372" s="477"/>
    </row>
    <row r="373" spans="1:23" ht="15.95" customHeight="1" x14ac:dyDescent="0.2">
      <c r="A373" s="470"/>
      <c r="B373" s="470"/>
      <c r="C373" s="478" t="s">
        <v>27</v>
      </c>
      <c r="D373" s="479"/>
      <c r="E373" s="480"/>
      <c r="F373" s="407"/>
      <c r="G373" s="407" t="s">
        <v>30</v>
      </c>
      <c r="H373" s="407" t="s">
        <v>32</v>
      </c>
      <c r="I373" s="407"/>
      <c r="J373" s="407"/>
      <c r="K373" s="407" t="s">
        <v>43</v>
      </c>
      <c r="L373" s="407" t="s">
        <v>27</v>
      </c>
      <c r="M373" s="407"/>
      <c r="N373" s="407" t="s">
        <v>30</v>
      </c>
      <c r="O373" s="407" t="s">
        <v>32</v>
      </c>
      <c r="P373" s="407"/>
      <c r="Q373" s="407"/>
      <c r="R373" s="407" t="s">
        <v>63</v>
      </c>
      <c r="S373" s="481" t="s">
        <v>67</v>
      </c>
      <c r="T373" s="482"/>
      <c r="U373" s="483"/>
    </row>
    <row r="374" spans="1:23" ht="15.95" customHeight="1" x14ac:dyDescent="0.2">
      <c r="A374" s="470"/>
      <c r="B374" s="470"/>
      <c r="C374" s="481" t="s">
        <v>28</v>
      </c>
      <c r="D374" s="482"/>
      <c r="E374" s="483"/>
      <c r="F374" s="409" t="s">
        <v>29</v>
      </c>
      <c r="G374" s="409" t="s">
        <v>31</v>
      </c>
      <c r="H374" s="409" t="s">
        <v>33</v>
      </c>
      <c r="I374" s="409" t="s">
        <v>37</v>
      </c>
      <c r="J374" s="409" t="s">
        <v>36</v>
      </c>
      <c r="K374" s="409" t="s">
        <v>28</v>
      </c>
      <c r="L374" s="409" t="s">
        <v>28</v>
      </c>
      <c r="M374" s="409" t="s">
        <v>35</v>
      </c>
      <c r="N374" s="409" t="s">
        <v>31</v>
      </c>
      <c r="O374" s="409" t="s">
        <v>33</v>
      </c>
      <c r="P374" s="409" t="s">
        <v>37</v>
      </c>
      <c r="Q374" s="409" t="s">
        <v>36</v>
      </c>
      <c r="R374" s="409" t="s">
        <v>38</v>
      </c>
      <c r="S374" s="481" t="s">
        <v>65</v>
      </c>
      <c r="T374" s="482"/>
      <c r="U374" s="483"/>
    </row>
    <row r="375" spans="1:23" ht="12.75" customHeight="1" x14ac:dyDescent="0.2">
      <c r="A375" s="470"/>
      <c r="B375" s="470"/>
      <c r="C375" s="499" t="s">
        <v>8</v>
      </c>
      <c r="D375" s="500"/>
      <c r="E375" s="501"/>
      <c r="F375" s="410"/>
      <c r="G375" s="410"/>
      <c r="H375" s="410" t="s">
        <v>34</v>
      </c>
      <c r="I375" s="410"/>
      <c r="J375" s="410"/>
      <c r="K375" s="410" t="s">
        <v>9</v>
      </c>
      <c r="L375" s="410" t="s">
        <v>8</v>
      </c>
      <c r="M375" s="410"/>
      <c r="N375" s="410"/>
      <c r="O375" s="410" t="s">
        <v>34</v>
      </c>
      <c r="P375" s="410"/>
      <c r="Q375" s="410"/>
      <c r="R375" s="20" t="s">
        <v>62</v>
      </c>
      <c r="S375" s="481" t="s">
        <v>66</v>
      </c>
      <c r="T375" s="482"/>
      <c r="U375" s="483"/>
      <c r="W375" s="274"/>
    </row>
    <row r="376" spans="1:23" ht="12.75" customHeight="1" x14ac:dyDescent="0.2">
      <c r="A376" s="471"/>
      <c r="B376" s="471"/>
      <c r="C376" s="502"/>
      <c r="D376" s="503"/>
      <c r="E376" s="504"/>
      <c r="F376" s="409"/>
      <c r="G376" s="409"/>
      <c r="H376" s="409"/>
      <c r="I376" s="409"/>
      <c r="J376" s="409"/>
      <c r="K376" s="409" t="s">
        <v>61</v>
      </c>
      <c r="L376" s="409"/>
      <c r="M376" s="409"/>
      <c r="N376" s="409"/>
      <c r="O376" s="409"/>
      <c r="P376" s="409"/>
      <c r="Q376" s="409"/>
      <c r="R376" s="409"/>
      <c r="S376" s="505"/>
      <c r="T376" s="506"/>
      <c r="U376" s="507"/>
    </row>
    <row r="377" spans="1:23" s="8" customFormat="1" ht="11.25" x14ac:dyDescent="0.2">
      <c r="A377" s="408" t="s">
        <v>10</v>
      </c>
      <c r="B377" s="408" t="s">
        <v>11</v>
      </c>
      <c r="C377" s="484" t="s">
        <v>12</v>
      </c>
      <c r="D377" s="485"/>
      <c r="E377" s="486"/>
      <c r="F377" s="408" t="s">
        <v>13</v>
      </c>
      <c r="G377" s="408" t="s">
        <v>14</v>
      </c>
      <c r="H377" s="408" t="s">
        <v>15</v>
      </c>
      <c r="I377" s="408" t="s">
        <v>16</v>
      </c>
      <c r="J377" s="408" t="s">
        <v>17</v>
      </c>
      <c r="K377" s="408" t="s">
        <v>18</v>
      </c>
      <c r="L377" s="408" t="s">
        <v>19</v>
      </c>
      <c r="M377" s="408" t="s">
        <v>20</v>
      </c>
      <c r="N377" s="408" t="s">
        <v>21</v>
      </c>
      <c r="O377" s="408" t="s">
        <v>41</v>
      </c>
      <c r="P377" s="408" t="s">
        <v>42</v>
      </c>
      <c r="Q377" s="408" t="s">
        <v>44</v>
      </c>
      <c r="R377" s="408" t="s">
        <v>69</v>
      </c>
      <c r="S377" s="484" t="s">
        <v>70</v>
      </c>
      <c r="T377" s="485"/>
      <c r="U377" s="486"/>
    </row>
    <row r="378" spans="1:23" s="16" customFormat="1" ht="15.75" x14ac:dyDescent="0.2">
      <c r="A378" s="18">
        <v>1</v>
      </c>
      <c r="B378" s="85" t="s">
        <v>22</v>
      </c>
      <c r="C378" s="487">
        <f>SUM(C379,C382,C383)</f>
        <v>0</v>
      </c>
      <c r="D378" s="488"/>
      <c r="E378" s="489"/>
      <c r="F378" s="413">
        <f>SUM(F379,F382,F383)</f>
        <v>0</v>
      </c>
      <c r="G378" s="413">
        <f>SUM(G379,G382,G383)</f>
        <v>0</v>
      </c>
      <c r="H378" s="413">
        <f>SUM(H379,H382,H383)</f>
        <v>0</v>
      </c>
      <c r="I378" s="413">
        <f>SUM(I379,I382,I383)</f>
        <v>0</v>
      </c>
      <c r="J378" s="413">
        <f>SUM(J379,J382,J383)</f>
        <v>0</v>
      </c>
      <c r="K378" s="413">
        <f t="shared" ref="K378:K396" si="53">SUM(C378-F378-G378-H378+I378-J378)</f>
        <v>0</v>
      </c>
      <c r="L378" s="57">
        <f t="shared" ref="L378:Q378" si="54">SUM(L379,L382,L383)</f>
        <v>47</v>
      </c>
      <c r="M378" s="58">
        <f t="shared" si="54"/>
        <v>20</v>
      </c>
      <c r="N378" s="58">
        <f t="shared" si="54"/>
        <v>0</v>
      </c>
      <c r="O378" s="58">
        <f t="shared" si="54"/>
        <v>0</v>
      </c>
      <c r="P378" s="58">
        <f t="shared" si="54"/>
        <v>0</v>
      </c>
      <c r="Q378" s="58">
        <f t="shared" si="54"/>
        <v>0</v>
      </c>
      <c r="R378" s="58">
        <f>SUM(L378-M378-N378-O378+P378-Q378)</f>
        <v>27</v>
      </c>
      <c r="S378" s="546"/>
      <c r="T378" s="546"/>
      <c r="U378" s="546"/>
    </row>
    <row r="379" spans="1:23" s="23" customFormat="1" ht="15.75" x14ac:dyDescent="0.25">
      <c r="A379" s="14"/>
      <c r="B379" s="86" t="s">
        <v>49</v>
      </c>
      <c r="C379" s="493">
        <f t="shared" ref="C379:H379" si="55">SUM(C380:C381)</f>
        <v>0</v>
      </c>
      <c r="D379" s="494">
        <f t="shared" si="55"/>
        <v>0</v>
      </c>
      <c r="E379" s="495">
        <f t="shared" si="55"/>
        <v>0</v>
      </c>
      <c r="F379" s="68">
        <f t="shared" si="55"/>
        <v>0</v>
      </c>
      <c r="G379" s="68">
        <f t="shared" si="55"/>
        <v>0</v>
      </c>
      <c r="H379" s="68">
        <f t="shared" si="55"/>
        <v>0</v>
      </c>
      <c r="I379" s="68">
        <f>SUM(I380:I381)</f>
        <v>0</v>
      </c>
      <c r="J379" s="68">
        <f>SUM(J380:J381)</f>
        <v>0</v>
      </c>
      <c r="K379" s="414">
        <f t="shared" si="53"/>
        <v>0</v>
      </c>
      <c r="L379" s="59">
        <f t="shared" ref="L379:Q379" si="56">SUM(L380:L381)</f>
        <v>47</v>
      </c>
      <c r="M379" s="60">
        <f t="shared" si="56"/>
        <v>20</v>
      </c>
      <c r="N379" s="60">
        <f t="shared" si="56"/>
        <v>0</v>
      </c>
      <c r="O379" s="60">
        <f t="shared" si="56"/>
        <v>0</v>
      </c>
      <c r="P379" s="60">
        <f t="shared" si="56"/>
        <v>0</v>
      </c>
      <c r="Q379" s="60">
        <f t="shared" si="56"/>
        <v>0</v>
      </c>
      <c r="R379" s="61">
        <f t="shared" ref="R379:R388" si="57">SUM(L379-M379-N379-O379+P379-Q379)</f>
        <v>27</v>
      </c>
      <c r="S379" s="547"/>
      <c r="T379" s="547"/>
      <c r="U379" s="547"/>
    </row>
    <row r="380" spans="1:23" ht="15.75" x14ac:dyDescent="0.2">
      <c r="A380" s="12"/>
      <c r="B380" s="87" t="s">
        <v>82</v>
      </c>
      <c r="C380" s="514">
        <v>0</v>
      </c>
      <c r="D380" s="515">
        <v>0</v>
      </c>
      <c r="E380" s="516">
        <v>0</v>
      </c>
      <c r="F380" s="406">
        <v>0</v>
      </c>
      <c r="G380" s="406">
        <v>0</v>
      </c>
      <c r="H380" s="406">
        <v>0</v>
      </c>
      <c r="I380" s="65">
        <v>0</v>
      </c>
      <c r="J380" s="65">
        <v>0</v>
      </c>
      <c r="K380" s="414">
        <f t="shared" si="53"/>
        <v>0</v>
      </c>
      <c r="L380" s="62">
        <v>47</v>
      </c>
      <c r="M380" s="48">
        <v>20</v>
      </c>
      <c r="N380" s="48">
        <v>0</v>
      </c>
      <c r="O380" s="48">
        <v>0</v>
      </c>
      <c r="P380" s="48">
        <v>0</v>
      </c>
      <c r="Q380" s="48">
        <v>0</v>
      </c>
      <c r="R380" s="61">
        <f t="shared" si="57"/>
        <v>27</v>
      </c>
      <c r="S380" s="545"/>
      <c r="T380" s="545"/>
      <c r="U380" s="545"/>
    </row>
    <row r="381" spans="1:23" ht="12.75" customHeight="1" x14ac:dyDescent="0.2">
      <c r="A381" s="12"/>
      <c r="B381" s="87" t="s">
        <v>83</v>
      </c>
      <c r="C381" s="514">
        <v>0</v>
      </c>
      <c r="D381" s="515">
        <v>0</v>
      </c>
      <c r="E381" s="516">
        <v>0</v>
      </c>
      <c r="F381" s="406">
        <v>0</v>
      </c>
      <c r="G381" s="406">
        <v>0</v>
      </c>
      <c r="H381" s="406">
        <v>0</v>
      </c>
      <c r="I381" s="65">
        <v>0</v>
      </c>
      <c r="J381" s="65">
        <v>0</v>
      </c>
      <c r="K381" s="414">
        <f t="shared" si="53"/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61">
        <f t="shared" si="57"/>
        <v>0</v>
      </c>
      <c r="S381" s="545"/>
      <c r="T381" s="545"/>
      <c r="U381" s="545"/>
    </row>
    <row r="382" spans="1:23" ht="12.75" customHeight="1" x14ac:dyDescent="0.2">
      <c r="A382" s="12"/>
      <c r="B382" s="88" t="s">
        <v>50</v>
      </c>
      <c r="C382" s="508">
        <v>0</v>
      </c>
      <c r="D382" s="509">
        <v>0</v>
      </c>
      <c r="E382" s="510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414">
        <f t="shared" si="53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7"/>
        <v>0</v>
      </c>
      <c r="S382" s="545"/>
      <c r="T382" s="545"/>
      <c r="U382" s="545"/>
    </row>
    <row r="383" spans="1:23" ht="15.75" x14ac:dyDescent="0.2">
      <c r="A383" s="12"/>
      <c r="B383" s="88" t="s">
        <v>51</v>
      </c>
      <c r="C383" s="508">
        <v>0</v>
      </c>
      <c r="D383" s="509">
        <v>0</v>
      </c>
      <c r="E383" s="510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414">
        <f t="shared" si="53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7"/>
        <v>0</v>
      </c>
      <c r="S383" s="545"/>
      <c r="T383" s="545"/>
      <c r="U383" s="545"/>
    </row>
    <row r="384" spans="1:23" ht="15.75" customHeight="1" x14ac:dyDescent="0.2">
      <c r="A384" s="14">
        <v>2</v>
      </c>
      <c r="B384" s="88" t="s">
        <v>23</v>
      </c>
      <c r="C384" s="508">
        <f>SUM(C385:C386)</f>
        <v>0</v>
      </c>
      <c r="D384" s="509">
        <f>SUM(D385:D386)</f>
        <v>658</v>
      </c>
      <c r="E384" s="510">
        <f>SUM(E385:E386)</f>
        <v>658</v>
      </c>
      <c r="F384" s="414">
        <f>SUM(F385:F386)</f>
        <v>0</v>
      </c>
      <c r="G384" s="414">
        <f>SUM(G385:G386)</f>
        <v>0</v>
      </c>
      <c r="H384" s="25"/>
      <c r="I384" s="414">
        <f>SUM(I385:I386)</f>
        <v>0</v>
      </c>
      <c r="J384" s="414">
        <f>SUM(J385:J386)</f>
        <v>0</v>
      </c>
      <c r="K384" s="414">
        <f t="shared" si="53"/>
        <v>0</v>
      </c>
      <c r="L384" s="61">
        <f t="shared" ref="L384:Q384" si="58">SUM(L385:L386)</f>
        <v>0</v>
      </c>
      <c r="M384" s="61">
        <f>SUM(M385:M386)</f>
        <v>0</v>
      </c>
      <c r="N384" s="61">
        <f t="shared" si="58"/>
        <v>0</v>
      </c>
      <c r="O384" s="25"/>
      <c r="P384" s="61">
        <f t="shared" si="58"/>
        <v>50</v>
      </c>
      <c r="Q384" s="61">
        <f t="shared" si="58"/>
        <v>0</v>
      </c>
      <c r="R384" s="61">
        <f>SUM(L384-M384-N384-O384+P384-Q384)</f>
        <v>50</v>
      </c>
      <c r="S384" s="545"/>
      <c r="T384" s="545"/>
      <c r="U384" s="545"/>
    </row>
    <row r="385" spans="1:21" ht="15.75" x14ac:dyDescent="0.2">
      <c r="A385" s="12"/>
      <c r="B385" s="87" t="s">
        <v>82</v>
      </c>
      <c r="C385" s="514">
        <v>0</v>
      </c>
      <c r="D385" s="515">
        <v>658</v>
      </c>
      <c r="E385" s="516">
        <v>658</v>
      </c>
      <c r="F385" s="406">
        <v>0</v>
      </c>
      <c r="G385" s="406">
        <v>0</v>
      </c>
      <c r="H385" s="24"/>
      <c r="I385" s="65">
        <v>0</v>
      </c>
      <c r="J385" s="65">
        <v>0</v>
      </c>
      <c r="K385" s="414">
        <f t="shared" si="53"/>
        <v>0</v>
      </c>
      <c r="L385" s="48">
        <v>0</v>
      </c>
      <c r="M385" s="48">
        <v>0</v>
      </c>
      <c r="N385" s="48">
        <v>0</v>
      </c>
      <c r="O385" s="25"/>
      <c r="P385" s="48">
        <v>50</v>
      </c>
      <c r="Q385" s="48">
        <v>0</v>
      </c>
      <c r="R385" s="61">
        <f t="shared" si="57"/>
        <v>50</v>
      </c>
      <c r="S385" s="545"/>
      <c r="T385" s="545"/>
      <c r="U385" s="545"/>
    </row>
    <row r="386" spans="1:21" ht="15.75" x14ac:dyDescent="0.2">
      <c r="A386" s="12"/>
      <c r="B386" s="87" t="s">
        <v>83</v>
      </c>
      <c r="C386" s="514">
        <v>0</v>
      </c>
      <c r="D386" s="515">
        <v>0</v>
      </c>
      <c r="E386" s="516">
        <v>0</v>
      </c>
      <c r="F386" s="406">
        <v>0</v>
      </c>
      <c r="G386" s="406">
        <v>0</v>
      </c>
      <c r="H386" s="24"/>
      <c r="I386" s="65">
        <v>0</v>
      </c>
      <c r="J386" s="65">
        <v>0</v>
      </c>
      <c r="K386" s="414">
        <f t="shared" si="53"/>
        <v>0</v>
      </c>
      <c r="L386" s="48">
        <v>0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57"/>
        <v>0</v>
      </c>
      <c r="S386" s="545"/>
      <c r="T386" s="545"/>
      <c r="U386" s="545"/>
    </row>
    <row r="387" spans="1:21" ht="12.75" customHeight="1" x14ac:dyDescent="0.2">
      <c r="A387" s="9">
        <v>3</v>
      </c>
      <c r="B387" s="88" t="s">
        <v>53</v>
      </c>
      <c r="C387" s="508">
        <v>0</v>
      </c>
      <c r="D387" s="509">
        <v>0</v>
      </c>
      <c r="E387" s="510">
        <v>0</v>
      </c>
      <c r="F387" s="414">
        <v>0</v>
      </c>
      <c r="G387" s="25"/>
      <c r="H387" s="25"/>
      <c r="I387" s="414">
        <v>0</v>
      </c>
      <c r="J387" s="414">
        <v>0</v>
      </c>
      <c r="K387" s="414">
        <f t="shared" si="53"/>
        <v>0</v>
      </c>
      <c r="L387" s="61">
        <v>1</v>
      </c>
      <c r="M387" s="73">
        <v>0.5</v>
      </c>
      <c r="N387" s="25"/>
      <c r="O387" s="25"/>
      <c r="P387" s="61">
        <v>0</v>
      </c>
      <c r="Q387" s="61">
        <v>0</v>
      </c>
      <c r="R387" s="73">
        <f t="shared" si="57"/>
        <v>0.5</v>
      </c>
      <c r="S387" s="545"/>
      <c r="T387" s="545"/>
      <c r="U387" s="545"/>
    </row>
    <row r="388" spans="1:21" ht="13.5" customHeight="1" x14ac:dyDescent="0.2">
      <c r="A388" s="14">
        <v>4</v>
      </c>
      <c r="B388" s="88" t="s">
        <v>52</v>
      </c>
      <c r="C388" s="493">
        <f>SUM(C389:C390)</f>
        <v>0</v>
      </c>
      <c r="D388" s="494">
        <f>SUM(D389:D390)</f>
        <v>0</v>
      </c>
      <c r="E388" s="495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414">
        <f t="shared" si="53"/>
        <v>0</v>
      </c>
      <c r="L388" s="61">
        <f t="shared" ref="L388:Q388" si="59">SUM(L389:L390)</f>
        <v>11</v>
      </c>
      <c r="M388" s="61">
        <f t="shared" si="59"/>
        <v>4</v>
      </c>
      <c r="N388" s="25"/>
      <c r="O388" s="25"/>
      <c r="P388" s="73">
        <f t="shared" si="59"/>
        <v>4</v>
      </c>
      <c r="Q388" s="61">
        <f t="shared" si="59"/>
        <v>0</v>
      </c>
      <c r="R388" s="61">
        <f t="shared" si="57"/>
        <v>11</v>
      </c>
      <c r="S388" s="545"/>
      <c r="T388" s="545"/>
      <c r="U388" s="545"/>
    </row>
    <row r="389" spans="1:21" ht="15" customHeight="1" x14ac:dyDescent="0.2">
      <c r="A389" s="14"/>
      <c r="B389" s="87" t="s">
        <v>82</v>
      </c>
      <c r="C389" s="493">
        <v>0</v>
      </c>
      <c r="D389" s="494"/>
      <c r="E389" s="495"/>
      <c r="F389" s="68">
        <v>0</v>
      </c>
      <c r="G389" s="25"/>
      <c r="H389" s="25"/>
      <c r="I389" s="68">
        <v>0</v>
      </c>
      <c r="J389" s="68">
        <v>0</v>
      </c>
      <c r="K389" s="414">
        <f t="shared" si="53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45"/>
      <c r="T389" s="545"/>
      <c r="U389" s="545"/>
    </row>
    <row r="390" spans="1:21" ht="12.75" customHeight="1" x14ac:dyDescent="0.2">
      <c r="A390" s="14"/>
      <c r="B390" s="87" t="s">
        <v>83</v>
      </c>
      <c r="C390" s="493">
        <v>0</v>
      </c>
      <c r="D390" s="494"/>
      <c r="E390" s="495"/>
      <c r="F390" s="68">
        <v>0</v>
      </c>
      <c r="G390" s="25"/>
      <c r="H390" s="25"/>
      <c r="I390" s="68">
        <v>0</v>
      </c>
      <c r="J390" s="68">
        <v>0</v>
      </c>
      <c r="K390" s="414">
        <f t="shared" si="53"/>
        <v>0</v>
      </c>
      <c r="L390" s="61">
        <v>11</v>
      </c>
      <c r="M390" s="61">
        <v>4</v>
      </c>
      <c r="N390" s="25"/>
      <c r="O390" s="25"/>
      <c r="P390" s="73">
        <v>4</v>
      </c>
      <c r="Q390" s="61">
        <v>0</v>
      </c>
      <c r="R390" s="61">
        <f>SUM(L390-M390-N390-O390+P390-Q390)</f>
        <v>11</v>
      </c>
      <c r="S390" s="545"/>
      <c r="T390" s="545"/>
      <c r="U390" s="545"/>
    </row>
    <row r="391" spans="1:21" ht="12.75" customHeight="1" x14ac:dyDescent="0.2">
      <c r="A391" s="14">
        <v>5</v>
      </c>
      <c r="B391" s="88" t="s">
        <v>54</v>
      </c>
      <c r="C391" s="508">
        <v>0</v>
      </c>
      <c r="D391" s="509">
        <v>0</v>
      </c>
      <c r="E391" s="510">
        <v>0</v>
      </c>
      <c r="F391" s="414">
        <v>0</v>
      </c>
      <c r="G391" s="25"/>
      <c r="H391" s="25"/>
      <c r="I391" s="414">
        <v>0</v>
      </c>
      <c r="J391" s="414">
        <v>0</v>
      </c>
      <c r="K391" s="414">
        <f t="shared" si="53"/>
        <v>0</v>
      </c>
      <c r="L391" s="414">
        <v>0</v>
      </c>
      <c r="M391" s="414">
        <v>0</v>
      </c>
      <c r="N391" s="25"/>
      <c r="O391" s="25"/>
      <c r="P391" s="414">
        <v>0</v>
      </c>
      <c r="Q391" s="414">
        <v>0</v>
      </c>
      <c r="R391" s="414">
        <f t="shared" ref="R391:R397" si="60">SUM(L391-M391-N391-O391+P391-Q391)</f>
        <v>0</v>
      </c>
      <c r="S391" s="545"/>
      <c r="T391" s="545"/>
      <c r="U391" s="545"/>
    </row>
    <row r="392" spans="1:21" ht="12.75" customHeight="1" x14ac:dyDescent="0.2">
      <c r="A392" s="14">
        <v>6</v>
      </c>
      <c r="B392" s="88" t="s">
        <v>55</v>
      </c>
      <c r="C392" s="508">
        <v>0</v>
      </c>
      <c r="D392" s="509">
        <v>0</v>
      </c>
      <c r="E392" s="510">
        <v>0</v>
      </c>
      <c r="F392" s="414">
        <v>0</v>
      </c>
      <c r="G392" s="25"/>
      <c r="H392" s="25"/>
      <c r="I392" s="414">
        <v>0</v>
      </c>
      <c r="J392" s="414">
        <v>0</v>
      </c>
      <c r="K392" s="414">
        <f t="shared" si="53"/>
        <v>0</v>
      </c>
      <c r="L392" s="414">
        <v>0</v>
      </c>
      <c r="M392" s="414">
        <v>0</v>
      </c>
      <c r="N392" s="25"/>
      <c r="O392" s="25"/>
      <c r="P392" s="414">
        <v>0</v>
      </c>
      <c r="Q392" s="414">
        <v>0</v>
      </c>
      <c r="R392" s="414">
        <f t="shared" si="60"/>
        <v>0</v>
      </c>
      <c r="S392" s="549">
        <v>0</v>
      </c>
      <c r="T392" s="549"/>
      <c r="U392" s="549"/>
    </row>
    <row r="393" spans="1:21" ht="11.25" customHeight="1" x14ac:dyDescent="0.2">
      <c r="A393" s="14">
        <v>7</v>
      </c>
      <c r="B393" s="88" t="s">
        <v>56</v>
      </c>
      <c r="C393" s="508">
        <v>0</v>
      </c>
      <c r="D393" s="509">
        <v>0</v>
      </c>
      <c r="E393" s="510">
        <v>0</v>
      </c>
      <c r="F393" s="414">
        <v>0</v>
      </c>
      <c r="G393" s="25"/>
      <c r="H393" s="25"/>
      <c r="I393" s="414">
        <v>0</v>
      </c>
      <c r="J393" s="414">
        <v>0</v>
      </c>
      <c r="K393" s="414">
        <f t="shared" si="53"/>
        <v>0</v>
      </c>
      <c r="L393" s="414">
        <v>0</v>
      </c>
      <c r="M393" s="414">
        <v>0</v>
      </c>
      <c r="N393" s="25"/>
      <c r="O393" s="25"/>
      <c r="P393" s="414">
        <v>0</v>
      </c>
      <c r="Q393" s="414">
        <v>0</v>
      </c>
      <c r="R393" s="414">
        <f t="shared" si="60"/>
        <v>0</v>
      </c>
      <c r="S393" s="549">
        <v>0</v>
      </c>
      <c r="T393" s="549"/>
      <c r="U393" s="549"/>
    </row>
    <row r="394" spans="1:21" ht="12.75" customHeight="1" x14ac:dyDescent="0.2">
      <c r="A394" s="14">
        <v>8</v>
      </c>
      <c r="B394" s="88" t="s">
        <v>57</v>
      </c>
      <c r="C394" s="508">
        <v>0</v>
      </c>
      <c r="D394" s="509">
        <v>0</v>
      </c>
      <c r="E394" s="510">
        <v>0</v>
      </c>
      <c r="F394" s="414">
        <v>0</v>
      </c>
      <c r="G394" s="25"/>
      <c r="H394" s="25"/>
      <c r="I394" s="414">
        <v>0</v>
      </c>
      <c r="J394" s="414">
        <v>0</v>
      </c>
      <c r="K394" s="414">
        <f t="shared" si="53"/>
        <v>0</v>
      </c>
      <c r="L394" s="414">
        <v>0</v>
      </c>
      <c r="M394" s="414">
        <v>0</v>
      </c>
      <c r="N394" s="25"/>
      <c r="O394" s="25"/>
      <c r="P394" s="414">
        <v>0</v>
      </c>
      <c r="Q394" s="414">
        <v>0</v>
      </c>
      <c r="R394" s="414">
        <f t="shared" si="60"/>
        <v>0</v>
      </c>
      <c r="S394" s="549">
        <v>0</v>
      </c>
      <c r="T394" s="549"/>
      <c r="U394" s="549"/>
    </row>
    <row r="395" spans="1:21" ht="15.95" customHeight="1" x14ac:dyDescent="0.2">
      <c r="A395" s="14">
        <v>9</v>
      </c>
      <c r="B395" s="88" t="s">
        <v>24</v>
      </c>
      <c r="C395" s="508">
        <v>0</v>
      </c>
      <c r="D395" s="509">
        <v>0</v>
      </c>
      <c r="E395" s="510">
        <v>0</v>
      </c>
      <c r="F395" s="414">
        <v>0</v>
      </c>
      <c r="G395" s="25"/>
      <c r="H395" s="25"/>
      <c r="I395" s="66">
        <v>0</v>
      </c>
      <c r="J395" s="66">
        <v>0</v>
      </c>
      <c r="K395" s="414">
        <f t="shared" si="53"/>
        <v>0</v>
      </c>
      <c r="L395" s="414">
        <v>0</v>
      </c>
      <c r="M395" s="414">
        <v>0</v>
      </c>
      <c r="N395" s="25"/>
      <c r="O395" s="25"/>
      <c r="P395" s="414">
        <v>0</v>
      </c>
      <c r="Q395" s="414">
        <v>0</v>
      </c>
      <c r="R395" s="414">
        <f t="shared" si="60"/>
        <v>0</v>
      </c>
      <c r="S395" s="549">
        <v>0</v>
      </c>
      <c r="T395" s="549"/>
      <c r="U395" s="549"/>
    </row>
    <row r="396" spans="1:21" ht="15.95" customHeight="1" x14ac:dyDescent="0.2">
      <c r="A396" s="14">
        <v>10</v>
      </c>
      <c r="B396" s="88" t="s">
        <v>25</v>
      </c>
      <c r="C396" s="508">
        <v>0</v>
      </c>
      <c r="D396" s="509">
        <v>0</v>
      </c>
      <c r="E396" s="510">
        <v>0</v>
      </c>
      <c r="F396" s="414">
        <v>0</v>
      </c>
      <c r="G396" s="25"/>
      <c r="H396" s="25"/>
      <c r="I396" s="66">
        <v>0</v>
      </c>
      <c r="J396" s="66">
        <v>0</v>
      </c>
      <c r="K396" s="414">
        <f t="shared" si="53"/>
        <v>0</v>
      </c>
      <c r="L396" s="414">
        <v>0</v>
      </c>
      <c r="M396" s="414">
        <v>0</v>
      </c>
      <c r="N396" s="25"/>
      <c r="O396" s="25"/>
      <c r="P396" s="414">
        <v>0</v>
      </c>
      <c r="Q396" s="414">
        <v>0</v>
      </c>
      <c r="R396" s="414">
        <f t="shared" si="60"/>
        <v>0</v>
      </c>
      <c r="S396" s="549">
        <v>0</v>
      </c>
      <c r="T396" s="549"/>
      <c r="U396" s="549"/>
    </row>
    <row r="397" spans="1:21" ht="15.95" customHeight="1" thickBot="1" x14ac:dyDescent="0.25">
      <c r="A397" s="39">
        <v>11</v>
      </c>
      <c r="B397" s="89" t="s">
        <v>58</v>
      </c>
      <c r="C397" s="521">
        <v>0</v>
      </c>
      <c r="D397" s="522">
        <v>0</v>
      </c>
      <c r="E397" s="523">
        <v>0</v>
      </c>
      <c r="F397" s="415">
        <v>0</v>
      </c>
      <c r="G397" s="42"/>
      <c r="H397" s="42"/>
      <c r="I397" s="67">
        <v>0</v>
      </c>
      <c r="J397" s="67">
        <v>0</v>
      </c>
      <c r="K397" s="415">
        <f>SUM(E397-F397-G397-H397+I397-J397)</f>
        <v>0</v>
      </c>
      <c r="L397" s="415">
        <v>0</v>
      </c>
      <c r="M397" s="415">
        <v>0</v>
      </c>
      <c r="N397" s="42"/>
      <c r="O397" s="42"/>
      <c r="P397" s="415">
        <v>0</v>
      </c>
      <c r="Q397" s="415">
        <v>0</v>
      </c>
      <c r="R397" s="415">
        <f t="shared" si="60"/>
        <v>0</v>
      </c>
      <c r="S397" s="524"/>
      <c r="T397" s="525"/>
      <c r="U397" s="526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3" ht="15.95" customHeight="1" x14ac:dyDescent="0.2">
      <c r="A401" s="5"/>
      <c r="B401" s="15" t="s">
        <v>40</v>
      </c>
    </row>
    <row r="402" spans="1:23" ht="15.95" customHeight="1" x14ac:dyDescent="0.2">
      <c r="A402" s="5"/>
      <c r="B402" s="26"/>
    </row>
    <row r="403" spans="1:23" ht="15.95" customHeight="1" x14ac:dyDescent="0.2">
      <c r="A403" s="5"/>
      <c r="B403" s="26"/>
    </row>
    <row r="404" spans="1:23" ht="15.95" customHeight="1" x14ac:dyDescent="0.2">
      <c r="A404" s="459" t="s">
        <v>0</v>
      </c>
      <c r="B404" s="459"/>
      <c r="P404" s="460" t="s">
        <v>26</v>
      </c>
      <c r="Q404" s="460"/>
      <c r="R404" s="460"/>
      <c r="S404" s="460"/>
      <c r="T404" s="460"/>
      <c r="U404" s="460"/>
    </row>
    <row r="405" spans="1:23" ht="15.95" customHeight="1" x14ac:dyDescent="0.2">
      <c r="A405" s="459" t="s">
        <v>1</v>
      </c>
      <c r="B405" s="459"/>
      <c r="P405" s="460"/>
      <c r="Q405" s="460"/>
      <c r="R405" s="460"/>
      <c r="S405" s="460"/>
      <c r="T405" s="460"/>
      <c r="U405" s="460"/>
    </row>
    <row r="406" spans="1:23" ht="15.95" customHeight="1" x14ac:dyDescent="0.2">
      <c r="A406" s="459" t="s">
        <v>45</v>
      </c>
      <c r="B406" s="459"/>
    </row>
    <row r="407" spans="1:23" ht="15.95" customHeight="1" x14ac:dyDescent="0.35">
      <c r="C407" s="461" t="s">
        <v>2</v>
      </c>
      <c r="D407" s="461"/>
      <c r="E407" s="461"/>
      <c r="F407" s="461"/>
      <c r="G407" s="461"/>
      <c r="H407" s="461"/>
      <c r="I407" s="461"/>
      <c r="J407" s="461"/>
      <c r="K407" s="461"/>
      <c r="L407" s="461"/>
      <c r="M407" s="461"/>
      <c r="N407" s="461"/>
      <c r="O407" s="461"/>
      <c r="P407" s="461"/>
      <c r="Q407" s="2"/>
    </row>
    <row r="408" spans="1:23" ht="15.95" customHeight="1" x14ac:dyDescent="0.2">
      <c r="F408" s="462" t="s">
        <v>3</v>
      </c>
      <c r="G408" s="462"/>
      <c r="H408" s="462"/>
      <c r="I408" s="462"/>
      <c r="J408" s="462"/>
      <c r="K408" s="462"/>
      <c r="L408" s="462"/>
      <c r="M408" s="462"/>
      <c r="N408" s="462"/>
      <c r="O408" s="462"/>
      <c r="P408" s="462"/>
      <c r="Q408" s="401"/>
    </row>
    <row r="409" spans="1:23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3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463">
        <v>11</v>
      </c>
      <c r="L410" s="463"/>
      <c r="M410" s="5"/>
      <c r="N410" s="5"/>
      <c r="O410" s="5"/>
      <c r="Q410" s="1" t="str">
        <f>+Q454:U454</f>
        <v>Bulan     :</v>
      </c>
      <c r="R410" s="465" t="str">
        <f>+R370</f>
        <v>Oktober</v>
      </c>
      <c r="S410" s="466"/>
      <c r="T410" s="4">
        <f>+T370</f>
        <v>1</v>
      </c>
      <c r="U410" s="4">
        <f>+U370</f>
        <v>0</v>
      </c>
    </row>
    <row r="411" spans="1:23" s="43" customFormat="1" ht="15.95" customHeight="1" thickBot="1" x14ac:dyDescent="0.25">
      <c r="A411" s="72" t="s">
        <v>76</v>
      </c>
      <c r="B411" s="387"/>
      <c r="C411" s="64">
        <v>0</v>
      </c>
      <c r="D411" s="64">
        <v>4</v>
      </c>
      <c r="E411" s="64">
        <v>2</v>
      </c>
      <c r="K411" s="464"/>
      <c r="L411" s="464"/>
      <c r="M411" s="76"/>
      <c r="N411" s="76"/>
      <c r="O411" s="76"/>
      <c r="Q411" s="43" t="s">
        <v>47</v>
      </c>
      <c r="R411" s="467">
        <f>+R371</f>
        <v>2023</v>
      </c>
      <c r="S411" s="468"/>
      <c r="T411" s="77">
        <f>+T371</f>
        <v>2</v>
      </c>
      <c r="U411" s="77">
        <f>+U371</f>
        <v>3</v>
      </c>
    </row>
    <row r="412" spans="1:23" ht="15.95" customHeight="1" thickTop="1" x14ac:dyDescent="0.2">
      <c r="A412" s="530" t="s">
        <v>4</v>
      </c>
      <c r="B412" s="530" t="s">
        <v>5</v>
      </c>
      <c r="C412" s="472" t="s">
        <v>6</v>
      </c>
      <c r="D412" s="473"/>
      <c r="E412" s="473"/>
      <c r="F412" s="473"/>
      <c r="G412" s="473"/>
      <c r="H412" s="473"/>
      <c r="I412" s="473"/>
      <c r="J412" s="473"/>
      <c r="K412" s="474"/>
      <c r="L412" s="472" t="s">
        <v>7</v>
      </c>
      <c r="M412" s="473"/>
      <c r="N412" s="473"/>
      <c r="O412" s="473"/>
      <c r="P412" s="473"/>
      <c r="Q412" s="473"/>
      <c r="R412" s="474"/>
      <c r="S412" s="475" t="s">
        <v>64</v>
      </c>
      <c r="T412" s="476"/>
      <c r="U412" s="477"/>
    </row>
    <row r="413" spans="1:23" ht="12.75" customHeight="1" x14ac:dyDescent="0.2">
      <c r="A413" s="531"/>
      <c r="B413" s="531"/>
      <c r="C413" s="478" t="s">
        <v>27</v>
      </c>
      <c r="D413" s="479"/>
      <c r="E413" s="480"/>
      <c r="F413" s="407"/>
      <c r="G413" s="407" t="s">
        <v>30</v>
      </c>
      <c r="H413" s="407" t="s">
        <v>32</v>
      </c>
      <c r="I413" s="407"/>
      <c r="J413" s="407"/>
      <c r="K413" s="407" t="s">
        <v>43</v>
      </c>
      <c r="L413" s="407" t="s">
        <v>27</v>
      </c>
      <c r="M413" s="407"/>
      <c r="N413" s="407" t="s">
        <v>30</v>
      </c>
      <c r="O413" s="407" t="s">
        <v>32</v>
      </c>
      <c r="P413" s="407"/>
      <c r="Q413" s="407"/>
      <c r="R413" s="407" t="s">
        <v>63</v>
      </c>
      <c r="S413" s="481" t="s">
        <v>67</v>
      </c>
      <c r="T413" s="482"/>
      <c r="U413" s="483"/>
    </row>
    <row r="414" spans="1:23" ht="12.75" customHeight="1" x14ac:dyDescent="0.2">
      <c r="A414" s="531"/>
      <c r="B414" s="531"/>
      <c r="C414" s="481" t="s">
        <v>28</v>
      </c>
      <c r="D414" s="482"/>
      <c r="E414" s="483"/>
      <c r="F414" s="409" t="s">
        <v>29</v>
      </c>
      <c r="G414" s="409" t="s">
        <v>31</v>
      </c>
      <c r="H414" s="409" t="s">
        <v>33</v>
      </c>
      <c r="I414" s="409" t="s">
        <v>37</v>
      </c>
      <c r="J414" s="409" t="s">
        <v>36</v>
      </c>
      <c r="K414" s="409" t="s">
        <v>28</v>
      </c>
      <c r="L414" s="409" t="s">
        <v>28</v>
      </c>
      <c r="M414" s="409" t="s">
        <v>35</v>
      </c>
      <c r="N414" s="409" t="s">
        <v>31</v>
      </c>
      <c r="O414" s="409" t="s">
        <v>33</v>
      </c>
      <c r="P414" s="409" t="s">
        <v>37</v>
      </c>
      <c r="Q414" s="409" t="s">
        <v>36</v>
      </c>
      <c r="R414" s="409" t="s">
        <v>38</v>
      </c>
      <c r="S414" s="481" t="s">
        <v>65</v>
      </c>
      <c r="T414" s="482"/>
      <c r="U414" s="483"/>
    </row>
    <row r="415" spans="1:23" ht="12.75" customHeight="1" x14ac:dyDescent="0.2">
      <c r="A415" s="531"/>
      <c r="B415" s="531"/>
      <c r="C415" s="499" t="s">
        <v>8</v>
      </c>
      <c r="D415" s="500"/>
      <c r="E415" s="501"/>
      <c r="F415" s="410"/>
      <c r="G415" s="410"/>
      <c r="H415" s="410" t="s">
        <v>34</v>
      </c>
      <c r="I415" s="410"/>
      <c r="J415" s="410"/>
      <c r="K415" s="410" t="s">
        <v>9</v>
      </c>
      <c r="L415" s="410" t="s">
        <v>8</v>
      </c>
      <c r="M415" s="410"/>
      <c r="N415" s="410"/>
      <c r="O415" s="410" t="s">
        <v>34</v>
      </c>
      <c r="P415" s="410"/>
      <c r="Q415" s="410"/>
      <c r="R415" s="20" t="s">
        <v>62</v>
      </c>
      <c r="S415" s="481" t="s">
        <v>66</v>
      </c>
      <c r="T415" s="482"/>
      <c r="U415" s="483"/>
      <c r="W415" s="274"/>
    </row>
    <row r="416" spans="1:23" ht="12.75" customHeight="1" x14ac:dyDescent="0.2">
      <c r="A416" s="532"/>
      <c r="B416" s="532"/>
      <c r="C416" s="502"/>
      <c r="D416" s="503"/>
      <c r="E416" s="504"/>
      <c r="F416" s="409"/>
      <c r="G416" s="409"/>
      <c r="H416" s="409"/>
      <c r="I416" s="409"/>
      <c r="J416" s="409"/>
      <c r="K416" s="409" t="s">
        <v>61</v>
      </c>
      <c r="L416" s="409"/>
      <c r="M416" s="409"/>
      <c r="N416" s="409"/>
      <c r="O416" s="409"/>
      <c r="P416" s="409"/>
      <c r="Q416" s="409"/>
      <c r="R416" s="409"/>
      <c r="S416" s="505"/>
      <c r="T416" s="506"/>
      <c r="U416" s="507"/>
    </row>
    <row r="417" spans="1:21" s="8" customFormat="1" ht="11.25" x14ac:dyDescent="0.2">
      <c r="A417" s="408" t="s">
        <v>10</v>
      </c>
      <c r="B417" s="408" t="s">
        <v>11</v>
      </c>
      <c r="C417" s="484" t="s">
        <v>12</v>
      </c>
      <c r="D417" s="485"/>
      <c r="E417" s="486"/>
      <c r="F417" s="408" t="s">
        <v>13</v>
      </c>
      <c r="G417" s="408" t="s">
        <v>14</v>
      </c>
      <c r="H417" s="408" t="s">
        <v>15</v>
      </c>
      <c r="I417" s="408" t="s">
        <v>16</v>
      </c>
      <c r="J417" s="408" t="s">
        <v>17</v>
      </c>
      <c r="K417" s="408" t="s">
        <v>18</v>
      </c>
      <c r="L417" s="408" t="s">
        <v>19</v>
      </c>
      <c r="M417" s="408" t="s">
        <v>20</v>
      </c>
      <c r="N417" s="408" t="s">
        <v>21</v>
      </c>
      <c r="O417" s="408" t="s">
        <v>41</v>
      </c>
      <c r="P417" s="408" t="s">
        <v>42</v>
      </c>
      <c r="Q417" s="408" t="s">
        <v>44</v>
      </c>
      <c r="R417" s="408" t="s">
        <v>69</v>
      </c>
      <c r="S417" s="484" t="s">
        <v>70</v>
      </c>
      <c r="T417" s="485"/>
      <c r="U417" s="486"/>
    </row>
    <row r="418" spans="1:21" s="16" customFormat="1" ht="15.75" x14ac:dyDescent="0.2">
      <c r="A418" s="18">
        <v>1</v>
      </c>
      <c r="B418" s="19" t="s">
        <v>22</v>
      </c>
      <c r="C418" s="559">
        <f>SUM(C419,C422,C423)</f>
        <v>0</v>
      </c>
      <c r="D418" s="560"/>
      <c r="E418" s="561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413">
        <f t="shared" ref="L418:Q418" si="61">SUM(L419,L422,L423)</f>
        <v>20</v>
      </c>
      <c r="M418" s="413">
        <f t="shared" si="61"/>
        <v>20</v>
      </c>
      <c r="N418" s="413">
        <f t="shared" si="61"/>
        <v>0</v>
      </c>
      <c r="O418" s="413">
        <f t="shared" si="61"/>
        <v>0</v>
      </c>
      <c r="P418" s="58">
        <f>SUM(P419,P422,P423)</f>
        <v>0</v>
      </c>
      <c r="Q418" s="58">
        <f t="shared" si="61"/>
        <v>0</v>
      </c>
      <c r="R418" s="58">
        <f>SUM(L418-M418-N418-O418+P418-Q418)</f>
        <v>0</v>
      </c>
      <c r="S418" s="546"/>
      <c r="T418" s="546"/>
      <c r="U418" s="546"/>
    </row>
    <row r="419" spans="1:21" s="23" customFormat="1" ht="12.75" customHeight="1" x14ac:dyDescent="0.25">
      <c r="A419" s="14"/>
      <c r="B419" s="22" t="s">
        <v>49</v>
      </c>
      <c r="C419" s="562">
        <f t="shared" ref="C419:H419" si="62">SUM(C420:C421)</f>
        <v>0</v>
      </c>
      <c r="D419" s="563"/>
      <c r="E419" s="564"/>
      <c r="F419" s="60">
        <f t="shared" si="62"/>
        <v>0</v>
      </c>
      <c r="G419" s="60">
        <f t="shared" si="62"/>
        <v>0</v>
      </c>
      <c r="H419" s="60">
        <f t="shared" si="62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3">SUM(L420:L421)</f>
        <v>20</v>
      </c>
      <c r="M419" s="68">
        <f t="shared" si="63"/>
        <v>20</v>
      </c>
      <c r="N419" s="68">
        <f t="shared" si="63"/>
        <v>0</v>
      </c>
      <c r="O419" s="68">
        <f t="shared" si="63"/>
        <v>0</v>
      </c>
      <c r="P419" s="60">
        <f t="shared" si="63"/>
        <v>0</v>
      </c>
      <c r="Q419" s="60">
        <f t="shared" si="63"/>
        <v>0</v>
      </c>
      <c r="R419" s="61">
        <f t="shared" ref="R419:R437" si="64">SUM(L419-M419-N419-O419+P419-Q419)</f>
        <v>0</v>
      </c>
      <c r="S419" s="547"/>
      <c r="T419" s="547"/>
      <c r="U419" s="547"/>
    </row>
    <row r="420" spans="1:21" ht="12.75" customHeight="1" x14ac:dyDescent="0.2">
      <c r="A420" s="12"/>
      <c r="B420" s="13" t="s">
        <v>82</v>
      </c>
      <c r="C420" s="571">
        <v>0</v>
      </c>
      <c r="D420" s="572"/>
      <c r="E420" s="573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406">
        <v>20</v>
      </c>
      <c r="M420" s="406">
        <v>20</v>
      </c>
      <c r="N420" s="406">
        <v>0</v>
      </c>
      <c r="O420" s="406">
        <v>0</v>
      </c>
      <c r="P420" s="48">
        <v>0</v>
      </c>
      <c r="Q420" s="48">
        <v>0</v>
      </c>
      <c r="R420" s="61">
        <f t="shared" si="64"/>
        <v>0</v>
      </c>
      <c r="S420" s="545"/>
      <c r="T420" s="545"/>
      <c r="U420" s="545"/>
    </row>
    <row r="421" spans="1:21" ht="15.75" x14ac:dyDescent="0.2">
      <c r="A421" s="12"/>
      <c r="B421" s="13" t="s">
        <v>83</v>
      </c>
      <c r="C421" s="571">
        <v>0</v>
      </c>
      <c r="D421" s="572">
        <v>0</v>
      </c>
      <c r="E421" s="573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406">
        <v>0</v>
      </c>
      <c r="M421" s="406">
        <v>0</v>
      </c>
      <c r="N421" s="406">
        <v>0</v>
      </c>
      <c r="O421" s="406">
        <v>0</v>
      </c>
      <c r="P421" s="406">
        <v>0</v>
      </c>
      <c r="Q421" s="406">
        <v>0</v>
      </c>
      <c r="R421" s="414">
        <f t="shared" si="64"/>
        <v>0</v>
      </c>
      <c r="S421" s="545"/>
      <c r="T421" s="545"/>
      <c r="U421" s="545"/>
    </row>
    <row r="422" spans="1:21" ht="21" customHeight="1" x14ac:dyDescent="0.2">
      <c r="A422" s="12"/>
      <c r="B422" s="11" t="s">
        <v>50</v>
      </c>
      <c r="C422" s="565">
        <v>0</v>
      </c>
      <c r="D422" s="566">
        <v>0</v>
      </c>
      <c r="E422" s="567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5">SUM(E422-F422-G422-H422+I422-J422)</f>
        <v>0</v>
      </c>
      <c r="L422" s="414">
        <v>0</v>
      </c>
      <c r="M422" s="414">
        <v>0</v>
      </c>
      <c r="N422" s="414">
        <v>0</v>
      </c>
      <c r="O422" s="414">
        <v>0</v>
      </c>
      <c r="P422" s="414">
        <v>0</v>
      </c>
      <c r="Q422" s="414">
        <v>0</v>
      </c>
      <c r="R422" s="414">
        <f t="shared" si="64"/>
        <v>0</v>
      </c>
      <c r="S422" s="545"/>
      <c r="T422" s="545"/>
      <c r="U422" s="545"/>
    </row>
    <row r="423" spans="1:21" ht="15.75" x14ac:dyDescent="0.2">
      <c r="A423" s="12"/>
      <c r="B423" s="11" t="s">
        <v>51</v>
      </c>
      <c r="C423" s="565">
        <v>0</v>
      </c>
      <c r="D423" s="566">
        <v>0</v>
      </c>
      <c r="E423" s="567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5"/>
        <v>0</v>
      </c>
      <c r="L423" s="414">
        <v>0</v>
      </c>
      <c r="M423" s="414">
        <v>0</v>
      </c>
      <c r="N423" s="414">
        <v>0</v>
      </c>
      <c r="O423" s="414">
        <v>0</v>
      </c>
      <c r="P423" s="414">
        <v>0</v>
      </c>
      <c r="Q423" s="414">
        <v>0</v>
      </c>
      <c r="R423" s="414">
        <f t="shared" si="64"/>
        <v>0</v>
      </c>
      <c r="S423" s="545"/>
      <c r="T423" s="545"/>
      <c r="U423" s="545"/>
    </row>
    <row r="424" spans="1:21" ht="15.75" x14ac:dyDescent="0.2">
      <c r="A424" s="14">
        <v>2</v>
      </c>
      <c r="B424" s="10" t="s">
        <v>23</v>
      </c>
      <c r="C424" s="565">
        <f>SUM(C425:C426)</f>
        <v>0</v>
      </c>
      <c r="D424" s="566">
        <f>SUM(D425:D426)</f>
        <v>658</v>
      </c>
      <c r="E424" s="567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414">
        <f>SUM(L425:L426)</f>
        <v>40</v>
      </c>
      <c r="M424" s="61">
        <f>SUM(M425:M426)</f>
        <v>20</v>
      </c>
      <c r="N424" s="414">
        <f>SUM(N425:N426)</f>
        <v>0</v>
      </c>
      <c r="O424" s="25"/>
      <c r="P424" s="61">
        <f>SUM(P425:P426)</f>
        <v>0</v>
      </c>
      <c r="Q424" s="61">
        <f>SUM(Q425:Q426)</f>
        <v>0</v>
      </c>
      <c r="R424" s="61">
        <f t="shared" si="64"/>
        <v>20</v>
      </c>
      <c r="S424" s="545"/>
      <c r="T424" s="545"/>
      <c r="U424" s="545"/>
    </row>
    <row r="425" spans="1:21" ht="12.75" customHeight="1" x14ac:dyDescent="0.2">
      <c r="A425" s="12"/>
      <c r="B425" s="13" t="s">
        <v>82</v>
      </c>
      <c r="C425" s="568">
        <v>0</v>
      </c>
      <c r="D425" s="569">
        <v>658</v>
      </c>
      <c r="E425" s="570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406">
        <v>40</v>
      </c>
      <c r="M425" s="48">
        <v>20</v>
      </c>
      <c r="N425" s="406">
        <v>0</v>
      </c>
      <c r="O425" s="24"/>
      <c r="P425" s="48">
        <v>0</v>
      </c>
      <c r="Q425" s="48">
        <v>0</v>
      </c>
      <c r="R425" s="61">
        <f t="shared" si="64"/>
        <v>20</v>
      </c>
      <c r="S425" s="545"/>
      <c r="T425" s="545"/>
      <c r="U425" s="545"/>
    </row>
    <row r="426" spans="1:21" ht="13.5" customHeight="1" x14ac:dyDescent="0.2">
      <c r="A426" s="12"/>
      <c r="B426" s="13" t="s">
        <v>83</v>
      </c>
      <c r="C426" s="568">
        <v>0</v>
      </c>
      <c r="D426" s="569">
        <v>0</v>
      </c>
      <c r="E426" s="570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5"/>
        <v>0</v>
      </c>
      <c r="L426" s="406">
        <v>0</v>
      </c>
      <c r="M426" s="406">
        <v>0</v>
      </c>
      <c r="N426" s="406">
        <v>0</v>
      </c>
      <c r="O426" s="24"/>
      <c r="P426" s="406">
        <v>0</v>
      </c>
      <c r="Q426" s="406">
        <v>0</v>
      </c>
      <c r="R426" s="414">
        <f t="shared" si="64"/>
        <v>0</v>
      </c>
      <c r="S426" s="545"/>
      <c r="T426" s="545"/>
      <c r="U426" s="545"/>
    </row>
    <row r="427" spans="1:21" ht="15" customHeight="1" x14ac:dyDescent="0.2">
      <c r="A427" s="9">
        <v>3</v>
      </c>
      <c r="B427" s="10" t="s">
        <v>53</v>
      </c>
      <c r="C427" s="565">
        <v>0</v>
      </c>
      <c r="D427" s="566">
        <v>0</v>
      </c>
      <c r="E427" s="567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414">
        <v>1</v>
      </c>
      <c r="M427" s="414">
        <v>1</v>
      </c>
      <c r="N427" s="25"/>
      <c r="O427" s="25"/>
      <c r="P427" s="414">
        <v>0</v>
      </c>
      <c r="Q427" s="414">
        <v>0</v>
      </c>
      <c r="R427" s="414">
        <f>SUM(L427-M427-N427-O427+P427-Q427)</f>
        <v>0</v>
      </c>
      <c r="S427" s="545"/>
      <c r="T427" s="545"/>
      <c r="U427" s="545"/>
    </row>
    <row r="428" spans="1:21" ht="12.75" customHeight="1" x14ac:dyDescent="0.2">
      <c r="A428" s="14">
        <v>4</v>
      </c>
      <c r="B428" s="10" t="s">
        <v>52</v>
      </c>
      <c r="C428" s="574">
        <f>SUM(C429:C430)</f>
        <v>0</v>
      </c>
      <c r="D428" s="575">
        <f>SUM(D429:D430)</f>
        <v>0</v>
      </c>
      <c r="E428" s="576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5"/>
        <v>0</v>
      </c>
      <c r="L428" s="414">
        <f t="shared" ref="L428:Q428" si="66">SUM(L429:L430)</f>
        <v>3</v>
      </c>
      <c r="M428" s="414">
        <f t="shared" si="66"/>
        <v>2</v>
      </c>
      <c r="N428" s="25"/>
      <c r="O428" s="25"/>
      <c r="P428" s="61">
        <f>SUM(P429:P430)</f>
        <v>0</v>
      </c>
      <c r="Q428" s="414">
        <f t="shared" si="66"/>
        <v>0</v>
      </c>
      <c r="R428" s="414">
        <f t="shared" si="64"/>
        <v>1</v>
      </c>
      <c r="S428" s="545"/>
      <c r="T428" s="545"/>
      <c r="U428" s="545"/>
    </row>
    <row r="429" spans="1:21" ht="12.75" customHeight="1" x14ac:dyDescent="0.2">
      <c r="A429" s="14"/>
      <c r="B429" s="13" t="s">
        <v>82</v>
      </c>
      <c r="C429" s="574">
        <v>0</v>
      </c>
      <c r="D429" s="575"/>
      <c r="E429" s="576"/>
      <c r="F429" s="60">
        <v>0</v>
      </c>
      <c r="G429" s="25"/>
      <c r="H429" s="25"/>
      <c r="I429" s="60">
        <v>0</v>
      </c>
      <c r="J429" s="60">
        <v>0</v>
      </c>
      <c r="K429" s="61">
        <f t="shared" si="65"/>
        <v>0</v>
      </c>
      <c r="L429" s="406">
        <v>0</v>
      </c>
      <c r="M429" s="406">
        <v>0</v>
      </c>
      <c r="N429" s="24"/>
      <c r="O429" s="24"/>
      <c r="P429" s="406">
        <v>0</v>
      </c>
      <c r="Q429" s="406">
        <v>0</v>
      </c>
      <c r="R429" s="414">
        <f t="shared" si="64"/>
        <v>0</v>
      </c>
      <c r="S429" s="545"/>
      <c r="T429" s="545"/>
      <c r="U429" s="545"/>
    </row>
    <row r="430" spans="1:21" ht="12.75" customHeight="1" x14ac:dyDescent="0.2">
      <c r="A430" s="14"/>
      <c r="B430" s="13" t="s">
        <v>83</v>
      </c>
      <c r="C430" s="574">
        <v>0</v>
      </c>
      <c r="D430" s="575"/>
      <c r="E430" s="576"/>
      <c r="F430" s="60">
        <v>0</v>
      </c>
      <c r="G430" s="25"/>
      <c r="H430" s="25"/>
      <c r="I430" s="60">
        <v>0</v>
      </c>
      <c r="J430" s="60">
        <v>0</v>
      </c>
      <c r="K430" s="61">
        <f t="shared" si="65"/>
        <v>0</v>
      </c>
      <c r="L430" s="406">
        <v>3</v>
      </c>
      <c r="M430" s="406">
        <v>2</v>
      </c>
      <c r="N430" s="24"/>
      <c r="O430" s="24"/>
      <c r="P430" s="406">
        <v>0</v>
      </c>
      <c r="Q430" s="406">
        <v>0</v>
      </c>
      <c r="R430" s="414">
        <f t="shared" si="64"/>
        <v>1</v>
      </c>
      <c r="S430" s="545"/>
      <c r="T430" s="545"/>
      <c r="U430" s="545"/>
    </row>
    <row r="431" spans="1:21" ht="11.25" customHeight="1" x14ac:dyDescent="0.2">
      <c r="A431" s="14">
        <v>5</v>
      </c>
      <c r="B431" s="11" t="s">
        <v>54</v>
      </c>
      <c r="C431" s="565">
        <v>0</v>
      </c>
      <c r="D431" s="566">
        <v>0</v>
      </c>
      <c r="E431" s="567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5"/>
        <v>0</v>
      </c>
      <c r="L431" s="414">
        <v>1</v>
      </c>
      <c r="M431" s="414">
        <v>1</v>
      </c>
      <c r="N431" s="25"/>
      <c r="O431" s="25"/>
      <c r="P431" s="414">
        <v>0</v>
      </c>
      <c r="Q431" s="414">
        <v>0</v>
      </c>
      <c r="R431" s="414">
        <f t="shared" si="64"/>
        <v>0</v>
      </c>
      <c r="S431" s="545"/>
      <c r="T431" s="545"/>
      <c r="U431" s="545"/>
    </row>
    <row r="432" spans="1:21" ht="12.75" customHeight="1" x14ac:dyDescent="0.2">
      <c r="A432" s="14">
        <v>6</v>
      </c>
      <c r="B432" s="10" t="s">
        <v>55</v>
      </c>
      <c r="C432" s="565">
        <v>0</v>
      </c>
      <c r="D432" s="566">
        <v>0</v>
      </c>
      <c r="E432" s="567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5"/>
        <v>0</v>
      </c>
      <c r="L432" s="414">
        <v>0</v>
      </c>
      <c r="M432" s="414">
        <v>0</v>
      </c>
      <c r="N432" s="25"/>
      <c r="O432" s="25"/>
      <c r="P432" s="414">
        <v>0</v>
      </c>
      <c r="Q432" s="414">
        <v>0</v>
      </c>
      <c r="R432" s="414">
        <f t="shared" si="64"/>
        <v>0</v>
      </c>
      <c r="S432" s="612">
        <v>0</v>
      </c>
      <c r="T432" s="612"/>
      <c r="U432" s="612"/>
    </row>
    <row r="433" spans="1:21" ht="15.95" customHeight="1" x14ac:dyDescent="0.2">
      <c r="A433" s="14">
        <v>7</v>
      </c>
      <c r="B433" s="10" t="s">
        <v>56</v>
      </c>
      <c r="C433" s="508">
        <v>0</v>
      </c>
      <c r="D433" s="509">
        <v>0</v>
      </c>
      <c r="E433" s="510">
        <v>0</v>
      </c>
      <c r="F433" s="414">
        <v>0</v>
      </c>
      <c r="G433" s="25"/>
      <c r="H433" s="25"/>
      <c r="I433" s="414">
        <v>0</v>
      </c>
      <c r="J433" s="414">
        <v>0</v>
      </c>
      <c r="K433" s="414">
        <f t="shared" si="65"/>
        <v>0</v>
      </c>
      <c r="L433" s="414">
        <v>0</v>
      </c>
      <c r="M433" s="414">
        <v>0</v>
      </c>
      <c r="N433" s="25"/>
      <c r="O433" s="25"/>
      <c r="P433" s="414">
        <v>0</v>
      </c>
      <c r="Q433" s="414">
        <v>0</v>
      </c>
      <c r="R433" s="414">
        <f t="shared" si="64"/>
        <v>0</v>
      </c>
      <c r="S433" s="549">
        <v>0</v>
      </c>
      <c r="T433" s="549"/>
      <c r="U433" s="549"/>
    </row>
    <row r="434" spans="1:21" ht="15.95" customHeight="1" x14ac:dyDescent="0.2">
      <c r="A434" s="14">
        <v>8</v>
      </c>
      <c r="B434" s="10" t="s">
        <v>57</v>
      </c>
      <c r="C434" s="508">
        <v>0</v>
      </c>
      <c r="D434" s="509">
        <v>0</v>
      </c>
      <c r="E434" s="510">
        <v>0</v>
      </c>
      <c r="F434" s="414">
        <v>0</v>
      </c>
      <c r="G434" s="25"/>
      <c r="H434" s="25"/>
      <c r="I434" s="414">
        <v>0</v>
      </c>
      <c r="J434" s="414">
        <v>0</v>
      </c>
      <c r="K434" s="414">
        <f t="shared" si="65"/>
        <v>0</v>
      </c>
      <c r="L434" s="414">
        <v>0</v>
      </c>
      <c r="M434" s="414">
        <v>0</v>
      </c>
      <c r="N434" s="25"/>
      <c r="O434" s="25"/>
      <c r="P434" s="414">
        <v>0</v>
      </c>
      <c r="Q434" s="414">
        <v>0</v>
      </c>
      <c r="R434" s="414">
        <f t="shared" si="64"/>
        <v>0</v>
      </c>
      <c r="S434" s="549">
        <v>0</v>
      </c>
      <c r="T434" s="549"/>
      <c r="U434" s="549"/>
    </row>
    <row r="435" spans="1:21" ht="15.95" customHeight="1" x14ac:dyDescent="0.2">
      <c r="A435" s="14">
        <v>9</v>
      </c>
      <c r="B435" s="10" t="s">
        <v>24</v>
      </c>
      <c r="C435" s="508">
        <v>0</v>
      </c>
      <c r="D435" s="509">
        <v>0</v>
      </c>
      <c r="E435" s="510">
        <v>0</v>
      </c>
      <c r="F435" s="414">
        <v>0</v>
      </c>
      <c r="G435" s="25"/>
      <c r="H435" s="25"/>
      <c r="I435" s="66">
        <v>0</v>
      </c>
      <c r="J435" s="66">
        <v>0</v>
      </c>
      <c r="K435" s="414">
        <f t="shared" si="65"/>
        <v>0</v>
      </c>
      <c r="L435" s="414">
        <v>0</v>
      </c>
      <c r="M435" s="414">
        <v>0</v>
      </c>
      <c r="N435" s="25"/>
      <c r="O435" s="25"/>
      <c r="P435" s="414">
        <v>0</v>
      </c>
      <c r="Q435" s="414">
        <v>0</v>
      </c>
      <c r="R435" s="414">
        <f t="shared" si="64"/>
        <v>0</v>
      </c>
      <c r="S435" s="549">
        <v>0</v>
      </c>
      <c r="T435" s="549"/>
      <c r="U435" s="549"/>
    </row>
    <row r="436" spans="1:21" ht="15.95" customHeight="1" x14ac:dyDescent="0.2">
      <c r="A436" s="14">
        <v>10</v>
      </c>
      <c r="B436" s="10" t="s">
        <v>25</v>
      </c>
      <c r="C436" s="508">
        <v>0</v>
      </c>
      <c r="D436" s="509">
        <v>0</v>
      </c>
      <c r="E436" s="510">
        <v>0</v>
      </c>
      <c r="F436" s="414">
        <v>0</v>
      </c>
      <c r="G436" s="25"/>
      <c r="H436" s="25"/>
      <c r="I436" s="66">
        <v>0</v>
      </c>
      <c r="J436" s="66">
        <v>0</v>
      </c>
      <c r="K436" s="414">
        <f t="shared" si="65"/>
        <v>0</v>
      </c>
      <c r="L436" s="414">
        <v>0</v>
      </c>
      <c r="M436" s="414">
        <v>0</v>
      </c>
      <c r="N436" s="25"/>
      <c r="O436" s="25"/>
      <c r="P436" s="414">
        <v>0</v>
      </c>
      <c r="Q436" s="414">
        <v>0</v>
      </c>
      <c r="R436" s="414">
        <f t="shared" si="64"/>
        <v>0</v>
      </c>
      <c r="S436" s="549">
        <v>0</v>
      </c>
      <c r="T436" s="549"/>
      <c r="U436" s="549"/>
    </row>
    <row r="437" spans="1:21" ht="15.95" customHeight="1" thickBot="1" x14ac:dyDescent="0.25">
      <c r="A437" s="39">
        <v>11</v>
      </c>
      <c r="B437" s="40" t="s">
        <v>58</v>
      </c>
      <c r="C437" s="521">
        <v>0</v>
      </c>
      <c r="D437" s="522">
        <v>0</v>
      </c>
      <c r="E437" s="523">
        <v>0</v>
      </c>
      <c r="F437" s="415">
        <v>0</v>
      </c>
      <c r="G437" s="42"/>
      <c r="H437" s="42"/>
      <c r="I437" s="67">
        <v>0</v>
      </c>
      <c r="J437" s="67">
        <v>0</v>
      </c>
      <c r="K437" s="415">
        <f t="shared" si="65"/>
        <v>0</v>
      </c>
      <c r="L437" s="415">
        <v>0</v>
      </c>
      <c r="M437" s="415">
        <v>0</v>
      </c>
      <c r="N437" s="42"/>
      <c r="O437" s="42"/>
      <c r="P437" s="415">
        <v>0</v>
      </c>
      <c r="Q437" s="415">
        <v>0</v>
      </c>
      <c r="R437" s="415">
        <f t="shared" si="64"/>
        <v>0</v>
      </c>
      <c r="S437" s="524"/>
      <c r="T437" s="525"/>
      <c r="U437" s="526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459" t="s">
        <v>0</v>
      </c>
      <c r="B448" s="459"/>
      <c r="P448" s="460" t="s">
        <v>26</v>
      </c>
      <c r="Q448" s="460"/>
      <c r="R448" s="460"/>
      <c r="S448" s="460"/>
      <c r="T448" s="460"/>
      <c r="U448" s="460"/>
    </row>
    <row r="449" spans="1:23" ht="15.95" customHeight="1" x14ac:dyDescent="0.2">
      <c r="A449" s="459" t="s">
        <v>1</v>
      </c>
      <c r="B449" s="459"/>
      <c r="P449" s="460"/>
      <c r="Q449" s="460"/>
      <c r="R449" s="460"/>
      <c r="S449" s="460"/>
      <c r="T449" s="460"/>
      <c r="U449" s="460"/>
    </row>
    <row r="450" spans="1:23" ht="15.95" customHeight="1" x14ac:dyDescent="0.2">
      <c r="A450" s="459" t="s">
        <v>45</v>
      </c>
      <c r="B450" s="459"/>
    </row>
    <row r="451" spans="1:23" ht="34.5" customHeight="1" x14ac:dyDescent="0.35">
      <c r="C451" s="461" t="s">
        <v>2</v>
      </c>
      <c r="D451" s="461"/>
      <c r="E451" s="461"/>
      <c r="F451" s="461"/>
      <c r="G451" s="461"/>
      <c r="H451" s="461"/>
      <c r="I451" s="461"/>
      <c r="J451" s="461"/>
      <c r="K451" s="461"/>
      <c r="L451" s="461"/>
      <c r="M451" s="461"/>
      <c r="N451" s="461"/>
      <c r="O451" s="461"/>
      <c r="P451" s="461"/>
      <c r="Q451" s="2"/>
    </row>
    <row r="452" spans="1:23" ht="12.75" customHeight="1" x14ac:dyDescent="0.2">
      <c r="F452" s="462" t="s">
        <v>3</v>
      </c>
      <c r="G452" s="462"/>
      <c r="H452" s="462"/>
      <c r="I452" s="462"/>
      <c r="J452" s="462"/>
      <c r="K452" s="462"/>
      <c r="L452" s="462"/>
      <c r="M452" s="462"/>
      <c r="N452" s="462"/>
      <c r="O452" s="462"/>
      <c r="P452" s="462"/>
      <c r="Q452" s="401"/>
    </row>
    <row r="453" spans="1:23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3" ht="12.75" customHeight="1" x14ac:dyDescent="0.2">
      <c r="A454" s="1" t="s">
        <v>68</v>
      </c>
      <c r="C454" s="6"/>
      <c r="D454" s="7">
        <v>0</v>
      </c>
      <c r="E454" s="7">
        <v>8</v>
      </c>
      <c r="K454" s="463">
        <v>12</v>
      </c>
      <c r="L454" s="463"/>
      <c r="M454" s="5"/>
      <c r="N454" s="5"/>
      <c r="O454" s="5"/>
      <c r="Q454" s="1" t="str">
        <f>+Q167:U167</f>
        <v>Bulan     :</v>
      </c>
      <c r="R454" s="465" t="str">
        <f>+R410</f>
        <v>Oktober</v>
      </c>
      <c r="S454" s="466"/>
      <c r="T454" s="4">
        <f>+T410</f>
        <v>1</v>
      </c>
      <c r="U454" s="4">
        <f>+U410</f>
        <v>0</v>
      </c>
    </row>
    <row r="455" spans="1:23" s="43" customFormat="1" ht="13.5" customHeight="1" thickBot="1" x14ac:dyDescent="0.25">
      <c r="A455" s="43" t="s">
        <v>75</v>
      </c>
      <c r="B455" s="386"/>
      <c r="C455" s="64">
        <v>0</v>
      </c>
      <c r="D455" s="64">
        <v>4</v>
      </c>
      <c r="E455" s="64">
        <v>3</v>
      </c>
      <c r="K455" s="464"/>
      <c r="L455" s="464"/>
      <c r="M455" s="76"/>
      <c r="N455" s="76"/>
      <c r="O455" s="76"/>
      <c r="Q455" s="43" t="s">
        <v>47</v>
      </c>
      <c r="R455" s="467">
        <f>+R411</f>
        <v>2023</v>
      </c>
      <c r="S455" s="468"/>
      <c r="T455" s="77">
        <f>+T411</f>
        <v>2</v>
      </c>
      <c r="U455" s="77">
        <f>+U411</f>
        <v>3</v>
      </c>
    </row>
    <row r="456" spans="1:23" ht="16.5" thickTop="1" x14ac:dyDescent="0.2">
      <c r="A456" s="469" t="s">
        <v>4</v>
      </c>
      <c r="B456" s="469" t="s">
        <v>5</v>
      </c>
      <c r="C456" s="472" t="s">
        <v>6</v>
      </c>
      <c r="D456" s="473"/>
      <c r="E456" s="473"/>
      <c r="F456" s="473"/>
      <c r="G456" s="473"/>
      <c r="H456" s="473"/>
      <c r="I456" s="473"/>
      <c r="J456" s="473"/>
      <c r="K456" s="474"/>
      <c r="L456" s="472" t="s">
        <v>7</v>
      </c>
      <c r="M456" s="473"/>
      <c r="N456" s="473"/>
      <c r="O456" s="473"/>
      <c r="P456" s="473"/>
      <c r="Q456" s="473"/>
      <c r="R456" s="474"/>
      <c r="S456" s="475" t="s">
        <v>64</v>
      </c>
      <c r="T456" s="476"/>
      <c r="U456" s="477"/>
    </row>
    <row r="457" spans="1:23" ht="12.75" customHeight="1" x14ac:dyDescent="0.2">
      <c r="A457" s="470"/>
      <c r="B457" s="470"/>
      <c r="C457" s="478" t="s">
        <v>27</v>
      </c>
      <c r="D457" s="479"/>
      <c r="E457" s="480"/>
      <c r="F457" s="407"/>
      <c r="G457" s="407" t="s">
        <v>30</v>
      </c>
      <c r="H457" s="407" t="s">
        <v>32</v>
      </c>
      <c r="I457" s="407"/>
      <c r="J457" s="407"/>
      <c r="K457" s="407" t="s">
        <v>43</v>
      </c>
      <c r="L457" s="407" t="s">
        <v>27</v>
      </c>
      <c r="M457" s="407"/>
      <c r="N457" s="407" t="s">
        <v>30</v>
      </c>
      <c r="O457" s="407" t="s">
        <v>32</v>
      </c>
      <c r="P457" s="407"/>
      <c r="Q457" s="407"/>
      <c r="R457" s="407" t="s">
        <v>63</v>
      </c>
      <c r="S457" s="481" t="s">
        <v>67</v>
      </c>
      <c r="T457" s="482"/>
      <c r="U457" s="483"/>
    </row>
    <row r="458" spans="1:23" ht="12.75" customHeight="1" x14ac:dyDescent="0.2">
      <c r="A458" s="470"/>
      <c r="B458" s="470"/>
      <c r="C458" s="481" t="s">
        <v>28</v>
      </c>
      <c r="D458" s="482"/>
      <c r="E458" s="483"/>
      <c r="F458" s="409" t="s">
        <v>29</v>
      </c>
      <c r="G458" s="409" t="s">
        <v>31</v>
      </c>
      <c r="H458" s="409" t="s">
        <v>33</v>
      </c>
      <c r="I458" s="409" t="s">
        <v>37</v>
      </c>
      <c r="J458" s="409" t="s">
        <v>36</v>
      </c>
      <c r="K458" s="409" t="s">
        <v>28</v>
      </c>
      <c r="L458" s="409" t="s">
        <v>28</v>
      </c>
      <c r="M458" s="409" t="s">
        <v>35</v>
      </c>
      <c r="N458" s="409" t="s">
        <v>31</v>
      </c>
      <c r="O458" s="409" t="s">
        <v>33</v>
      </c>
      <c r="P458" s="409" t="s">
        <v>37</v>
      </c>
      <c r="Q458" s="409" t="s">
        <v>36</v>
      </c>
      <c r="R458" s="409" t="s">
        <v>38</v>
      </c>
      <c r="S458" s="481" t="s">
        <v>65</v>
      </c>
      <c r="T458" s="482"/>
      <c r="U458" s="483"/>
    </row>
    <row r="459" spans="1:23" ht="12.75" customHeight="1" x14ac:dyDescent="0.2">
      <c r="A459" s="470"/>
      <c r="B459" s="470"/>
      <c r="C459" s="499" t="s">
        <v>8</v>
      </c>
      <c r="D459" s="500"/>
      <c r="E459" s="501"/>
      <c r="F459" s="410"/>
      <c r="G459" s="410"/>
      <c r="H459" s="410" t="s">
        <v>34</v>
      </c>
      <c r="I459" s="410"/>
      <c r="J459" s="410"/>
      <c r="K459" s="410" t="s">
        <v>9</v>
      </c>
      <c r="L459" s="410" t="s">
        <v>8</v>
      </c>
      <c r="M459" s="410"/>
      <c r="N459" s="410"/>
      <c r="O459" s="410" t="s">
        <v>34</v>
      </c>
      <c r="P459" s="410"/>
      <c r="Q459" s="410"/>
      <c r="R459" s="20" t="s">
        <v>62</v>
      </c>
      <c r="S459" s="481" t="s">
        <v>66</v>
      </c>
      <c r="T459" s="482"/>
      <c r="U459" s="483"/>
    </row>
    <row r="460" spans="1:23" ht="21" customHeight="1" x14ac:dyDescent="0.2">
      <c r="A460" s="471"/>
      <c r="B460" s="471"/>
      <c r="C460" s="502"/>
      <c r="D460" s="503"/>
      <c r="E460" s="504"/>
      <c r="F460" s="409"/>
      <c r="G460" s="409"/>
      <c r="H460" s="409"/>
      <c r="I460" s="409"/>
      <c r="J460" s="409"/>
      <c r="K460" s="409" t="s">
        <v>61</v>
      </c>
      <c r="L460" s="409"/>
      <c r="M460" s="409"/>
      <c r="N460" s="409"/>
      <c r="O460" s="409"/>
      <c r="P460" s="409"/>
      <c r="Q460" s="409"/>
      <c r="R460" s="409"/>
      <c r="S460" s="505"/>
      <c r="T460" s="506"/>
      <c r="U460" s="507"/>
    </row>
    <row r="461" spans="1:23" s="8" customFormat="1" ht="11.25" x14ac:dyDescent="0.2">
      <c r="A461" s="408" t="s">
        <v>10</v>
      </c>
      <c r="B461" s="408" t="s">
        <v>11</v>
      </c>
      <c r="C461" s="484" t="s">
        <v>12</v>
      </c>
      <c r="D461" s="485"/>
      <c r="E461" s="486"/>
      <c r="F461" s="408" t="s">
        <v>13</v>
      </c>
      <c r="G461" s="408" t="s">
        <v>14</v>
      </c>
      <c r="H461" s="408" t="s">
        <v>15</v>
      </c>
      <c r="I461" s="408" t="s">
        <v>16</v>
      </c>
      <c r="J461" s="408" t="s">
        <v>17</v>
      </c>
      <c r="K461" s="408" t="s">
        <v>18</v>
      </c>
      <c r="L461" s="408" t="s">
        <v>19</v>
      </c>
      <c r="M461" s="408" t="s">
        <v>20</v>
      </c>
      <c r="N461" s="408" t="s">
        <v>21</v>
      </c>
      <c r="O461" s="408" t="s">
        <v>41</v>
      </c>
      <c r="P461" s="408" t="s">
        <v>42</v>
      </c>
      <c r="Q461" s="408" t="s">
        <v>44</v>
      </c>
      <c r="R461" s="408" t="s">
        <v>69</v>
      </c>
      <c r="S461" s="484" t="s">
        <v>70</v>
      </c>
      <c r="T461" s="485"/>
      <c r="U461" s="486"/>
    </row>
    <row r="462" spans="1:23" s="16" customFormat="1" ht="12.75" customHeight="1" x14ac:dyDescent="0.2">
      <c r="A462" s="18">
        <v>1</v>
      </c>
      <c r="B462" s="19" t="s">
        <v>22</v>
      </c>
      <c r="C462" s="487">
        <f>SUM(C463,C466,C467)</f>
        <v>0</v>
      </c>
      <c r="D462" s="488"/>
      <c r="E462" s="489"/>
      <c r="F462" s="413">
        <f>SUM(F463,F466,F467)</f>
        <v>0</v>
      </c>
      <c r="G462" s="413">
        <f>SUM(G463,G466,G467)</f>
        <v>0</v>
      </c>
      <c r="H462" s="413">
        <f>SUM(H463,H466,H467)</f>
        <v>0</v>
      </c>
      <c r="I462" s="413">
        <f>SUM(I463,I466,I467)</f>
        <v>0</v>
      </c>
      <c r="J462" s="413">
        <f>SUM(J463,J466,J467)</f>
        <v>0</v>
      </c>
      <c r="K462" s="413">
        <f>SUM(C462-F462-G462-H462+I462-J462)</f>
        <v>0</v>
      </c>
      <c r="L462" s="58">
        <f t="shared" ref="L462:Q462" si="67">SUM(L463,L466,L467)</f>
        <v>0</v>
      </c>
      <c r="M462" s="58">
        <f t="shared" si="67"/>
        <v>0</v>
      </c>
      <c r="N462" s="58">
        <f t="shared" si="67"/>
        <v>0</v>
      </c>
      <c r="O462" s="58">
        <f t="shared" si="67"/>
        <v>0</v>
      </c>
      <c r="P462" s="58">
        <f t="shared" si="67"/>
        <v>0</v>
      </c>
      <c r="Q462" s="58">
        <f t="shared" si="67"/>
        <v>0</v>
      </c>
      <c r="R462" s="58">
        <f>SUM(L462-M462-N462-O462+P462-Q462)</f>
        <v>0</v>
      </c>
      <c r="S462" s="490"/>
      <c r="T462" s="491"/>
      <c r="U462" s="492"/>
    </row>
    <row r="463" spans="1:23" s="23" customFormat="1" ht="12.75" customHeight="1" x14ac:dyDescent="0.25">
      <c r="A463" s="14"/>
      <c r="B463" s="22" t="s">
        <v>49</v>
      </c>
      <c r="C463" s="493">
        <f t="shared" ref="C463:H463" si="68">SUM(C464:C465)</f>
        <v>0</v>
      </c>
      <c r="D463" s="494">
        <f t="shared" si="68"/>
        <v>0</v>
      </c>
      <c r="E463" s="495">
        <f t="shared" si="68"/>
        <v>0</v>
      </c>
      <c r="F463" s="68">
        <f t="shared" si="68"/>
        <v>0</v>
      </c>
      <c r="G463" s="68">
        <f t="shared" si="68"/>
        <v>0</v>
      </c>
      <c r="H463" s="68">
        <f t="shared" si="68"/>
        <v>0</v>
      </c>
      <c r="I463" s="68">
        <f>SUM(I464:I465)</f>
        <v>0</v>
      </c>
      <c r="J463" s="68">
        <f>SUM(J464:J465)</f>
        <v>0</v>
      </c>
      <c r="K463" s="414">
        <f t="shared" ref="K463:K480" si="69">SUM(C463-F463-G463-H463+I463-J463)</f>
        <v>0</v>
      </c>
      <c r="L463" s="60">
        <f t="shared" ref="L463:Q463" si="70">SUM(L464:L465)</f>
        <v>0</v>
      </c>
      <c r="M463" s="60">
        <f t="shared" si="70"/>
        <v>0</v>
      </c>
      <c r="N463" s="60">
        <f t="shared" si="70"/>
        <v>0</v>
      </c>
      <c r="O463" s="60">
        <f t="shared" si="70"/>
        <v>0</v>
      </c>
      <c r="P463" s="60">
        <f t="shared" si="70"/>
        <v>0</v>
      </c>
      <c r="Q463" s="60">
        <f t="shared" si="70"/>
        <v>0</v>
      </c>
      <c r="R463" s="61">
        <f t="shared" ref="R463:R471" si="71">SUM(L463-M463-N463-O463+P463-Q463)</f>
        <v>0</v>
      </c>
      <c r="S463" s="496"/>
      <c r="T463" s="497"/>
      <c r="U463" s="498"/>
      <c r="W463" s="277"/>
    </row>
    <row r="464" spans="1:23" ht="15" customHeight="1" x14ac:dyDescent="0.2">
      <c r="A464" s="12"/>
      <c r="B464" s="13" t="s">
        <v>82</v>
      </c>
      <c r="C464" s="514">
        <v>0</v>
      </c>
      <c r="D464" s="515">
        <v>0</v>
      </c>
      <c r="E464" s="516">
        <v>0</v>
      </c>
      <c r="F464" s="406">
        <v>0</v>
      </c>
      <c r="G464" s="406">
        <v>0</v>
      </c>
      <c r="H464" s="406">
        <v>0</v>
      </c>
      <c r="I464" s="65">
        <v>0</v>
      </c>
      <c r="J464" s="65">
        <v>0</v>
      </c>
      <c r="K464" s="414">
        <f t="shared" si="69"/>
        <v>0</v>
      </c>
      <c r="L464" s="48">
        <v>0</v>
      </c>
      <c r="M464" s="48">
        <v>0</v>
      </c>
      <c r="N464" s="48">
        <v>0</v>
      </c>
      <c r="O464" s="48">
        <v>0</v>
      </c>
      <c r="P464" s="48">
        <v>0</v>
      </c>
      <c r="Q464" s="48">
        <v>0</v>
      </c>
      <c r="R464" s="61">
        <f t="shared" si="71"/>
        <v>0</v>
      </c>
      <c r="S464" s="511"/>
      <c r="T464" s="512"/>
      <c r="U464" s="513"/>
    </row>
    <row r="465" spans="1:24" ht="15.75" x14ac:dyDescent="0.2">
      <c r="A465" s="12"/>
      <c r="B465" s="13" t="s">
        <v>83</v>
      </c>
      <c r="C465" s="514">
        <v>0</v>
      </c>
      <c r="D465" s="515">
        <v>0</v>
      </c>
      <c r="E465" s="516">
        <v>0</v>
      </c>
      <c r="F465" s="406">
        <v>0</v>
      </c>
      <c r="G465" s="406">
        <v>0</v>
      </c>
      <c r="H465" s="406">
        <v>0</v>
      </c>
      <c r="I465" s="65">
        <v>0</v>
      </c>
      <c r="J465" s="65">
        <v>0</v>
      </c>
      <c r="K465" s="414">
        <f t="shared" si="69"/>
        <v>0</v>
      </c>
      <c r="L465" s="406">
        <v>0</v>
      </c>
      <c r="M465" s="406">
        <v>0</v>
      </c>
      <c r="N465" s="406">
        <v>0</v>
      </c>
      <c r="O465" s="406">
        <v>0</v>
      </c>
      <c r="P465" s="406">
        <v>0</v>
      </c>
      <c r="Q465" s="406">
        <v>0</v>
      </c>
      <c r="R465" s="61">
        <f t="shared" si="71"/>
        <v>0</v>
      </c>
      <c r="S465" s="511"/>
      <c r="T465" s="512"/>
      <c r="U465" s="513"/>
    </row>
    <row r="466" spans="1:24" ht="15.75" x14ac:dyDescent="0.2">
      <c r="A466" s="12"/>
      <c r="B466" s="11" t="s">
        <v>50</v>
      </c>
      <c r="C466" s="508">
        <v>0</v>
      </c>
      <c r="D466" s="509">
        <v>0</v>
      </c>
      <c r="E466" s="510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414">
        <f t="shared" si="69"/>
        <v>0</v>
      </c>
      <c r="L466" s="414">
        <v>0</v>
      </c>
      <c r="M466" s="414">
        <v>0</v>
      </c>
      <c r="N466" s="414">
        <v>0</v>
      </c>
      <c r="O466" s="414">
        <v>0</v>
      </c>
      <c r="P466" s="414">
        <v>0</v>
      </c>
      <c r="Q466" s="414">
        <v>0</v>
      </c>
      <c r="R466" s="61">
        <f t="shared" si="71"/>
        <v>0</v>
      </c>
      <c r="S466" s="511"/>
      <c r="T466" s="512"/>
      <c r="U466" s="513"/>
    </row>
    <row r="467" spans="1:24" ht="15.75" x14ac:dyDescent="0.2">
      <c r="A467" s="12"/>
      <c r="B467" s="11" t="s">
        <v>51</v>
      </c>
      <c r="C467" s="508">
        <v>0</v>
      </c>
      <c r="D467" s="509">
        <v>0</v>
      </c>
      <c r="E467" s="510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414">
        <f t="shared" si="69"/>
        <v>0</v>
      </c>
      <c r="L467" s="414">
        <v>0</v>
      </c>
      <c r="M467" s="414">
        <v>0</v>
      </c>
      <c r="N467" s="414">
        <v>0</v>
      </c>
      <c r="O467" s="414">
        <v>0</v>
      </c>
      <c r="P467" s="414">
        <v>0</v>
      </c>
      <c r="Q467" s="414">
        <v>0</v>
      </c>
      <c r="R467" s="61">
        <f t="shared" si="71"/>
        <v>0</v>
      </c>
      <c r="S467" s="511"/>
      <c r="T467" s="512"/>
      <c r="U467" s="513"/>
      <c r="X467" s="1" t="s">
        <v>43</v>
      </c>
    </row>
    <row r="468" spans="1:24" ht="15.75" x14ac:dyDescent="0.2">
      <c r="A468" s="14">
        <v>2</v>
      </c>
      <c r="B468" s="10" t="s">
        <v>23</v>
      </c>
      <c r="C468" s="508">
        <f>SUM(C469:C470)</f>
        <v>0</v>
      </c>
      <c r="D468" s="509">
        <f>SUM(D469:D470)</f>
        <v>658</v>
      </c>
      <c r="E468" s="510">
        <f>SUM(E469:E470)</f>
        <v>658</v>
      </c>
      <c r="F468" s="414">
        <f>SUM(F469:F470)</f>
        <v>0</v>
      </c>
      <c r="G468" s="414">
        <f>SUM(G469:G470)</f>
        <v>0</v>
      </c>
      <c r="H468" s="25"/>
      <c r="I468" s="414">
        <f>SUM(I469:I470)</f>
        <v>0</v>
      </c>
      <c r="J468" s="414">
        <f>SUM(J469:J470)</f>
        <v>0</v>
      </c>
      <c r="K468" s="414">
        <f>SUM(C468-F468-G468-H468+I468-J468)</f>
        <v>0</v>
      </c>
      <c r="L468" s="414">
        <f>SUM(L469:L470)</f>
        <v>77</v>
      </c>
      <c r="M468" s="61">
        <f>SUM(M469:M470)</f>
        <v>47</v>
      </c>
      <c r="N468" s="414">
        <f>SUM(N469:N470)</f>
        <v>0</v>
      </c>
      <c r="O468" s="25"/>
      <c r="P468" s="414">
        <f>SUM(P469:P470)</f>
        <v>100</v>
      </c>
      <c r="Q468" s="414">
        <f>SUM(Q469:Q470)</f>
        <v>0</v>
      </c>
      <c r="R468" s="61">
        <f t="shared" si="71"/>
        <v>130</v>
      </c>
      <c r="S468" s="511"/>
      <c r="T468" s="512"/>
      <c r="U468" s="513"/>
    </row>
    <row r="469" spans="1:24" ht="15.75" x14ac:dyDescent="0.2">
      <c r="A469" s="12"/>
      <c r="B469" s="13" t="s">
        <v>82</v>
      </c>
      <c r="C469" s="514">
        <v>0</v>
      </c>
      <c r="D469" s="515">
        <v>658</v>
      </c>
      <c r="E469" s="516">
        <v>658</v>
      </c>
      <c r="F469" s="406">
        <v>0</v>
      </c>
      <c r="G469" s="406">
        <v>0</v>
      </c>
      <c r="H469" s="24"/>
      <c r="I469" s="65">
        <v>0</v>
      </c>
      <c r="J469" s="65">
        <v>0</v>
      </c>
      <c r="K469" s="414">
        <f t="shared" si="69"/>
        <v>0</v>
      </c>
      <c r="L469" s="406">
        <v>77</v>
      </c>
      <c r="M469" s="48">
        <v>47</v>
      </c>
      <c r="N469" s="406">
        <v>0</v>
      </c>
      <c r="O469" s="24"/>
      <c r="P469" s="48">
        <v>100</v>
      </c>
      <c r="Q469" s="406">
        <v>0</v>
      </c>
      <c r="R469" s="61">
        <f>SUM(L469-M469-N469-O469+P469-Q469)</f>
        <v>130</v>
      </c>
      <c r="S469" s="511"/>
      <c r="T469" s="512"/>
      <c r="U469" s="513"/>
    </row>
    <row r="470" spans="1:24" ht="12.75" customHeight="1" x14ac:dyDescent="0.2">
      <c r="A470" s="12"/>
      <c r="B470" s="13" t="s">
        <v>83</v>
      </c>
      <c r="C470" s="514">
        <v>0</v>
      </c>
      <c r="D470" s="515">
        <v>0</v>
      </c>
      <c r="E470" s="516">
        <v>0</v>
      </c>
      <c r="F470" s="406">
        <v>0</v>
      </c>
      <c r="G470" s="406">
        <v>0</v>
      </c>
      <c r="H470" s="24"/>
      <c r="I470" s="65">
        <v>0</v>
      </c>
      <c r="J470" s="65">
        <v>0</v>
      </c>
      <c r="K470" s="414">
        <f t="shared" si="69"/>
        <v>0</v>
      </c>
      <c r="L470" s="406">
        <v>0</v>
      </c>
      <c r="M470" s="406">
        <v>0</v>
      </c>
      <c r="N470" s="406">
        <v>0</v>
      </c>
      <c r="O470" s="24"/>
      <c r="P470" s="406">
        <v>0</v>
      </c>
      <c r="Q470" s="406">
        <v>0</v>
      </c>
      <c r="R470" s="61">
        <f t="shared" si="71"/>
        <v>0</v>
      </c>
      <c r="S470" s="511"/>
      <c r="T470" s="512"/>
      <c r="U470" s="513"/>
    </row>
    <row r="471" spans="1:24" ht="12.75" customHeight="1" x14ac:dyDescent="0.2">
      <c r="A471" s="9">
        <v>3</v>
      </c>
      <c r="B471" s="10" t="s">
        <v>53</v>
      </c>
      <c r="C471" s="508">
        <v>0</v>
      </c>
      <c r="D471" s="509">
        <v>0</v>
      </c>
      <c r="E471" s="510">
        <v>0</v>
      </c>
      <c r="F471" s="414">
        <v>0</v>
      </c>
      <c r="G471" s="25"/>
      <c r="H471" s="25"/>
      <c r="I471" s="414">
        <v>0</v>
      </c>
      <c r="J471" s="414">
        <v>0</v>
      </c>
      <c r="K471" s="414">
        <f t="shared" si="69"/>
        <v>0</v>
      </c>
      <c r="L471" s="411">
        <v>0</v>
      </c>
      <c r="M471" s="411">
        <v>0</v>
      </c>
      <c r="N471" s="25"/>
      <c r="O471" s="25"/>
      <c r="P471" s="411">
        <v>0</v>
      </c>
      <c r="Q471" s="411">
        <v>0</v>
      </c>
      <c r="R471" s="61">
        <f t="shared" si="71"/>
        <v>0</v>
      </c>
      <c r="S471" s="511"/>
      <c r="T471" s="512"/>
      <c r="U471" s="513"/>
    </row>
    <row r="472" spans="1:24" ht="15.75" x14ac:dyDescent="0.2">
      <c r="A472" s="14">
        <v>4</v>
      </c>
      <c r="B472" s="10" t="s">
        <v>52</v>
      </c>
      <c r="C472" s="493">
        <f>SUM(C473:C474)</f>
        <v>0</v>
      </c>
      <c r="D472" s="494">
        <f>SUM(D473:D474)</f>
        <v>0</v>
      </c>
      <c r="E472" s="495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414">
        <f t="shared" si="69"/>
        <v>0</v>
      </c>
      <c r="L472" s="414">
        <f>SUM(L473:L474)</f>
        <v>0</v>
      </c>
      <c r="M472" s="414">
        <f>SUM(M473:M474)</f>
        <v>0</v>
      </c>
      <c r="N472" s="25"/>
      <c r="O472" s="25"/>
      <c r="P472" s="414">
        <f>SUM(P473:P474)</f>
        <v>0</v>
      </c>
      <c r="Q472" s="414">
        <f>SUM(Q473:Q474)</f>
        <v>0</v>
      </c>
      <c r="R472" s="61">
        <f>SUM(L472-M472-N472-O472+P472-Q472)</f>
        <v>0</v>
      </c>
      <c r="S472" s="511"/>
      <c r="T472" s="512"/>
      <c r="U472" s="513"/>
    </row>
    <row r="473" spans="1:24" ht="15.75" customHeight="1" x14ac:dyDescent="0.2">
      <c r="A473" s="14"/>
      <c r="B473" s="13" t="s">
        <v>82</v>
      </c>
      <c r="C473" s="493">
        <v>0</v>
      </c>
      <c r="D473" s="494"/>
      <c r="E473" s="495"/>
      <c r="F473" s="68">
        <v>0</v>
      </c>
      <c r="G473" s="25"/>
      <c r="H473" s="25"/>
      <c r="I473" s="68">
        <v>0</v>
      </c>
      <c r="J473" s="68">
        <v>0</v>
      </c>
      <c r="K473" s="414">
        <f t="shared" si="69"/>
        <v>0</v>
      </c>
      <c r="L473" s="411">
        <v>0</v>
      </c>
      <c r="M473" s="411">
        <v>0</v>
      </c>
      <c r="N473" s="25"/>
      <c r="O473" s="25"/>
      <c r="P473" s="411">
        <v>0</v>
      </c>
      <c r="Q473" s="411">
        <v>0</v>
      </c>
      <c r="R473" s="61">
        <f>SUM(L473-M473-N473-O473+P473-Q473)</f>
        <v>0</v>
      </c>
      <c r="S473" s="511"/>
      <c r="T473" s="512"/>
      <c r="U473" s="513"/>
    </row>
    <row r="474" spans="1:24" ht="15.75" x14ac:dyDescent="0.2">
      <c r="A474" s="14"/>
      <c r="B474" s="13" t="s">
        <v>83</v>
      </c>
      <c r="C474" s="493">
        <v>0</v>
      </c>
      <c r="D474" s="494"/>
      <c r="E474" s="495"/>
      <c r="F474" s="68">
        <v>0</v>
      </c>
      <c r="G474" s="25"/>
      <c r="H474" s="25"/>
      <c r="I474" s="68">
        <v>0</v>
      </c>
      <c r="J474" s="68">
        <v>0</v>
      </c>
      <c r="K474" s="414">
        <f t="shared" si="69"/>
        <v>0</v>
      </c>
      <c r="L474" s="411">
        <v>0</v>
      </c>
      <c r="M474" s="411">
        <v>0</v>
      </c>
      <c r="N474" s="25"/>
      <c r="O474" s="25"/>
      <c r="P474" s="411">
        <v>0</v>
      </c>
      <c r="Q474" s="411">
        <v>0</v>
      </c>
      <c r="R474" s="61">
        <f>SUM(L474-M474-N474-O474+P474-Q474)</f>
        <v>0</v>
      </c>
      <c r="S474" s="511"/>
      <c r="T474" s="512"/>
      <c r="U474" s="513"/>
    </row>
    <row r="475" spans="1:24" ht="15.75" x14ac:dyDescent="0.2">
      <c r="A475" s="14">
        <v>5</v>
      </c>
      <c r="B475" s="11" t="s">
        <v>54</v>
      </c>
      <c r="C475" s="508">
        <v>0</v>
      </c>
      <c r="D475" s="509">
        <v>0</v>
      </c>
      <c r="E475" s="510">
        <v>0</v>
      </c>
      <c r="F475" s="414">
        <v>0</v>
      </c>
      <c r="G475" s="25"/>
      <c r="H475" s="25"/>
      <c r="I475" s="414">
        <v>0</v>
      </c>
      <c r="J475" s="414">
        <v>0</v>
      </c>
      <c r="K475" s="414">
        <f t="shared" si="69"/>
        <v>0</v>
      </c>
      <c r="L475" s="411">
        <v>0</v>
      </c>
      <c r="M475" s="411">
        <v>0</v>
      </c>
      <c r="N475" s="25"/>
      <c r="O475" s="25"/>
      <c r="P475" s="411">
        <v>0</v>
      </c>
      <c r="Q475" s="411">
        <v>0</v>
      </c>
      <c r="R475" s="414">
        <f t="shared" ref="R475:R481" si="72">SUM(L475-M475-N475-O475+P475-Q475)</f>
        <v>0</v>
      </c>
      <c r="S475" s="511"/>
      <c r="T475" s="512"/>
      <c r="U475" s="513"/>
    </row>
    <row r="476" spans="1:24" ht="12.75" customHeight="1" x14ac:dyDescent="0.2">
      <c r="A476" s="14">
        <v>6</v>
      </c>
      <c r="B476" s="10" t="s">
        <v>55</v>
      </c>
      <c r="C476" s="508">
        <v>0</v>
      </c>
      <c r="D476" s="509">
        <v>0</v>
      </c>
      <c r="E476" s="510">
        <v>0</v>
      </c>
      <c r="F476" s="414">
        <v>0</v>
      </c>
      <c r="G476" s="25"/>
      <c r="H476" s="25"/>
      <c r="I476" s="414">
        <v>0</v>
      </c>
      <c r="J476" s="414">
        <v>0</v>
      </c>
      <c r="K476" s="414">
        <f t="shared" si="69"/>
        <v>0</v>
      </c>
      <c r="L476" s="411">
        <v>0</v>
      </c>
      <c r="M476" s="411">
        <v>0</v>
      </c>
      <c r="N476" s="25"/>
      <c r="O476" s="25"/>
      <c r="P476" s="411">
        <v>0</v>
      </c>
      <c r="Q476" s="411">
        <v>0</v>
      </c>
      <c r="R476" s="414">
        <f t="shared" si="72"/>
        <v>0</v>
      </c>
      <c r="S476" s="553">
        <v>0</v>
      </c>
      <c r="T476" s="554"/>
      <c r="U476" s="555"/>
    </row>
    <row r="477" spans="1:24" ht="13.5" customHeight="1" x14ac:dyDescent="0.2">
      <c r="A477" s="14">
        <v>7</v>
      </c>
      <c r="B477" s="10" t="s">
        <v>56</v>
      </c>
      <c r="C477" s="508">
        <v>0</v>
      </c>
      <c r="D477" s="509">
        <v>0</v>
      </c>
      <c r="E477" s="510">
        <v>0</v>
      </c>
      <c r="F477" s="414">
        <v>0</v>
      </c>
      <c r="G477" s="25"/>
      <c r="H477" s="25"/>
      <c r="I477" s="414">
        <v>0</v>
      </c>
      <c r="J477" s="414">
        <v>0</v>
      </c>
      <c r="K477" s="414">
        <f t="shared" si="69"/>
        <v>0</v>
      </c>
      <c r="L477" s="411">
        <v>0</v>
      </c>
      <c r="M477" s="411">
        <v>0</v>
      </c>
      <c r="N477" s="25"/>
      <c r="O477" s="25"/>
      <c r="P477" s="411">
        <v>0</v>
      </c>
      <c r="Q477" s="411">
        <v>0</v>
      </c>
      <c r="R477" s="414">
        <f t="shared" si="72"/>
        <v>0</v>
      </c>
      <c r="S477" s="518">
        <v>0</v>
      </c>
      <c r="T477" s="519"/>
      <c r="U477" s="520"/>
    </row>
    <row r="478" spans="1:24" ht="15" customHeight="1" x14ac:dyDescent="0.2">
      <c r="A478" s="14">
        <v>8</v>
      </c>
      <c r="B478" s="10" t="s">
        <v>57</v>
      </c>
      <c r="C478" s="508">
        <v>0</v>
      </c>
      <c r="D478" s="509">
        <v>0</v>
      </c>
      <c r="E478" s="510">
        <v>0</v>
      </c>
      <c r="F478" s="414">
        <v>0</v>
      </c>
      <c r="G478" s="25"/>
      <c r="H478" s="25"/>
      <c r="I478" s="414">
        <v>0</v>
      </c>
      <c r="J478" s="414">
        <v>0</v>
      </c>
      <c r="K478" s="414">
        <f t="shared" si="69"/>
        <v>0</v>
      </c>
      <c r="L478" s="411">
        <v>0</v>
      </c>
      <c r="M478" s="411">
        <v>0</v>
      </c>
      <c r="N478" s="25"/>
      <c r="O478" s="25"/>
      <c r="P478" s="411">
        <v>0</v>
      </c>
      <c r="Q478" s="411">
        <v>0</v>
      </c>
      <c r="R478" s="414">
        <f t="shared" si="72"/>
        <v>0</v>
      </c>
      <c r="S478" s="518">
        <v>0</v>
      </c>
      <c r="T478" s="519"/>
      <c r="U478" s="520"/>
    </row>
    <row r="479" spans="1:24" ht="12.75" customHeight="1" x14ac:dyDescent="0.2">
      <c r="A479" s="14">
        <v>9</v>
      </c>
      <c r="B479" s="10" t="s">
        <v>24</v>
      </c>
      <c r="C479" s="508">
        <v>0</v>
      </c>
      <c r="D479" s="509">
        <v>0</v>
      </c>
      <c r="E479" s="510">
        <v>0</v>
      </c>
      <c r="F479" s="414">
        <v>0</v>
      </c>
      <c r="G479" s="25"/>
      <c r="H479" s="25"/>
      <c r="I479" s="66">
        <v>0</v>
      </c>
      <c r="J479" s="66">
        <v>0</v>
      </c>
      <c r="K479" s="414">
        <f t="shared" si="69"/>
        <v>0</v>
      </c>
      <c r="L479" s="411">
        <v>0</v>
      </c>
      <c r="M479" s="411">
        <v>0</v>
      </c>
      <c r="N479" s="25"/>
      <c r="O479" s="25"/>
      <c r="P479" s="411">
        <v>0</v>
      </c>
      <c r="Q479" s="411">
        <v>0</v>
      </c>
      <c r="R479" s="414">
        <f t="shared" si="72"/>
        <v>0</v>
      </c>
      <c r="S479" s="518">
        <v>0</v>
      </c>
      <c r="T479" s="519"/>
      <c r="U479" s="520"/>
    </row>
    <row r="480" spans="1:24" ht="12.75" customHeight="1" x14ac:dyDescent="0.2">
      <c r="A480" s="14">
        <v>10</v>
      </c>
      <c r="B480" s="10" t="s">
        <v>25</v>
      </c>
      <c r="C480" s="508">
        <v>0</v>
      </c>
      <c r="D480" s="509">
        <v>0</v>
      </c>
      <c r="E480" s="510">
        <v>0</v>
      </c>
      <c r="F480" s="414">
        <v>0</v>
      </c>
      <c r="G480" s="25"/>
      <c r="H480" s="25"/>
      <c r="I480" s="66">
        <v>0</v>
      </c>
      <c r="J480" s="66">
        <v>0</v>
      </c>
      <c r="K480" s="414">
        <f t="shared" si="69"/>
        <v>0</v>
      </c>
      <c r="L480" s="411">
        <v>0</v>
      </c>
      <c r="M480" s="411">
        <v>0</v>
      </c>
      <c r="N480" s="25"/>
      <c r="O480" s="25"/>
      <c r="P480" s="411">
        <v>0</v>
      </c>
      <c r="Q480" s="411">
        <v>0</v>
      </c>
      <c r="R480" s="414">
        <f t="shared" si="72"/>
        <v>0</v>
      </c>
      <c r="S480" s="518">
        <v>0</v>
      </c>
      <c r="T480" s="519"/>
      <c r="U480" s="520"/>
    </row>
    <row r="481" spans="1:21" ht="15.95" customHeight="1" thickBot="1" x14ac:dyDescent="0.25">
      <c r="A481" s="39">
        <v>11</v>
      </c>
      <c r="B481" s="40" t="s">
        <v>58</v>
      </c>
      <c r="C481" s="521">
        <v>0</v>
      </c>
      <c r="D481" s="522">
        <v>0</v>
      </c>
      <c r="E481" s="523">
        <v>0</v>
      </c>
      <c r="F481" s="415">
        <v>0</v>
      </c>
      <c r="G481" s="42"/>
      <c r="H481" s="42"/>
      <c r="I481" s="67">
        <v>0</v>
      </c>
      <c r="J481" s="67">
        <v>0</v>
      </c>
      <c r="K481" s="415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415">
        <f t="shared" si="72"/>
        <v>0</v>
      </c>
      <c r="S481" s="524"/>
      <c r="T481" s="525"/>
      <c r="U481" s="526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3" t="s">
        <v>89</v>
      </c>
    </row>
    <row r="490" spans="1:21" ht="12.75" customHeight="1" x14ac:dyDescent="0.2">
      <c r="A490" s="459" t="s">
        <v>0</v>
      </c>
      <c r="B490" s="459"/>
      <c r="P490" s="460"/>
      <c r="Q490" s="460"/>
      <c r="R490" s="460"/>
      <c r="S490" s="460"/>
      <c r="T490" s="460"/>
      <c r="U490" s="460"/>
    </row>
    <row r="491" spans="1:21" ht="12.75" customHeight="1" x14ac:dyDescent="0.2">
      <c r="A491" s="459" t="s">
        <v>1</v>
      </c>
      <c r="B491" s="459"/>
      <c r="P491" s="460"/>
      <c r="Q491" s="460"/>
      <c r="R491" s="460"/>
      <c r="S491" s="460"/>
      <c r="T491" s="460"/>
      <c r="U491" s="460"/>
    </row>
    <row r="492" spans="1:21" ht="12.75" customHeight="1" x14ac:dyDescent="0.2">
      <c r="A492" s="459" t="s">
        <v>45</v>
      </c>
      <c r="B492" s="459"/>
    </row>
    <row r="493" spans="1:21" ht="25.5" x14ac:dyDescent="0.35">
      <c r="C493" s="461" t="s">
        <v>2</v>
      </c>
      <c r="D493" s="461"/>
      <c r="E493" s="461"/>
      <c r="F493" s="461"/>
      <c r="G493" s="461"/>
      <c r="H493" s="461"/>
      <c r="I493" s="461"/>
      <c r="J493" s="461"/>
      <c r="K493" s="461"/>
      <c r="L493" s="461"/>
      <c r="M493" s="461"/>
      <c r="N493" s="461"/>
      <c r="O493" s="461"/>
      <c r="P493" s="461"/>
      <c r="Q493" s="2"/>
    </row>
    <row r="494" spans="1:21" x14ac:dyDescent="0.2">
      <c r="F494" s="462" t="s">
        <v>3</v>
      </c>
      <c r="G494" s="462"/>
      <c r="H494" s="462"/>
      <c r="I494" s="462"/>
      <c r="J494" s="462"/>
      <c r="K494" s="462"/>
      <c r="L494" s="462"/>
      <c r="M494" s="462"/>
      <c r="N494" s="462"/>
      <c r="O494" s="462"/>
      <c r="P494" s="462"/>
      <c r="Q494" s="401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578">
        <v>13</v>
      </c>
      <c r="L495" s="578"/>
      <c r="M495" s="5"/>
      <c r="N495" s="5"/>
      <c r="O495" s="5"/>
      <c r="P495" s="5"/>
      <c r="Q495" s="1" t="s">
        <v>48</v>
      </c>
      <c r="R495" s="465" t="str">
        <f>+R47</f>
        <v>Oktober</v>
      </c>
      <c r="S495" s="466"/>
      <c r="T495" s="4">
        <f>+T87:U87</f>
        <v>1</v>
      </c>
      <c r="U495" s="4">
        <f>+U47</f>
        <v>0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579"/>
      <c r="L496" s="579"/>
      <c r="M496" s="5"/>
      <c r="N496" s="5"/>
      <c r="O496" s="5"/>
      <c r="Q496" s="1" t="s">
        <v>47</v>
      </c>
      <c r="R496" s="580">
        <f>+R88</f>
        <v>2023</v>
      </c>
      <c r="S496" s="581"/>
      <c r="T496" s="21">
        <v>2</v>
      </c>
      <c r="U496" s="21">
        <f>+U88</f>
        <v>3</v>
      </c>
    </row>
    <row r="497" spans="1:25" ht="16.5" thickTop="1" x14ac:dyDescent="0.2">
      <c r="A497" s="582" t="s">
        <v>4</v>
      </c>
      <c r="B497" s="469" t="s">
        <v>5</v>
      </c>
      <c r="C497" s="472" t="s">
        <v>6</v>
      </c>
      <c r="D497" s="473"/>
      <c r="E497" s="473"/>
      <c r="F497" s="473"/>
      <c r="G497" s="473"/>
      <c r="H497" s="473"/>
      <c r="I497" s="473"/>
      <c r="J497" s="473"/>
      <c r="K497" s="585"/>
      <c r="L497" s="586" t="s">
        <v>7</v>
      </c>
      <c r="M497" s="473"/>
      <c r="N497" s="473"/>
      <c r="O497" s="473"/>
      <c r="P497" s="473"/>
      <c r="Q497" s="473"/>
      <c r="R497" s="474"/>
      <c r="S497" s="475" t="s">
        <v>64</v>
      </c>
      <c r="T497" s="476"/>
      <c r="U497" s="587"/>
    </row>
    <row r="498" spans="1:25" ht="12.75" customHeight="1" x14ac:dyDescent="0.2">
      <c r="A498" s="583"/>
      <c r="B498" s="470"/>
      <c r="C498" s="478" t="s">
        <v>27</v>
      </c>
      <c r="D498" s="479"/>
      <c r="E498" s="480"/>
      <c r="F498" s="407"/>
      <c r="G498" s="407" t="s">
        <v>30</v>
      </c>
      <c r="H498" s="407" t="s">
        <v>32</v>
      </c>
      <c r="I498" s="407"/>
      <c r="J498" s="407"/>
      <c r="K498" s="34" t="s">
        <v>43</v>
      </c>
      <c r="L498" s="402" t="s">
        <v>27</v>
      </c>
      <c r="M498" s="407"/>
      <c r="N498" s="407" t="s">
        <v>30</v>
      </c>
      <c r="O498" s="407" t="s">
        <v>32</v>
      </c>
      <c r="P498" s="407"/>
      <c r="Q498" s="407"/>
      <c r="R498" s="407" t="s">
        <v>63</v>
      </c>
      <c r="S498" s="481" t="s">
        <v>67</v>
      </c>
      <c r="T498" s="482"/>
      <c r="U498" s="588"/>
    </row>
    <row r="499" spans="1:25" ht="12.75" customHeight="1" x14ac:dyDescent="0.2">
      <c r="A499" s="583"/>
      <c r="B499" s="470"/>
      <c r="C499" s="481" t="s">
        <v>28</v>
      </c>
      <c r="D499" s="482"/>
      <c r="E499" s="483"/>
      <c r="F499" s="409" t="s">
        <v>29</v>
      </c>
      <c r="G499" s="409" t="s">
        <v>31</v>
      </c>
      <c r="H499" s="409" t="s">
        <v>33</v>
      </c>
      <c r="I499" s="409" t="s">
        <v>37</v>
      </c>
      <c r="J499" s="409" t="s">
        <v>36</v>
      </c>
      <c r="K499" s="35" t="s">
        <v>28</v>
      </c>
      <c r="L499" s="403" t="s">
        <v>28</v>
      </c>
      <c r="M499" s="409" t="s">
        <v>35</v>
      </c>
      <c r="N499" s="409" t="s">
        <v>31</v>
      </c>
      <c r="O499" s="409" t="s">
        <v>33</v>
      </c>
      <c r="P499" s="409" t="s">
        <v>37</v>
      </c>
      <c r="Q499" s="409" t="s">
        <v>36</v>
      </c>
      <c r="R499" s="409" t="s">
        <v>38</v>
      </c>
      <c r="S499" s="481" t="s">
        <v>65</v>
      </c>
      <c r="T499" s="482"/>
      <c r="U499" s="588"/>
    </row>
    <row r="500" spans="1:25" ht="12.75" customHeight="1" x14ac:dyDescent="0.2">
      <c r="A500" s="583"/>
      <c r="B500" s="470"/>
      <c r="C500" s="499" t="s">
        <v>8</v>
      </c>
      <c r="D500" s="500"/>
      <c r="E500" s="501"/>
      <c r="F500" s="410"/>
      <c r="G500" s="410"/>
      <c r="H500" s="410" t="s">
        <v>34</v>
      </c>
      <c r="I500" s="410"/>
      <c r="J500" s="410"/>
      <c r="K500" s="36" t="s">
        <v>9</v>
      </c>
      <c r="L500" s="405" t="s">
        <v>8</v>
      </c>
      <c r="M500" s="410"/>
      <c r="N500" s="410"/>
      <c r="O500" s="410" t="s">
        <v>34</v>
      </c>
      <c r="P500" s="410"/>
      <c r="Q500" s="410"/>
      <c r="R500" s="20" t="s">
        <v>62</v>
      </c>
      <c r="S500" s="481" t="s">
        <v>66</v>
      </c>
      <c r="T500" s="482"/>
      <c r="U500" s="588"/>
    </row>
    <row r="501" spans="1:25" ht="12.75" customHeight="1" x14ac:dyDescent="0.2">
      <c r="A501" s="584"/>
      <c r="B501" s="471"/>
      <c r="C501" s="502"/>
      <c r="D501" s="503"/>
      <c r="E501" s="504"/>
      <c r="F501" s="409"/>
      <c r="G501" s="409"/>
      <c r="H501" s="409"/>
      <c r="I501" s="409"/>
      <c r="J501" s="409"/>
      <c r="K501" s="35" t="s">
        <v>61</v>
      </c>
      <c r="L501" s="403"/>
      <c r="M501" s="409"/>
      <c r="N501" s="409"/>
      <c r="O501" s="409"/>
      <c r="P501" s="409"/>
      <c r="Q501" s="409"/>
      <c r="R501" s="409"/>
      <c r="S501" s="505"/>
      <c r="T501" s="506"/>
      <c r="U501" s="598"/>
    </row>
    <row r="502" spans="1:25" s="8" customFormat="1" ht="11.25" x14ac:dyDescent="0.2">
      <c r="A502" s="27" t="s">
        <v>10</v>
      </c>
      <c r="B502" s="408" t="s">
        <v>11</v>
      </c>
      <c r="C502" s="484" t="s">
        <v>12</v>
      </c>
      <c r="D502" s="485"/>
      <c r="E502" s="486"/>
      <c r="F502" s="408" t="s">
        <v>13</v>
      </c>
      <c r="G502" s="408" t="s">
        <v>14</v>
      </c>
      <c r="H502" s="408" t="s">
        <v>15</v>
      </c>
      <c r="I502" s="408" t="s">
        <v>16</v>
      </c>
      <c r="J502" s="408" t="s">
        <v>17</v>
      </c>
      <c r="K502" s="38" t="s">
        <v>18</v>
      </c>
      <c r="L502" s="404" t="s">
        <v>19</v>
      </c>
      <c r="M502" s="408" t="s">
        <v>20</v>
      </c>
      <c r="N502" s="408" t="s">
        <v>21</v>
      </c>
      <c r="O502" s="408" t="s">
        <v>41</v>
      </c>
      <c r="P502" s="408" t="s">
        <v>42</v>
      </c>
      <c r="Q502" s="408" t="s">
        <v>44</v>
      </c>
      <c r="R502" s="408" t="s">
        <v>69</v>
      </c>
      <c r="S502" s="484" t="s">
        <v>70</v>
      </c>
      <c r="T502" s="485"/>
      <c r="U502" s="589"/>
    </row>
    <row r="503" spans="1:25" s="16" customFormat="1" ht="15.75" x14ac:dyDescent="0.2">
      <c r="A503" s="18">
        <v>1</v>
      </c>
      <c r="B503" s="19" t="s">
        <v>22</v>
      </c>
      <c r="C503" s="590">
        <f>SUM(C15,C55,C95,C135,C175,C215,C255,C295,C336,C378,C418,C462)</f>
        <v>0</v>
      </c>
      <c r="D503" s="590">
        <f>SUM(D95,D15,D336,D215,D135,D378,D255,D295,D175,D462,D418,D55)</f>
        <v>0</v>
      </c>
      <c r="E503" s="590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73">SUM(H15,H55,H95,H135,H175,H215,H255,H295,H336,H378,H418,H462)</f>
        <v>0</v>
      </c>
      <c r="I503" s="90">
        <f t="shared" si="73"/>
        <v>0</v>
      </c>
      <c r="J503" s="69">
        <f t="shared" si="73"/>
        <v>0</v>
      </c>
      <c r="K503" s="69">
        <f t="shared" si="73"/>
        <v>0</v>
      </c>
      <c r="L503" s="56">
        <f t="shared" si="73"/>
        <v>118</v>
      </c>
      <c r="M503" s="56">
        <f t="shared" si="73"/>
        <v>61</v>
      </c>
      <c r="N503" s="56">
        <f t="shared" si="73"/>
        <v>0</v>
      </c>
      <c r="O503" s="56">
        <f t="shared" si="73"/>
        <v>0</v>
      </c>
      <c r="P503" s="78">
        <f t="shared" si="73"/>
        <v>0</v>
      </c>
      <c r="Q503" s="56">
        <f t="shared" si="73"/>
        <v>7</v>
      </c>
      <c r="R503" s="56">
        <f t="shared" si="73"/>
        <v>50</v>
      </c>
      <c r="S503" s="591"/>
      <c r="T503" s="592"/>
      <c r="U503" s="593"/>
      <c r="W503" s="16" t="s">
        <v>43</v>
      </c>
    </row>
    <row r="504" spans="1:25" s="23" customFormat="1" ht="15.75" x14ac:dyDescent="0.25">
      <c r="A504" s="14"/>
      <c r="B504" s="22" t="s">
        <v>49</v>
      </c>
      <c r="C504" s="594">
        <f t="shared" ref="C504:C522" si="74">SUM(C16,C56,C96,C136,C176,C216,C256,C296,C337,C379,C419,C463)</f>
        <v>0</v>
      </c>
      <c r="D504" s="594">
        <f t="shared" ref="D504:E519" si="75">SUM(D96,D16,D337,D216,D136,D379,D256,D296,D176,D463,D419,D56)</f>
        <v>0</v>
      </c>
      <c r="E504" s="594">
        <f t="shared" si="75"/>
        <v>0</v>
      </c>
      <c r="F504" s="70">
        <f t="shared" ref="F504:G519" si="76">SUM(F16,F56,F96,F136,F176,F216,F256,F296,F337,F379,F419,F463)</f>
        <v>0</v>
      </c>
      <c r="G504" s="70">
        <f t="shared" si="76"/>
        <v>0</v>
      </c>
      <c r="H504" s="70">
        <f t="shared" si="73"/>
        <v>0</v>
      </c>
      <c r="I504" s="70">
        <f t="shared" si="73"/>
        <v>0</v>
      </c>
      <c r="J504" s="70">
        <f t="shared" si="73"/>
        <v>0</v>
      </c>
      <c r="K504" s="70">
        <f t="shared" si="73"/>
        <v>0</v>
      </c>
      <c r="L504" s="44">
        <f t="shared" si="73"/>
        <v>118</v>
      </c>
      <c r="M504" s="44">
        <f t="shared" si="73"/>
        <v>61</v>
      </c>
      <c r="N504" s="44">
        <f t="shared" si="73"/>
        <v>0</v>
      </c>
      <c r="O504" s="44">
        <f t="shared" si="73"/>
        <v>0</v>
      </c>
      <c r="P504" s="44">
        <f t="shared" si="73"/>
        <v>0</v>
      </c>
      <c r="Q504" s="44">
        <f t="shared" si="73"/>
        <v>7</v>
      </c>
      <c r="R504" s="44">
        <f t="shared" si="73"/>
        <v>50</v>
      </c>
      <c r="S504" s="595"/>
      <c r="T504" s="596"/>
      <c r="U504" s="597"/>
    </row>
    <row r="505" spans="1:25" ht="15.75" x14ac:dyDescent="0.2">
      <c r="A505" s="12"/>
      <c r="B505" s="13" t="s">
        <v>82</v>
      </c>
      <c r="C505" s="594">
        <f t="shared" si="74"/>
        <v>0</v>
      </c>
      <c r="D505" s="594">
        <f t="shared" si="75"/>
        <v>0</v>
      </c>
      <c r="E505" s="594">
        <f t="shared" si="75"/>
        <v>0</v>
      </c>
      <c r="F505" s="70">
        <f t="shared" si="76"/>
        <v>0</v>
      </c>
      <c r="G505" s="70">
        <f t="shared" si="76"/>
        <v>0</v>
      </c>
      <c r="H505" s="70">
        <f t="shared" si="73"/>
        <v>0</v>
      </c>
      <c r="I505" s="70">
        <f t="shared" si="73"/>
        <v>0</v>
      </c>
      <c r="J505" s="70">
        <f t="shared" si="73"/>
        <v>0</v>
      </c>
      <c r="K505" s="70">
        <f t="shared" si="73"/>
        <v>0</v>
      </c>
      <c r="L505" s="44">
        <f t="shared" si="73"/>
        <v>118</v>
      </c>
      <c r="M505" s="44">
        <f t="shared" si="73"/>
        <v>61</v>
      </c>
      <c r="N505" s="44">
        <f t="shared" si="73"/>
        <v>0</v>
      </c>
      <c r="O505" s="44">
        <f t="shared" si="73"/>
        <v>0</v>
      </c>
      <c r="P505" s="73">
        <f t="shared" si="73"/>
        <v>0</v>
      </c>
      <c r="Q505" s="44">
        <f t="shared" si="73"/>
        <v>7</v>
      </c>
      <c r="R505" s="44">
        <f t="shared" si="73"/>
        <v>50</v>
      </c>
      <c r="S505" s="599"/>
      <c r="T505" s="600"/>
      <c r="U505" s="601"/>
    </row>
    <row r="506" spans="1:25" ht="15.75" x14ac:dyDescent="0.2">
      <c r="A506" s="12"/>
      <c r="B506" s="13" t="s">
        <v>83</v>
      </c>
      <c r="C506" s="594">
        <f t="shared" si="74"/>
        <v>0</v>
      </c>
      <c r="D506" s="594">
        <f t="shared" si="75"/>
        <v>0</v>
      </c>
      <c r="E506" s="594">
        <f t="shared" si="75"/>
        <v>0</v>
      </c>
      <c r="F506" s="70">
        <f t="shared" si="76"/>
        <v>0</v>
      </c>
      <c r="G506" s="70">
        <f t="shared" si="76"/>
        <v>0</v>
      </c>
      <c r="H506" s="70">
        <f t="shared" si="73"/>
        <v>0</v>
      </c>
      <c r="I506" s="70">
        <f t="shared" si="73"/>
        <v>0</v>
      </c>
      <c r="J506" s="70">
        <f t="shared" si="73"/>
        <v>0</v>
      </c>
      <c r="K506" s="70">
        <f t="shared" si="73"/>
        <v>0</v>
      </c>
      <c r="L506" s="44">
        <f t="shared" si="73"/>
        <v>0</v>
      </c>
      <c r="M506" s="44">
        <f t="shared" si="73"/>
        <v>0</v>
      </c>
      <c r="N506" s="44">
        <f t="shared" si="73"/>
        <v>0</v>
      </c>
      <c r="O506" s="44">
        <f t="shared" si="73"/>
        <v>0</v>
      </c>
      <c r="P506" s="73">
        <f t="shared" si="73"/>
        <v>0</v>
      </c>
      <c r="Q506" s="44">
        <f t="shared" si="73"/>
        <v>0</v>
      </c>
      <c r="R506" s="44">
        <f t="shared" si="73"/>
        <v>0</v>
      </c>
      <c r="S506" s="599"/>
      <c r="T506" s="600"/>
      <c r="U506" s="601"/>
    </row>
    <row r="507" spans="1:25" ht="15.75" x14ac:dyDescent="0.2">
      <c r="A507" s="12"/>
      <c r="B507" s="11" t="s">
        <v>50</v>
      </c>
      <c r="C507" s="594">
        <f t="shared" si="74"/>
        <v>0</v>
      </c>
      <c r="D507" s="594">
        <f t="shared" si="75"/>
        <v>0</v>
      </c>
      <c r="E507" s="594">
        <f t="shared" si="75"/>
        <v>0</v>
      </c>
      <c r="F507" s="70">
        <f t="shared" si="76"/>
        <v>0</v>
      </c>
      <c r="G507" s="70">
        <f t="shared" si="76"/>
        <v>0</v>
      </c>
      <c r="H507" s="70">
        <f t="shared" si="73"/>
        <v>0</v>
      </c>
      <c r="I507" s="70">
        <f t="shared" si="73"/>
        <v>0</v>
      </c>
      <c r="J507" s="70">
        <f t="shared" si="73"/>
        <v>0</v>
      </c>
      <c r="K507" s="70">
        <f t="shared" si="73"/>
        <v>0</v>
      </c>
      <c r="L507" s="44">
        <f t="shared" si="73"/>
        <v>0</v>
      </c>
      <c r="M507" s="44">
        <f t="shared" si="73"/>
        <v>0</v>
      </c>
      <c r="N507" s="44">
        <f t="shared" si="73"/>
        <v>0</v>
      </c>
      <c r="O507" s="44">
        <f t="shared" si="73"/>
        <v>0</v>
      </c>
      <c r="P507" s="73">
        <f t="shared" si="73"/>
        <v>0</v>
      </c>
      <c r="Q507" s="44">
        <f t="shared" si="73"/>
        <v>0</v>
      </c>
      <c r="R507" s="44">
        <f t="shared" si="73"/>
        <v>0</v>
      </c>
      <c r="S507" s="599"/>
      <c r="T507" s="600"/>
      <c r="U507" s="601"/>
    </row>
    <row r="508" spans="1:25" ht="15.75" x14ac:dyDescent="0.2">
      <c r="A508" s="12"/>
      <c r="B508" s="11" t="s">
        <v>51</v>
      </c>
      <c r="C508" s="594">
        <f t="shared" si="74"/>
        <v>0</v>
      </c>
      <c r="D508" s="594">
        <f t="shared" si="75"/>
        <v>0</v>
      </c>
      <c r="E508" s="594">
        <f t="shared" si="75"/>
        <v>0</v>
      </c>
      <c r="F508" s="70">
        <f t="shared" si="76"/>
        <v>0</v>
      </c>
      <c r="G508" s="70">
        <f t="shared" si="76"/>
        <v>0</v>
      </c>
      <c r="H508" s="70">
        <f t="shared" si="73"/>
        <v>0</v>
      </c>
      <c r="I508" s="70">
        <f t="shared" si="73"/>
        <v>0</v>
      </c>
      <c r="J508" s="70">
        <f t="shared" si="73"/>
        <v>0</v>
      </c>
      <c r="K508" s="70">
        <f t="shared" si="73"/>
        <v>0</v>
      </c>
      <c r="L508" s="44">
        <f t="shared" si="73"/>
        <v>0</v>
      </c>
      <c r="M508" s="44">
        <f t="shared" si="73"/>
        <v>0</v>
      </c>
      <c r="N508" s="44">
        <f t="shared" si="73"/>
        <v>0</v>
      </c>
      <c r="O508" s="44">
        <f t="shared" si="73"/>
        <v>0</v>
      </c>
      <c r="P508" s="73">
        <f t="shared" si="73"/>
        <v>0</v>
      </c>
      <c r="Q508" s="44">
        <f t="shared" si="73"/>
        <v>0</v>
      </c>
      <c r="R508" s="44">
        <f t="shared" si="73"/>
        <v>0</v>
      </c>
      <c r="S508" s="599"/>
      <c r="T508" s="600"/>
      <c r="U508" s="601"/>
      <c r="Y508" s="1" t="s">
        <v>43</v>
      </c>
    </row>
    <row r="509" spans="1:25" ht="15.75" x14ac:dyDescent="0.2">
      <c r="A509" s="14">
        <v>2</v>
      </c>
      <c r="B509" s="10" t="s">
        <v>23</v>
      </c>
      <c r="C509" s="594">
        <f>SUM(C21,C61,C101,C141,C181,C221,C261,C301,C342,C384,C424,C468)</f>
        <v>0</v>
      </c>
      <c r="D509" s="594">
        <f t="shared" si="75"/>
        <v>7238</v>
      </c>
      <c r="E509" s="594">
        <f t="shared" si="75"/>
        <v>7238</v>
      </c>
      <c r="F509" s="70">
        <f t="shared" si="76"/>
        <v>0</v>
      </c>
      <c r="G509" s="70">
        <f t="shared" si="76"/>
        <v>0</v>
      </c>
      <c r="H509" s="25"/>
      <c r="I509" s="79">
        <f t="shared" si="73"/>
        <v>0</v>
      </c>
      <c r="J509" s="79">
        <f t="shared" si="73"/>
        <v>0</v>
      </c>
      <c r="K509" s="79">
        <f t="shared" si="73"/>
        <v>0</v>
      </c>
      <c r="L509" s="73">
        <f t="shared" si="73"/>
        <v>316</v>
      </c>
      <c r="M509" s="73">
        <f>SUM(M21,M61,M101,M141,M181,M221,M261,M301,M342,M384,M424,M468)</f>
        <v>184</v>
      </c>
      <c r="N509" s="73">
        <f t="shared" si="73"/>
        <v>0</v>
      </c>
      <c r="O509" s="52"/>
      <c r="P509" s="73">
        <f t="shared" si="73"/>
        <v>150</v>
      </c>
      <c r="Q509" s="44">
        <f t="shared" si="73"/>
        <v>28</v>
      </c>
      <c r="R509" s="44">
        <f t="shared" si="73"/>
        <v>254</v>
      </c>
      <c r="S509" s="599"/>
      <c r="T509" s="600"/>
      <c r="U509" s="601"/>
    </row>
    <row r="510" spans="1:25" ht="15.75" x14ac:dyDescent="0.2">
      <c r="A510" s="12"/>
      <c r="B510" s="13" t="s">
        <v>82</v>
      </c>
      <c r="C510" s="594">
        <f t="shared" si="74"/>
        <v>0</v>
      </c>
      <c r="D510" s="594">
        <f t="shared" si="75"/>
        <v>7238</v>
      </c>
      <c r="E510" s="594">
        <f t="shared" si="75"/>
        <v>7238</v>
      </c>
      <c r="F510" s="70">
        <f t="shared" si="76"/>
        <v>0</v>
      </c>
      <c r="G510" s="70">
        <f t="shared" si="76"/>
        <v>0</v>
      </c>
      <c r="H510" s="24"/>
      <c r="I510" s="70">
        <f t="shared" si="73"/>
        <v>0</v>
      </c>
      <c r="J510" s="70">
        <f t="shared" si="73"/>
        <v>0</v>
      </c>
      <c r="K510" s="70">
        <f t="shared" si="73"/>
        <v>0</v>
      </c>
      <c r="L510" s="44">
        <f t="shared" si="73"/>
        <v>316</v>
      </c>
      <c r="M510" s="44">
        <f>SUM(M22,M62,M102,M142,M182,M222,M262,M302,M343,M385,M425,M469)</f>
        <v>184</v>
      </c>
      <c r="N510" s="44">
        <f t="shared" si="73"/>
        <v>0</v>
      </c>
      <c r="O510" s="52"/>
      <c r="P510" s="73">
        <f t="shared" si="73"/>
        <v>150</v>
      </c>
      <c r="Q510" s="44">
        <f t="shared" si="73"/>
        <v>28</v>
      </c>
      <c r="R510" s="44">
        <f t="shared" si="73"/>
        <v>254</v>
      </c>
      <c r="S510" s="599"/>
      <c r="T510" s="600"/>
      <c r="U510" s="601"/>
    </row>
    <row r="511" spans="1:25" ht="15.75" x14ac:dyDescent="0.2">
      <c r="A511" s="12"/>
      <c r="B511" s="13" t="s">
        <v>83</v>
      </c>
      <c r="C511" s="594">
        <f t="shared" si="74"/>
        <v>0</v>
      </c>
      <c r="D511" s="594">
        <f t="shared" si="75"/>
        <v>0</v>
      </c>
      <c r="E511" s="594">
        <f t="shared" si="75"/>
        <v>0</v>
      </c>
      <c r="F511" s="70">
        <f t="shared" si="76"/>
        <v>0</v>
      </c>
      <c r="G511" s="70">
        <f t="shared" si="76"/>
        <v>0</v>
      </c>
      <c r="H511" s="24"/>
      <c r="I511" s="70">
        <f t="shared" si="73"/>
        <v>0</v>
      </c>
      <c r="J511" s="70">
        <f t="shared" si="73"/>
        <v>0</v>
      </c>
      <c r="K511" s="70">
        <f t="shared" si="73"/>
        <v>0</v>
      </c>
      <c r="L511" s="44">
        <f>SUM(L23,L63,L103,L143,L183,L223,L263,L303,L344,L386,L426,L470)</f>
        <v>0</v>
      </c>
      <c r="M511" s="44">
        <f t="shared" si="73"/>
        <v>0</v>
      </c>
      <c r="N511" s="44">
        <f t="shared" si="73"/>
        <v>0</v>
      </c>
      <c r="O511" s="52"/>
      <c r="P511" s="44">
        <f>SUM(P23,P63,P103,P143,P183,P223,P263,P303,P344,P386,P426,P470)</f>
        <v>0</v>
      </c>
      <c r="Q511" s="44">
        <f t="shared" si="73"/>
        <v>0</v>
      </c>
      <c r="R511" s="44">
        <f t="shared" si="73"/>
        <v>0</v>
      </c>
      <c r="S511" s="599"/>
      <c r="T511" s="600"/>
      <c r="U511" s="601"/>
      <c r="W511" s="1" t="s">
        <v>43</v>
      </c>
    </row>
    <row r="512" spans="1:25" ht="15.75" x14ac:dyDescent="0.2">
      <c r="A512" s="9">
        <v>3</v>
      </c>
      <c r="B512" s="10" t="s">
        <v>53</v>
      </c>
      <c r="C512" s="594">
        <f t="shared" si="74"/>
        <v>0</v>
      </c>
      <c r="D512" s="594">
        <f t="shared" si="75"/>
        <v>0</v>
      </c>
      <c r="E512" s="594">
        <f t="shared" si="75"/>
        <v>0</v>
      </c>
      <c r="F512" s="70">
        <f t="shared" si="76"/>
        <v>0</v>
      </c>
      <c r="G512" s="25"/>
      <c r="H512" s="25"/>
      <c r="I512" s="70">
        <f t="shared" si="73"/>
        <v>0</v>
      </c>
      <c r="J512" s="70">
        <f t="shared" si="73"/>
        <v>0</v>
      </c>
      <c r="K512" s="70">
        <f t="shared" si="73"/>
        <v>0</v>
      </c>
      <c r="L512" s="44">
        <f t="shared" si="73"/>
        <v>11.5</v>
      </c>
      <c r="M512" s="44">
        <f t="shared" si="73"/>
        <v>5</v>
      </c>
      <c r="N512" s="45"/>
      <c r="O512" s="45"/>
      <c r="P512" s="44">
        <f>SUM(P24,P64,P104,P144,P184,P224,P264,P304,P345,P387,P427,P471)</f>
        <v>2</v>
      </c>
      <c r="Q512" s="44">
        <f t="shared" si="73"/>
        <v>0</v>
      </c>
      <c r="R512" s="44">
        <f t="shared" si="73"/>
        <v>8.5</v>
      </c>
      <c r="S512" s="599"/>
      <c r="T512" s="600"/>
      <c r="U512" s="601"/>
    </row>
    <row r="513" spans="1:24" ht="15.75" x14ac:dyDescent="0.2">
      <c r="A513" s="14">
        <v>4</v>
      </c>
      <c r="B513" s="10" t="s">
        <v>52</v>
      </c>
      <c r="C513" s="594">
        <f t="shared" si="74"/>
        <v>0</v>
      </c>
      <c r="D513" s="594">
        <f t="shared" si="75"/>
        <v>0</v>
      </c>
      <c r="E513" s="594">
        <f t="shared" si="75"/>
        <v>0</v>
      </c>
      <c r="F513" s="70">
        <f t="shared" si="76"/>
        <v>0</v>
      </c>
      <c r="G513" s="25"/>
      <c r="H513" s="25"/>
      <c r="I513" s="70">
        <f t="shared" si="73"/>
        <v>0</v>
      </c>
      <c r="J513" s="70">
        <f t="shared" si="73"/>
        <v>0</v>
      </c>
      <c r="K513" s="70">
        <f t="shared" si="73"/>
        <v>0</v>
      </c>
      <c r="L513" s="44">
        <f t="shared" si="73"/>
        <v>80</v>
      </c>
      <c r="M513" s="44">
        <f t="shared" si="73"/>
        <v>17</v>
      </c>
      <c r="N513" s="45"/>
      <c r="O513" s="45"/>
      <c r="P513" s="73">
        <f>SUM(P25,P65,P105,P145,P185,P225,P265,P305,P346,P388,P428,P472)</f>
        <v>10</v>
      </c>
      <c r="Q513" s="73">
        <f t="shared" si="73"/>
        <v>0</v>
      </c>
      <c r="R513" s="73">
        <f t="shared" si="73"/>
        <v>73</v>
      </c>
      <c r="S513" s="599"/>
      <c r="T513" s="600"/>
      <c r="U513" s="601"/>
    </row>
    <row r="514" spans="1:24" ht="15.75" x14ac:dyDescent="0.2">
      <c r="A514" s="14"/>
      <c r="B514" s="13" t="s">
        <v>82</v>
      </c>
      <c r="C514" s="594">
        <f t="shared" si="74"/>
        <v>0</v>
      </c>
      <c r="D514" s="594">
        <f t="shared" si="75"/>
        <v>0</v>
      </c>
      <c r="E514" s="594">
        <f t="shared" si="75"/>
        <v>0</v>
      </c>
      <c r="F514" s="70">
        <f t="shared" si="76"/>
        <v>0</v>
      </c>
      <c r="G514" s="25"/>
      <c r="H514" s="25"/>
      <c r="I514" s="70">
        <f t="shared" si="73"/>
        <v>0</v>
      </c>
      <c r="J514" s="70">
        <f t="shared" si="73"/>
        <v>0</v>
      </c>
      <c r="K514" s="70">
        <f t="shared" si="73"/>
        <v>0</v>
      </c>
      <c r="L514" s="44">
        <f t="shared" si="73"/>
        <v>0</v>
      </c>
      <c r="M514" s="44">
        <f t="shared" si="73"/>
        <v>0</v>
      </c>
      <c r="N514" s="45"/>
      <c r="O514" s="45"/>
      <c r="P514" s="73">
        <f t="shared" si="73"/>
        <v>0</v>
      </c>
      <c r="Q514" s="73">
        <f t="shared" si="73"/>
        <v>0</v>
      </c>
      <c r="R514" s="73">
        <f t="shared" si="73"/>
        <v>0</v>
      </c>
      <c r="S514" s="599"/>
      <c r="T514" s="600"/>
      <c r="U514" s="601"/>
    </row>
    <row r="515" spans="1:24" ht="15.75" x14ac:dyDescent="0.2">
      <c r="A515" s="14"/>
      <c r="B515" s="13" t="s">
        <v>83</v>
      </c>
      <c r="C515" s="594">
        <f t="shared" si="74"/>
        <v>0</v>
      </c>
      <c r="D515" s="594">
        <f t="shared" si="75"/>
        <v>0</v>
      </c>
      <c r="E515" s="594">
        <f t="shared" si="75"/>
        <v>0</v>
      </c>
      <c r="F515" s="70">
        <f t="shared" si="76"/>
        <v>0</v>
      </c>
      <c r="G515" s="25"/>
      <c r="H515" s="25"/>
      <c r="I515" s="70">
        <f t="shared" si="73"/>
        <v>0</v>
      </c>
      <c r="J515" s="70">
        <f t="shared" si="73"/>
        <v>0</v>
      </c>
      <c r="K515" s="70">
        <f t="shared" si="73"/>
        <v>0</v>
      </c>
      <c r="L515" s="44">
        <f t="shared" si="73"/>
        <v>80</v>
      </c>
      <c r="M515" s="44">
        <f t="shared" si="73"/>
        <v>17</v>
      </c>
      <c r="N515" s="45"/>
      <c r="O515" s="45"/>
      <c r="P515" s="73">
        <f t="shared" si="73"/>
        <v>10</v>
      </c>
      <c r="Q515" s="73">
        <f t="shared" si="73"/>
        <v>0</v>
      </c>
      <c r="R515" s="73">
        <f t="shared" si="73"/>
        <v>73</v>
      </c>
      <c r="S515" s="599"/>
      <c r="T515" s="600"/>
      <c r="U515" s="601"/>
    </row>
    <row r="516" spans="1:24" ht="15.75" x14ac:dyDescent="0.2">
      <c r="A516" s="14">
        <v>5</v>
      </c>
      <c r="B516" s="11" t="s">
        <v>54</v>
      </c>
      <c r="C516" s="594">
        <f t="shared" si="74"/>
        <v>0</v>
      </c>
      <c r="D516" s="594">
        <f t="shared" si="75"/>
        <v>0</v>
      </c>
      <c r="E516" s="594">
        <f t="shared" si="75"/>
        <v>0</v>
      </c>
      <c r="F516" s="70">
        <f t="shared" si="76"/>
        <v>0</v>
      </c>
      <c r="G516" s="25"/>
      <c r="H516" s="25"/>
      <c r="I516" s="70">
        <f t="shared" si="73"/>
        <v>0</v>
      </c>
      <c r="J516" s="70">
        <f t="shared" si="73"/>
        <v>0</v>
      </c>
      <c r="K516" s="70">
        <f t="shared" si="73"/>
        <v>0</v>
      </c>
      <c r="L516" s="44">
        <f t="shared" si="73"/>
        <v>5.5</v>
      </c>
      <c r="M516" s="44">
        <f t="shared" si="73"/>
        <v>3</v>
      </c>
      <c r="N516" s="45"/>
      <c r="O516" s="45"/>
      <c r="P516" s="44">
        <f>SUM(P28,P68,P108,P148,P188,P228,P268,P308,P349,P391,P431,P475)</f>
        <v>2.5</v>
      </c>
      <c r="Q516" s="44">
        <f t="shared" si="73"/>
        <v>0</v>
      </c>
      <c r="R516" s="44">
        <f t="shared" si="73"/>
        <v>5</v>
      </c>
      <c r="S516" s="602"/>
      <c r="T516" s="603"/>
      <c r="U516" s="604"/>
    </row>
    <row r="517" spans="1:24" ht="15.75" x14ac:dyDescent="0.2">
      <c r="A517" s="14">
        <v>6</v>
      </c>
      <c r="B517" s="10" t="s">
        <v>55</v>
      </c>
      <c r="C517" s="594">
        <f t="shared" si="74"/>
        <v>0</v>
      </c>
      <c r="D517" s="594">
        <f t="shared" si="75"/>
        <v>0</v>
      </c>
      <c r="E517" s="594">
        <f t="shared" si="75"/>
        <v>0</v>
      </c>
      <c r="F517" s="70">
        <f t="shared" si="76"/>
        <v>0</v>
      </c>
      <c r="G517" s="25"/>
      <c r="H517" s="25"/>
      <c r="I517" s="70">
        <f t="shared" si="73"/>
        <v>0</v>
      </c>
      <c r="J517" s="70">
        <f t="shared" si="73"/>
        <v>0</v>
      </c>
      <c r="K517" s="70">
        <f t="shared" si="73"/>
        <v>0</v>
      </c>
      <c r="L517" s="44">
        <f t="shared" si="73"/>
        <v>0</v>
      </c>
      <c r="M517" s="44">
        <f t="shared" si="73"/>
        <v>0</v>
      </c>
      <c r="N517" s="45"/>
      <c r="O517" s="45"/>
      <c r="P517" s="44">
        <f t="shared" si="73"/>
        <v>0</v>
      </c>
      <c r="Q517" s="44">
        <f t="shared" si="73"/>
        <v>0</v>
      </c>
      <c r="R517" s="44">
        <f t="shared" si="73"/>
        <v>0</v>
      </c>
      <c r="S517" s="605">
        <f t="shared" si="73"/>
        <v>0</v>
      </c>
      <c r="T517" s="606"/>
      <c r="U517" s="607"/>
    </row>
    <row r="518" spans="1:24" ht="15.75" x14ac:dyDescent="0.2">
      <c r="A518" s="14">
        <v>7</v>
      </c>
      <c r="B518" s="10" t="s">
        <v>56</v>
      </c>
      <c r="C518" s="594">
        <f t="shared" si="74"/>
        <v>0</v>
      </c>
      <c r="D518" s="594">
        <f t="shared" si="75"/>
        <v>0</v>
      </c>
      <c r="E518" s="594">
        <f t="shared" si="75"/>
        <v>0</v>
      </c>
      <c r="F518" s="70">
        <f t="shared" si="76"/>
        <v>0</v>
      </c>
      <c r="G518" s="25"/>
      <c r="H518" s="25"/>
      <c r="I518" s="70">
        <f t="shared" si="73"/>
        <v>0</v>
      </c>
      <c r="J518" s="70">
        <f t="shared" si="73"/>
        <v>0</v>
      </c>
      <c r="K518" s="70">
        <f t="shared" si="73"/>
        <v>0</v>
      </c>
      <c r="L518" s="44">
        <f t="shared" si="73"/>
        <v>0</v>
      </c>
      <c r="M518" s="44">
        <f t="shared" si="73"/>
        <v>0</v>
      </c>
      <c r="N518" s="45"/>
      <c r="O518" s="45"/>
      <c r="P518" s="44">
        <f t="shared" si="73"/>
        <v>0</v>
      </c>
      <c r="Q518" s="44">
        <f t="shared" si="73"/>
        <v>0</v>
      </c>
      <c r="R518" s="44">
        <f t="shared" si="73"/>
        <v>0</v>
      </c>
      <c r="S518" s="605">
        <f t="shared" si="73"/>
        <v>0</v>
      </c>
      <c r="T518" s="606"/>
      <c r="U518" s="607"/>
      <c r="X518" s="1" t="s">
        <v>43</v>
      </c>
    </row>
    <row r="519" spans="1:24" ht="15.75" x14ac:dyDescent="0.2">
      <c r="A519" s="14">
        <v>8</v>
      </c>
      <c r="B519" s="10" t="s">
        <v>57</v>
      </c>
      <c r="C519" s="594">
        <f t="shared" si="74"/>
        <v>0</v>
      </c>
      <c r="D519" s="594">
        <f t="shared" si="75"/>
        <v>0</v>
      </c>
      <c r="E519" s="594">
        <f t="shared" si="75"/>
        <v>0</v>
      </c>
      <c r="F519" s="70">
        <f t="shared" si="76"/>
        <v>0</v>
      </c>
      <c r="G519" s="25"/>
      <c r="H519" s="25"/>
      <c r="I519" s="70">
        <f t="shared" ref="I519:M522" si="77">SUM(I31,I71,I111,I151,I191,I231,I271,I311,I352,I394,I434,I478)</f>
        <v>0</v>
      </c>
      <c r="J519" s="70">
        <f t="shared" si="77"/>
        <v>0</v>
      </c>
      <c r="K519" s="70">
        <f t="shared" si="77"/>
        <v>0</v>
      </c>
      <c r="L519" s="44">
        <f t="shared" si="77"/>
        <v>0</v>
      </c>
      <c r="M519" s="44">
        <f t="shared" si="77"/>
        <v>0</v>
      </c>
      <c r="N519" s="45"/>
      <c r="O519" s="45"/>
      <c r="P519" s="44">
        <f t="shared" ref="P519:S522" si="78">SUM(P31,P71,P111,P151,P191,P231,P271,P311,P352,P394,P434,P478)</f>
        <v>0</v>
      </c>
      <c r="Q519" s="44">
        <f t="shared" si="78"/>
        <v>0</v>
      </c>
      <c r="R519" s="44">
        <f t="shared" si="78"/>
        <v>0</v>
      </c>
      <c r="S519" s="605">
        <f t="shared" si="78"/>
        <v>0</v>
      </c>
      <c r="T519" s="606"/>
      <c r="U519" s="607"/>
    </row>
    <row r="520" spans="1:24" ht="15.75" x14ac:dyDescent="0.2">
      <c r="A520" s="14">
        <v>9</v>
      </c>
      <c r="B520" s="10" t="s">
        <v>24</v>
      </c>
      <c r="C520" s="594">
        <f t="shared" si="74"/>
        <v>0</v>
      </c>
      <c r="D520" s="594">
        <f t="shared" ref="D520:E522" si="79">SUM(D112,D32,D353,D232,D152,D395,D272,D312,D192,D479,D435,D72)</f>
        <v>0</v>
      </c>
      <c r="E520" s="594">
        <f t="shared" si="79"/>
        <v>0</v>
      </c>
      <c r="F520" s="70">
        <f>SUM(F32,F72,F112,F152,F192,F232,F272,F312,F353,F395,F435,F479)</f>
        <v>0</v>
      </c>
      <c r="G520" s="25"/>
      <c r="H520" s="25"/>
      <c r="I520" s="70">
        <f t="shared" si="77"/>
        <v>0</v>
      </c>
      <c r="J520" s="70">
        <f t="shared" si="77"/>
        <v>0</v>
      </c>
      <c r="K520" s="70">
        <f t="shared" si="77"/>
        <v>0</v>
      </c>
      <c r="L520" s="44">
        <f t="shared" si="77"/>
        <v>1</v>
      </c>
      <c r="M520" s="44">
        <f t="shared" si="77"/>
        <v>0</v>
      </c>
      <c r="N520" s="45"/>
      <c r="O520" s="45"/>
      <c r="P520" s="44">
        <f t="shared" si="78"/>
        <v>0</v>
      </c>
      <c r="Q520" s="44">
        <f t="shared" si="78"/>
        <v>0</v>
      </c>
      <c r="R520" s="44">
        <f t="shared" si="78"/>
        <v>1</v>
      </c>
      <c r="S520" s="605">
        <f t="shared" si="78"/>
        <v>0</v>
      </c>
      <c r="T520" s="606"/>
      <c r="U520" s="607"/>
    </row>
    <row r="521" spans="1:24" ht="15.75" x14ac:dyDescent="0.2">
      <c r="A521" s="14">
        <v>10</v>
      </c>
      <c r="B521" s="10" t="s">
        <v>25</v>
      </c>
      <c r="C521" s="594">
        <f t="shared" si="74"/>
        <v>0</v>
      </c>
      <c r="D521" s="594">
        <f t="shared" si="79"/>
        <v>0</v>
      </c>
      <c r="E521" s="594">
        <f t="shared" si="79"/>
        <v>0</v>
      </c>
      <c r="F521" s="70">
        <f>SUM(F33,F73,F113,F153,F193,F233,F273,F313,F354,F396,F436,F480)</f>
        <v>0</v>
      </c>
      <c r="G521" s="25"/>
      <c r="H521" s="25"/>
      <c r="I521" s="70">
        <f t="shared" si="77"/>
        <v>0</v>
      </c>
      <c r="J521" s="70">
        <f t="shared" si="77"/>
        <v>0</v>
      </c>
      <c r="K521" s="70">
        <f t="shared" si="77"/>
        <v>0</v>
      </c>
      <c r="L521" s="44">
        <f t="shared" si="77"/>
        <v>0</v>
      </c>
      <c r="M521" s="44">
        <f t="shared" si="77"/>
        <v>0</v>
      </c>
      <c r="N521" s="45"/>
      <c r="O521" s="45"/>
      <c r="P521" s="44">
        <f t="shared" si="78"/>
        <v>0</v>
      </c>
      <c r="Q521" s="44">
        <f t="shared" si="78"/>
        <v>0</v>
      </c>
      <c r="R521" s="44">
        <f t="shared" si="78"/>
        <v>0</v>
      </c>
      <c r="S521" s="605">
        <f t="shared" si="78"/>
        <v>0</v>
      </c>
      <c r="T521" s="606"/>
      <c r="U521" s="607"/>
    </row>
    <row r="522" spans="1:24" ht="16.5" thickBot="1" x14ac:dyDescent="0.25">
      <c r="A522" s="39">
        <v>11</v>
      </c>
      <c r="B522" s="40" t="s">
        <v>58</v>
      </c>
      <c r="C522" s="608">
        <f t="shared" si="74"/>
        <v>0</v>
      </c>
      <c r="D522" s="608">
        <f t="shared" si="79"/>
        <v>0</v>
      </c>
      <c r="E522" s="608">
        <f t="shared" si="79"/>
        <v>0</v>
      </c>
      <c r="F522" s="71">
        <f>SUM(F34,F74,F114,F154,F194,F234,F274,F314,F355,F397,F437,F481)</f>
        <v>0</v>
      </c>
      <c r="G522" s="42"/>
      <c r="H522" s="42"/>
      <c r="I522" s="71">
        <f t="shared" si="77"/>
        <v>0</v>
      </c>
      <c r="J522" s="71">
        <f t="shared" si="77"/>
        <v>0</v>
      </c>
      <c r="K522" s="71">
        <f t="shared" si="77"/>
        <v>0</v>
      </c>
      <c r="L522" s="54">
        <f t="shared" si="77"/>
        <v>0</v>
      </c>
      <c r="M522" s="54">
        <f t="shared" si="77"/>
        <v>0</v>
      </c>
      <c r="N522" s="53"/>
      <c r="O522" s="53"/>
      <c r="P522" s="54">
        <f t="shared" si="78"/>
        <v>0</v>
      </c>
      <c r="Q522" s="54">
        <f t="shared" si="78"/>
        <v>0</v>
      </c>
      <c r="R522" s="54">
        <f t="shared" si="78"/>
        <v>0</v>
      </c>
      <c r="S522" s="609"/>
      <c r="T522" s="610"/>
      <c r="U522" s="611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A1:B1"/>
    <mergeCell ref="P1:U2"/>
    <mergeCell ref="A2:B2"/>
    <mergeCell ref="A3:B3"/>
    <mergeCell ref="C4:P4"/>
    <mergeCell ref="F5:P5"/>
    <mergeCell ref="K7:L8"/>
    <mergeCell ref="R7:S7"/>
    <mergeCell ref="R8:S8"/>
    <mergeCell ref="A9:A13"/>
    <mergeCell ref="B9:B13"/>
    <mergeCell ref="C9:K9"/>
    <mergeCell ref="L9:R9"/>
    <mergeCell ref="S9:U9"/>
    <mergeCell ref="C10:E10"/>
    <mergeCell ref="S10:U10"/>
    <mergeCell ref="C14:E14"/>
    <mergeCell ref="S14:U14"/>
    <mergeCell ref="C15:E15"/>
    <mergeCell ref="S15:U15"/>
    <mergeCell ref="C16:E16"/>
    <mergeCell ref="S16:U16"/>
    <mergeCell ref="C11:E11"/>
    <mergeCell ref="S11:U11"/>
    <mergeCell ref="C12:E12"/>
    <mergeCell ref="S12:U12"/>
    <mergeCell ref="C13:E13"/>
    <mergeCell ref="S13:U13"/>
    <mergeCell ref="C20:E20"/>
    <mergeCell ref="S20:U20"/>
    <mergeCell ref="C21:E21"/>
    <mergeCell ref="S21:U21"/>
    <mergeCell ref="C22:E22"/>
    <mergeCell ref="S22:U22"/>
    <mergeCell ref="C17:E17"/>
    <mergeCell ref="S17:U17"/>
    <mergeCell ref="C18:E18"/>
    <mergeCell ref="S18:U18"/>
    <mergeCell ref="C19:E19"/>
    <mergeCell ref="S19:U19"/>
    <mergeCell ref="C26:E26"/>
    <mergeCell ref="S26:U26"/>
    <mergeCell ref="C27:E27"/>
    <mergeCell ref="S27:U27"/>
    <mergeCell ref="C28:E28"/>
    <mergeCell ref="S28:U28"/>
    <mergeCell ref="C23:E23"/>
    <mergeCell ref="S23:U23"/>
    <mergeCell ref="C24:E24"/>
    <mergeCell ref="S24:U24"/>
    <mergeCell ref="C25:E25"/>
    <mergeCell ref="S25:U25"/>
    <mergeCell ref="C32:E32"/>
    <mergeCell ref="S32:U32"/>
    <mergeCell ref="C33:E33"/>
    <mergeCell ref="S33:U33"/>
    <mergeCell ref="C34:E34"/>
    <mergeCell ref="S34:U34"/>
    <mergeCell ref="C29:E29"/>
    <mergeCell ref="S29:U29"/>
    <mergeCell ref="C30:E30"/>
    <mergeCell ref="S30:U30"/>
    <mergeCell ref="C31:E31"/>
    <mergeCell ref="S31:U31"/>
    <mergeCell ref="A49:A53"/>
    <mergeCell ref="B49:B53"/>
    <mergeCell ref="C49:K49"/>
    <mergeCell ref="L49:R49"/>
    <mergeCell ref="S49:U49"/>
    <mergeCell ref="C50:E50"/>
    <mergeCell ref="S50:U50"/>
    <mergeCell ref="A41:B41"/>
    <mergeCell ref="P41:U42"/>
    <mergeCell ref="A42:B42"/>
    <mergeCell ref="A43:B43"/>
    <mergeCell ref="C44:P44"/>
    <mergeCell ref="F45:P45"/>
    <mergeCell ref="C51:E51"/>
    <mergeCell ref="S51:U51"/>
    <mergeCell ref="C52:E52"/>
    <mergeCell ref="S52:U52"/>
    <mergeCell ref="C53:E53"/>
    <mergeCell ref="S53:U53"/>
    <mergeCell ref="K47:L48"/>
    <mergeCell ref="R47:S47"/>
    <mergeCell ref="R48:S48"/>
    <mergeCell ref="C57:E57"/>
    <mergeCell ref="S57:U57"/>
    <mergeCell ref="C58:E58"/>
    <mergeCell ref="S58:U58"/>
    <mergeCell ref="C59:E59"/>
    <mergeCell ref="S59:U59"/>
    <mergeCell ref="C54:E54"/>
    <mergeCell ref="S54:U54"/>
    <mergeCell ref="C55:E55"/>
    <mergeCell ref="S55:U55"/>
    <mergeCell ref="C56:E56"/>
    <mergeCell ref="S56:U56"/>
    <mergeCell ref="C63:E63"/>
    <mergeCell ref="S63:U63"/>
    <mergeCell ref="C64:E64"/>
    <mergeCell ref="S64:U64"/>
    <mergeCell ref="C65:E65"/>
    <mergeCell ref="S65:U65"/>
    <mergeCell ref="C60:E60"/>
    <mergeCell ref="S60:U60"/>
    <mergeCell ref="C61:E61"/>
    <mergeCell ref="S61:U61"/>
    <mergeCell ref="C62:E62"/>
    <mergeCell ref="S62:U62"/>
    <mergeCell ref="C69:E69"/>
    <mergeCell ref="S69:U69"/>
    <mergeCell ref="C70:E70"/>
    <mergeCell ref="S70:U70"/>
    <mergeCell ref="C71:E71"/>
    <mergeCell ref="S71:U71"/>
    <mergeCell ref="C66:E66"/>
    <mergeCell ref="S66:U66"/>
    <mergeCell ref="C67:E67"/>
    <mergeCell ref="S67:U67"/>
    <mergeCell ref="C68:E68"/>
    <mergeCell ref="S68:U68"/>
    <mergeCell ref="A81:B81"/>
    <mergeCell ref="P81:U82"/>
    <mergeCell ref="A82:B82"/>
    <mergeCell ref="A83:B83"/>
    <mergeCell ref="C84:P84"/>
    <mergeCell ref="F85:P85"/>
    <mergeCell ref="C72:E72"/>
    <mergeCell ref="S72:U72"/>
    <mergeCell ref="C73:E73"/>
    <mergeCell ref="S73:U73"/>
    <mergeCell ref="C74:E74"/>
    <mergeCell ref="S74:U74"/>
    <mergeCell ref="K87:L88"/>
    <mergeCell ref="R87:S87"/>
    <mergeCell ref="R88:S88"/>
    <mergeCell ref="A89:A93"/>
    <mergeCell ref="B89:B93"/>
    <mergeCell ref="C89:K89"/>
    <mergeCell ref="L89:R89"/>
    <mergeCell ref="S89:U89"/>
    <mergeCell ref="C90:E90"/>
    <mergeCell ref="S90:U90"/>
    <mergeCell ref="C94:E94"/>
    <mergeCell ref="S94:U94"/>
    <mergeCell ref="C95:E95"/>
    <mergeCell ref="S95:U95"/>
    <mergeCell ref="C96:E96"/>
    <mergeCell ref="S96:U96"/>
    <mergeCell ref="C91:E91"/>
    <mergeCell ref="S91:U91"/>
    <mergeCell ref="C92:E92"/>
    <mergeCell ref="S92:U92"/>
    <mergeCell ref="C93:E93"/>
    <mergeCell ref="S93:U93"/>
    <mergeCell ref="C100:E100"/>
    <mergeCell ref="S100:U100"/>
    <mergeCell ref="C101:E101"/>
    <mergeCell ref="S101:U101"/>
    <mergeCell ref="C102:E102"/>
    <mergeCell ref="S102:U102"/>
    <mergeCell ref="C97:E97"/>
    <mergeCell ref="S97:U97"/>
    <mergeCell ref="C98:E98"/>
    <mergeCell ref="S98:U98"/>
    <mergeCell ref="C99:E99"/>
    <mergeCell ref="S99:U99"/>
    <mergeCell ref="C106:E106"/>
    <mergeCell ref="S106:U106"/>
    <mergeCell ref="C107:E107"/>
    <mergeCell ref="S107:U107"/>
    <mergeCell ref="C108:E108"/>
    <mergeCell ref="S108:U108"/>
    <mergeCell ref="C103:E103"/>
    <mergeCell ref="S103:U103"/>
    <mergeCell ref="C104:E104"/>
    <mergeCell ref="S104:U104"/>
    <mergeCell ref="C105:E105"/>
    <mergeCell ref="S105:U105"/>
    <mergeCell ref="C112:E112"/>
    <mergeCell ref="S112:U112"/>
    <mergeCell ref="C113:E113"/>
    <mergeCell ref="S113:U113"/>
    <mergeCell ref="C114:E114"/>
    <mergeCell ref="S114:U114"/>
    <mergeCell ref="C109:E109"/>
    <mergeCell ref="S109:U109"/>
    <mergeCell ref="C110:E110"/>
    <mergeCell ref="S110:U110"/>
    <mergeCell ref="C111:E111"/>
    <mergeCell ref="S111:U111"/>
    <mergeCell ref="A129:A133"/>
    <mergeCell ref="B129:B133"/>
    <mergeCell ref="C129:K129"/>
    <mergeCell ref="L129:R129"/>
    <mergeCell ref="S129:U129"/>
    <mergeCell ref="C130:E130"/>
    <mergeCell ref="S130:U130"/>
    <mergeCell ref="A121:B121"/>
    <mergeCell ref="P121:U122"/>
    <mergeCell ref="A122:B122"/>
    <mergeCell ref="A123:B123"/>
    <mergeCell ref="C124:P124"/>
    <mergeCell ref="F125:P125"/>
    <mergeCell ref="C131:E131"/>
    <mergeCell ref="S131:U131"/>
    <mergeCell ref="C132:E132"/>
    <mergeCell ref="S132:U132"/>
    <mergeCell ref="C133:E133"/>
    <mergeCell ref="S133:U133"/>
    <mergeCell ref="K127:L128"/>
    <mergeCell ref="R127:S127"/>
    <mergeCell ref="R128:S128"/>
    <mergeCell ref="C137:E137"/>
    <mergeCell ref="S137:U137"/>
    <mergeCell ref="C138:E138"/>
    <mergeCell ref="S138:U138"/>
    <mergeCell ref="C139:E139"/>
    <mergeCell ref="S139:U139"/>
    <mergeCell ref="C134:E134"/>
    <mergeCell ref="S134:U134"/>
    <mergeCell ref="C135:E135"/>
    <mergeCell ref="S135:U135"/>
    <mergeCell ref="C136:E136"/>
    <mergeCell ref="S136:U136"/>
    <mergeCell ref="C143:E143"/>
    <mergeCell ref="S143:U143"/>
    <mergeCell ref="C144:E144"/>
    <mergeCell ref="S144:U144"/>
    <mergeCell ref="C145:E145"/>
    <mergeCell ref="S145:U145"/>
    <mergeCell ref="C140:E140"/>
    <mergeCell ref="S140:U140"/>
    <mergeCell ref="C141:E141"/>
    <mergeCell ref="S141:U141"/>
    <mergeCell ref="C142:E142"/>
    <mergeCell ref="S142:U142"/>
    <mergeCell ref="C149:E149"/>
    <mergeCell ref="S149:U149"/>
    <mergeCell ref="C150:E150"/>
    <mergeCell ref="S150:U150"/>
    <mergeCell ref="C151:E151"/>
    <mergeCell ref="S151:U151"/>
    <mergeCell ref="C146:E146"/>
    <mergeCell ref="S146:U146"/>
    <mergeCell ref="C147:E147"/>
    <mergeCell ref="S147:U147"/>
    <mergeCell ref="C148:E148"/>
    <mergeCell ref="S148:U148"/>
    <mergeCell ref="A161:B161"/>
    <mergeCell ref="P161:U162"/>
    <mergeCell ref="A162:B162"/>
    <mergeCell ref="A163:B163"/>
    <mergeCell ref="C164:P164"/>
    <mergeCell ref="F165:P165"/>
    <mergeCell ref="C152:E152"/>
    <mergeCell ref="S152:U152"/>
    <mergeCell ref="C153:E153"/>
    <mergeCell ref="S153:U153"/>
    <mergeCell ref="C154:E154"/>
    <mergeCell ref="S154:U154"/>
    <mergeCell ref="K167:L168"/>
    <mergeCell ref="R167:S167"/>
    <mergeCell ref="R168:S168"/>
    <mergeCell ref="A169:A173"/>
    <mergeCell ref="B169:B173"/>
    <mergeCell ref="C169:K169"/>
    <mergeCell ref="L169:R169"/>
    <mergeCell ref="S169:U169"/>
    <mergeCell ref="C170:E170"/>
    <mergeCell ref="S170:U170"/>
    <mergeCell ref="C174:E174"/>
    <mergeCell ref="S174:U174"/>
    <mergeCell ref="C175:E175"/>
    <mergeCell ref="S175:U175"/>
    <mergeCell ref="C176:E176"/>
    <mergeCell ref="S176:U176"/>
    <mergeCell ref="C171:E171"/>
    <mergeCell ref="S171:U171"/>
    <mergeCell ref="C172:E172"/>
    <mergeCell ref="S172:U172"/>
    <mergeCell ref="C173:E173"/>
    <mergeCell ref="S173:U173"/>
    <mergeCell ref="C180:E180"/>
    <mergeCell ref="S180:U180"/>
    <mergeCell ref="C181:E181"/>
    <mergeCell ref="S181:U181"/>
    <mergeCell ref="C182:E182"/>
    <mergeCell ref="S182:U182"/>
    <mergeCell ref="C177:E177"/>
    <mergeCell ref="S177:U177"/>
    <mergeCell ref="C178:E178"/>
    <mergeCell ref="S178:U178"/>
    <mergeCell ref="C179:E179"/>
    <mergeCell ref="S179:U179"/>
    <mergeCell ref="C186:E186"/>
    <mergeCell ref="S186:U186"/>
    <mergeCell ref="C187:E187"/>
    <mergeCell ref="S187:U187"/>
    <mergeCell ref="C188:E188"/>
    <mergeCell ref="S188:U188"/>
    <mergeCell ref="C183:E183"/>
    <mergeCell ref="S183:U183"/>
    <mergeCell ref="C184:E184"/>
    <mergeCell ref="S184:U184"/>
    <mergeCell ref="C185:E185"/>
    <mergeCell ref="S185:U185"/>
    <mergeCell ref="C192:E192"/>
    <mergeCell ref="S192:U192"/>
    <mergeCell ref="C193:E193"/>
    <mergeCell ref="S193:U193"/>
    <mergeCell ref="C194:E194"/>
    <mergeCell ref="S194:U194"/>
    <mergeCell ref="C189:E189"/>
    <mergeCell ref="S189:U189"/>
    <mergeCell ref="C190:E190"/>
    <mergeCell ref="S190:U190"/>
    <mergeCell ref="C191:E191"/>
    <mergeCell ref="S191:U191"/>
    <mergeCell ref="A209:A213"/>
    <mergeCell ref="B209:B213"/>
    <mergeCell ref="C209:K209"/>
    <mergeCell ref="L209:R209"/>
    <mergeCell ref="S209:U209"/>
    <mergeCell ref="C210:E210"/>
    <mergeCell ref="S210:U210"/>
    <mergeCell ref="A201:B201"/>
    <mergeCell ref="P201:U202"/>
    <mergeCell ref="A202:B202"/>
    <mergeCell ref="A203:B203"/>
    <mergeCell ref="C204:P204"/>
    <mergeCell ref="F205:P205"/>
    <mergeCell ref="C211:E211"/>
    <mergeCell ref="S211:U211"/>
    <mergeCell ref="C212:E212"/>
    <mergeCell ref="S212:U212"/>
    <mergeCell ref="C213:E213"/>
    <mergeCell ref="S213:U213"/>
    <mergeCell ref="K207:L208"/>
    <mergeCell ref="R207:S207"/>
    <mergeCell ref="R208:S208"/>
    <mergeCell ref="C217:E217"/>
    <mergeCell ref="S217:U217"/>
    <mergeCell ref="C218:E218"/>
    <mergeCell ref="S218:U218"/>
    <mergeCell ref="C219:E219"/>
    <mergeCell ref="S219:U219"/>
    <mergeCell ref="C214:E214"/>
    <mergeCell ref="S214:U214"/>
    <mergeCell ref="C215:E215"/>
    <mergeCell ref="S215:U215"/>
    <mergeCell ref="C216:E216"/>
    <mergeCell ref="S216:U216"/>
    <mergeCell ref="C223:E223"/>
    <mergeCell ref="S223:U223"/>
    <mergeCell ref="C224:E224"/>
    <mergeCell ref="S224:U224"/>
    <mergeCell ref="C225:E225"/>
    <mergeCell ref="S225:U225"/>
    <mergeCell ref="C220:E220"/>
    <mergeCell ref="S220:U220"/>
    <mergeCell ref="C221:E221"/>
    <mergeCell ref="S221:U221"/>
    <mergeCell ref="C222:E222"/>
    <mergeCell ref="S222:U222"/>
    <mergeCell ref="C229:E229"/>
    <mergeCell ref="S229:U229"/>
    <mergeCell ref="C230:E230"/>
    <mergeCell ref="S230:U230"/>
    <mergeCell ref="C231:E231"/>
    <mergeCell ref="S231:U231"/>
    <mergeCell ref="C226:E226"/>
    <mergeCell ref="S226:U226"/>
    <mergeCell ref="C227:E227"/>
    <mergeCell ref="S227:U227"/>
    <mergeCell ref="C228:E228"/>
    <mergeCell ref="S228:U228"/>
    <mergeCell ref="A241:B241"/>
    <mergeCell ref="P241:U242"/>
    <mergeCell ref="A242:B242"/>
    <mergeCell ref="A243:B243"/>
    <mergeCell ref="C244:P244"/>
    <mergeCell ref="F245:P245"/>
    <mergeCell ref="C232:E232"/>
    <mergeCell ref="S232:U232"/>
    <mergeCell ref="C233:E233"/>
    <mergeCell ref="S233:U233"/>
    <mergeCell ref="C234:E234"/>
    <mergeCell ref="S234:U234"/>
    <mergeCell ref="K247:L248"/>
    <mergeCell ref="R247:S247"/>
    <mergeCell ref="R248:S248"/>
    <mergeCell ref="A249:A253"/>
    <mergeCell ref="B249:B253"/>
    <mergeCell ref="C249:K249"/>
    <mergeCell ref="L249:R249"/>
    <mergeCell ref="S249:U249"/>
    <mergeCell ref="C250:E250"/>
    <mergeCell ref="S250:U250"/>
    <mergeCell ref="C254:E254"/>
    <mergeCell ref="S254:U254"/>
    <mergeCell ref="C255:E255"/>
    <mergeCell ref="S255:U255"/>
    <mergeCell ref="C256:E256"/>
    <mergeCell ref="S256:U256"/>
    <mergeCell ref="C251:E251"/>
    <mergeCell ref="S251:U251"/>
    <mergeCell ref="C252:E252"/>
    <mergeCell ref="S252:U252"/>
    <mergeCell ref="C253:E253"/>
    <mergeCell ref="S253:U253"/>
    <mergeCell ref="C260:E260"/>
    <mergeCell ref="S260:U260"/>
    <mergeCell ref="C261:E261"/>
    <mergeCell ref="S261:U261"/>
    <mergeCell ref="C262:E262"/>
    <mergeCell ref="S262:U262"/>
    <mergeCell ref="C257:E257"/>
    <mergeCell ref="S257:U257"/>
    <mergeCell ref="C258:E258"/>
    <mergeCell ref="S258:U258"/>
    <mergeCell ref="C259:E259"/>
    <mergeCell ref="S259:U259"/>
    <mergeCell ref="C266:E266"/>
    <mergeCell ref="S266:U266"/>
    <mergeCell ref="C267:E267"/>
    <mergeCell ref="S267:U267"/>
    <mergeCell ref="C268:E268"/>
    <mergeCell ref="S268:U268"/>
    <mergeCell ref="C263:E263"/>
    <mergeCell ref="S263:U263"/>
    <mergeCell ref="C264:E264"/>
    <mergeCell ref="S264:U264"/>
    <mergeCell ref="C265:E265"/>
    <mergeCell ref="S265:U265"/>
    <mergeCell ref="C272:E272"/>
    <mergeCell ref="S272:U272"/>
    <mergeCell ref="C273:E273"/>
    <mergeCell ref="S273:U273"/>
    <mergeCell ref="C274:E274"/>
    <mergeCell ref="S274:U274"/>
    <mergeCell ref="C269:E269"/>
    <mergeCell ref="S269:U269"/>
    <mergeCell ref="C270:E270"/>
    <mergeCell ref="S270:U270"/>
    <mergeCell ref="C271:E271"/>
    <mergeCell ref="S271:U271"/>
    <mergeCell ref="A289:A293"/>
    <mergeCell ref="B289:B293"/>
    <mergeCell ref="C289:K289"/>
    <mergeCell ref="L289:R289"/>
    <mergeCell ref="S289:U289"/>
    <mergeCell ref="C290:E290"/>
    <mergeCell ref="S290:U290"/>
    <mergeCell ref="A281:B281"/>
    <mergeCell ref="P281:U282"/>
    <mergeCell ref="A282:B282"/>
    <mergeCell ref="A283:B283"/>
    <mergeCell ref="C284:P284"/>
    <mergeCell ref="F285:P285"/>
    <mergeCell ref="C291:E291"/>
    <mergeCell ref="S291:U291"/>
    <mergeCell ref="C292:E292"/>
    <mergeCell ref="S292:U292"/>
    <mergeCell ref="C293:E293"/>
    <mergeCell ref="S293:U293"/>
    <mergeCell ref="K287:L288"/>
    <mergeCell ref="R287:S287"/>
    <mergeCell ref="R288:S288"/>
    <mergeCell ref="C297:E297"/>
    <mergeCell ref="S297:U297"/>
    <mergeCell ref="C298:E298"/>
    <mergeCell ref="S298:U298"/>
    <mergeCell ref="C299:E299"/>
    <mergeCell ref="S299:U299"/>
    <mergeCell ref="C294:E294"/>
    <mergeCell ref="S294:U294"/>
    <mergeCell ref="C295:E295"/>
    <mergeCell ref="S295:U295"/>
    <mergeCell ref="C296:E296"/>
    <mergeCell ref="S296:U296"/>
    <mergeCell ref="C303:E303"/>
    <mergeCell ref="S303:U303"/>
    <mergeCell ref="C304:E304"/>
    <mergeCell ref="S304:U304"/>
    <mergeCell ref="C305:E305"/>
    <mergeCell ref="S305:U305"/>
    <mergeCell ref="C300:E300"/>
    <mergeCell ref="S300:U300"/>
    <mergeCell ref="C301:E301"/>
    <mergeCell ref="S301:U301"/>
    <mergeCell ref="C302:E302"/>
    <mergeCell ref="S302:U302"/>
    <mergeCell ref="C309:E309"/>
    <mergeCell ref="S309:U309"/>
    <mergeCell ref="C310:E310"/>
    <mergeCell ref="S310:U310"/>
    <mergeCell ref="C311:E311"/>
    <mergeCell ref="S311:U311"/>
    <mergeCell ref="C306:E306"/>
    <mergeCell ref="S306:U306"/>
    <mergeCell ref="C307:E307"/>
    <mergeCell ref="S307:U307"/>
    <mergeCell ref="C308:E308"/>
    <mergeCell ref="S308:U308"/>
    <mergeCell ref="A322:B322"/>
    <mergeCell ref="P322:U323"/>
    <mergeCell ref="A323:B323"/>
    <mergeCell ref="A324:B324"/>
    <mergeCell ref="C325:P325"/>
    <mergeCell ref="F326:P326"/>
    <mergeCell ref="C312:E312"/>
    <mergeCell ref="S312:U312"/>
    <mergeCell ref="C313:E313"/>
    <mergeCell ref="S313:U313"/>
    <mergeCell ref="C314:E314"/>
    <mergeCell ref="S314:U314"/>
    <mergeCell ref="K328:L329"/>
    <mergeCell ref="R328:S328"/>
    <mergeCell ref="R329:S329"/>
    <mergeCell ref="A330:A334"/>
    <mergeCell ref="B330:B334"/>
    <mergeCell ref="C330:K330"/>
    <mergeCell ref="L330:R330"/>
    <mergeCell ref="S330:U330"/>
    <mergeCell ref="C331:E331"/>
    <mergeCell ref="S331:U331"/>
    <mergeCell ref="C335:E335"/>
    <mergeCell ref="S335:U335"/>
    <mergeCell ref="C336:E336"/>
    <mergeCell ref="S336:U336"/>
    <mergeCell ref="C337:E337"/>
    <mergeCell ref="S337:U337"/>
    <mergeCell ref="C332:E332"/>
    <mergeCell ref="S332:U332"/>
    <mergeCell ref="C333:E333"/>
    <mergeCell ref="S333:U333"/>
    <mergeCell ref="C334:E334"/>
    <mergeCell ref="S334:U334"/>
    <mergeCell ref="C341:E341"/>
    <mergeCell ref="S341:U341"/>
    <mergeCell ref="C342:E342"/>
    <mergeCell ref="S342:U342"/>
    <mergeCell ref="C343:E343"/>
    <mergeCell ref="S343:U343"/>
    <mergeCell ref="C338:E338"/>
    <mergeCell ref="S338:U338"/>
    <mergeCell ref="C339:E339"/>
    <mergeCell ref="S339:U339"/>
    <mergeCell ref="C340:E340"/>
    <mergeCell ref="S340:U340"/>
    <mergeCell ref="C347:E347"/>
    <mergeCell ref="S347:U347"/>
    <mergeCell ref="C348:E348"/>
    <mergeCell ref="S348:U348"/>
    <mergeCell ref="C349:E349"/>
    <mergeCell ref="S349:U349"/>
    <mergeCell ref="C344:E344"/>
    <mergeCell ref="S344:U344"/>
    <mergeCell ref="C345:E345"/>
    <mergeCell ref="S345:U345"/>
    <mergeCell ref="C346:E346"/>
    <mergeCell ref="S346:U346"/>
    <mergeCell ref="C353:E353"/>
    <mergeCell ref="S353:U353"/>
    <mergeCell ref="C354:E354"/>
    <mergeCell ref="S354:U354"/>
    <mergeCell ref="C355:E355"/>
    <mergeCell ref="S355:U355"/>
    <mergeCell ref="C350:E350"/>
    <mergeCell ref="S350:U350"/>
    <mergeCell ref="C351:E351"/>
    <mergeCell ref="S351:U351"/>
    <mergeCell ref="C352:E352"/>
    <mergeCell ref="S352:U352"/>
    <mergeCell ref="A372:A376"/>
    <mergeCell ref="B372:B376"/>
    <mergeCell ref="C372:K372"/>
    <mergeCell ref="L372:R372"/>
    <mergeCell ref="S372:U372"/>
    <mergeCell ref="C373:E373"/>
    <mergeCell ref="S373:U373"/>
    <mergeCell ref="A364:B364"/>
    <mergeCell ref="P364:U365"/>
    <mergeCell ref="A365:B365"/>
    <mergeCell ref="A366:B366"/>
    <mergeCell ref="C367:P367"/>
    <mergeCell ref="F368:P368"/>
    <mergeCell ref="C374:E374"/>
    <mergeCell ref="S374:U374"/>
    <mergeCell ref="C375:E375"/>
    <mergeCell ref="S375:U375"/>
    <mergeCell ref="C376:E376"/>
    <mergeCell ref="S376:U376"/>
    <mergeCell ref="K370:L371"/>
    <mergeCell ref="R370:S370"/>
    <mergeCell ref="R371:S371"/>
    <mergeCell ref="C380:E380"/>
    <mergeCell ref="S380:U380"/>
    <mergeCell ref="C381:E381"/>
    <mergeCell ref="S381:U381"/>
    <mergeCell ref="C382:E382"/>
    <mergeCell ref="S382:U382"/>
    <mergeCell ref="C377:E377"/>
    <mergeCell ref="S377:U377"/>
    <mergeCell ref="C378:E378"/>
    <mergeCell ref="S378:U378"/>
    <mergeCell ref="C379:E379"/>
    <mergeCell ref="S379:U379"/>
    <mergeCell ref="C386:E386"/>
    <mergeCell ref="S386:U386"/>
    <mergeCell ref="C387:E387"/>
    <mergeCell ref="S387:U387"/>
    <mergeCell ref="C388:E388"/>
    <mergeCell ref="S388:U388"/>
    <mergeCell ref="C383:E383"/>
    <mergeCell ref="S383:U383"/>
    <mergeCell ref="C384:E384"/>
    <mergeCell ref="S384:U384"/>
    <mergeCell ref="C385:E385"/>
    <mergeCell ref="S385:U385"/>
    <mergeCell ref="C392:E392"/>
    <mergeCell ref="S392:U392"/>
    <mergeCell ref="C393:E393"/>
    <mergeCell ref="S393:U393"/>
    <mergeCell ref="C394:E394"/>
    <mergeCell ref="S394:U394"/>
    <mergeCell ref="C389:E389"/>
    <mergeCell ref="S389:U389"/>
    <mergeCell ref="C390:E390"/>
    <mergeCell ref="S390:U390"/>
    <mergeCell ref="C391:E391"/>
    <mergeCell ref="S391:U391"/>
    <mergeCell ref="A404:B404"/>
    <mergeCell ref="P404:U405"/>
    <mergeCell ref="A405:B405"/>
    <mergeCell ref="A406:B406"/>
    <mergeCell ref="C407:P407"/>
    <mergeCell ref="F408:P408"/>
    <mergeCell ref="C395:E395"/>
    <mergeCell ref="S395:U395"/>
    <mergeCell ref="C396:E396"/>
    <mergeCell ref="S396:U396"/>
    <mergeCell ref="C397:E397"/>
    <mergeCell ref="S397:U397"/>
    <mergeCell ref="K410:L411"/>
    <mergeCell ref="R410:S410"/>
    <mergeCell ref="R411:S411"/>
    <mergeCell ref="A412:A416"/>
    <mergeCell ref="B412:B416"/>
    <mergeCell ref="C412:K412"/>
    <mergeCell ref="L412:R412"/>
    <mergeCell ref="S412:U412"/>
    <mergeCell ref="C413:E413"/>
    <mergeCell ref="S413:U413"/>
    <mergeCell ref="C417:E417"/>
    <mergeCell ref="S417:U417"/>
    <mergeCell ref="C418:E418"/>
    <mergeCell ref="S418:U418"/>
    <mergeCell ref="C419:E419"/>
    <mergeCell ref="S419:U419"/>
    <mergeCell ref="C414:E414"/>
    <mergeCell ref="S414:U414"/>
    <mergeCell ref="C415:E415"/>
    <mergeCell ref="S415:U415"/>
    <mergeCell ref="C416:E416"/>
    <mergeCell ref="S416:U416"/>
    <mergeCell ref="C423:E423"/>
    <mergeCell ref="S423:U423"/>
    <mergeCell ref="C424:E424"/>
    <mergeCell ref="S424:U424"/>
    <mergeCell ref="C425:E425"/>
    <mergeCell ref="S425:U425"/>
    <mergeCell ref="C420:E420"/>
    <mergeCell ref="S420:U420"/>
    <mergeCell ref="C421:E421"/>
    <mergeCell ref="S421:U421"/>
    <mergeCell ref="C422:E422"/>
    <mergeCell ref="S422:U422"/>
    <mergeCell ref="C429:E429"/>
    <mergeCell ref="S429:U429"/>
    <mergeCell ref="C430:E430"/>
    <mergeCell ref="S430:U430"/>
    <mergeCell ref="C431:E431"/>
    <mergeCell ref="S431:U431"/>
    <mergeCell ref="C426:E426"/>
    <mergeCell ref="S426:U426"/>
    <mergeCell ref="C427:E427"/>
    <mergeCell ref="S427:U427"/>
    <mergeCell ref="C428:E428"/>
    <mergeCell ref="S428:U428"/>
    <mergeCell ref="C435:E435"/>
    <mergeCell ref="S435:U435"/>
    <mergeCell ref="C436:E436"/>
    <mergeCell ref="S436:U436"/>
    <mergeCell ref="C437:E437"/>
    <mergeCell ref="S437:U437"/>
    <mergeCell ref="C432:E432"/>
    <mergeCell ref="S432:U432"/>
    <mergeCell ref="C433:E433"/>
    <mergeCell ref="S433:U433"/>
    <mergeCell ref="C434:E434"/>
    <mergeCell ref="S434:U434"/>
    <mergeCell ref="A456:A460"/>
    <mergeCell ref="B456:B460"/>
    <mergeCell ref="C456:K456"/>
    <mergeCell ref="L456:R456"/>
    <mergeCell ref="S456:U456"/>
    <mergeCell ref="C457:E457"/>
    <mergeCell ref="S457:U457"/>
    <mergeCell ref="A448:B448"/>
    <mergeCell ref="P448:U449"/>
    <mergeCell ref="A449:B449"/>
    <mergeCell ref="A450:B450"/>
    <mergeCell ref="C451:P451"/>
    <mergeCell ref="F452:P452"/>
    <mergeCell ref="C458:E458"/>
    <mergeCell ref="S458:U458"/>
    <mergeCell ref="C459:E459"/>
    <mergeCell ref="S459:U459"/>
    <mergeCell ref="C460:E460"/>
    <mergeCell ref="S460:U460"/>
    <mergeCell ref="K454:L455"/>
    <mergeCell ref="R454:S454"/>
    <mergeCell ref="R455:S455"/>
    <mergeCell ref="C464:E464"/>
    <mergeCell ref="S464:U464"/>
    <mergeCell ref="C465:E465"/>
    <mergeCell ref="S465:U465"/>
    <mergeCell ref="C466:E466"/>
    <mergeCell ref="S466:U466"/>
    <mergeCell ref="C461:E461"/>
    <mergeCell ref="S461:U461"/>
    <mergeCell ref="C462:E462"/>
    <mergeCell ref="S462:U462"/>
    <mergeCell ref="C463:E463"/>
    <mergeCell ref="S463:U463"/>
    <mergeCell ref="C470:E470"/>
    <mergeCell ref="S470:U470"/>
    <mergeCell ref="C471:E471"/>
    <mergeCell ref="S471:U471"/>
    <mergeCell ref="C472:E472"/>
    <mergeCell ref="S472:U472"/>
    <mergeCell ref="C467:E467"/>
    <mergeCell ref="S467:U467"/>
    <mergeCell ref="C468:E468"/>
    <mergeCell ref="S468:U468"/>
    <mergeCell ref="C469:E469"/>
    <mergeCell ref="S469:U469"/>
    <mergeCell ref="C476:E476"/>
    <mergeCell ref="S476:U476"/>
    <mergeCell ref="C477:E477"/>
    <mergeCell ref="S477:U477"/>
    <mergeCell ref="C478:E478"/>
    <mergeCell ref="S478:U478"/>
    <mergeCell ref="C473:E473"/>
    <mergeCell ref="S473:U473"/>
    <mergeCell ref="C474:E474"/>
    <mergeCell ref="S474:U474"/>
    <mergeCell ref="C475:E475"/>
    <mergeCell ref="S475:U475"/>
    <mergeCell ref="A490:B490"/>
    <mergeCell ref="P490:U491"/>
    <mergeCell ref="A491:B491"/>
    <mergeCell ref="A492:B492"/>
    <mergeCell ref="C493:P493"/>
    <mergeCell ref="F494:P494"/>
    <mergeCell ref="C479:E479"/>
    <mergeCell ref="S479:U479"/>
    <mergeCell ref="C480:E480"/>
    <mergeCell ref="S480:U480"/>
    <mergeCell ref="C481:E481"/>
    <mergeCell ref="S481:U481"/>
    <mergeCell ref="K495:L496"/>
    <mergeCell ref="R495:S495"/>
    <mergeCell ref="R496:S496"/>
    <mergeCell ref="A497:A501"/>
    <mergeCell ref="B497:B501"/>
    <mergeCell ref="C497:K497"/>
    <mergeCell ref="L497:R497"/>
    <mergeCell ref="S497:U497"/>
    <mergeCell ref="C498:E498"/>
    <mergeCell ref="S498:U498"/>
    <mergeCell ref="C502:E502"/>
    <mergeCell ref="S502:U502"/>
    <mergeCell ref="C503:E503"/>
    <mergeCell ref="S503:U503"/>
    <mergeCell ref="C504:E504"/>
    <mergeCell ref="S504:U504"/>
    <mergeCell ref="C499:E499"/>
    <mergeCell ref="S499:U499"/>
    <mergeCell ref="C500:E500"/>
    <mergeCell ref="S500:U500"/>
    <mergeCell ref="C501:E501"/>
    <mergeCell ref="S501:U501"/>
    <mergeCell ref="C508:E508"/>
    <mergeCell ref="S508:U508"/>
    <mergeCell ref="C509:E509"/>
    <mergeCell ref="S509:U509"/>
    <mergeCell ref="C510:E510"/>
    <mergeCell ref="S510:U510"/>
    <mergeCell ref="C505:E505"/>
    <mergeCell ref="S505:U505"/>
    <mergeCell ref="C506:E506"/>
    <mergeCell ref="S506:U506"/>
    <mergeCell ref="C507:E507"/>
    <mergeCell ref="S507:U507"/>
    <mergeCell ref="C514:E514"/>
    <mergeCell ref="S514:U514"/>
    <mergeCell ref="C515:E515"/>
    <mergeCell ref="S515:U515"/>
    <mergeCell ref="C516:E516"/>
    <mergeCell ref="S516:U516"/>
    <mergeCell ref="C511:E511"/>
    <mergeCell ref="S511:U511"/>
    <mergeCell ref="C512:E512"/>
    <mergeCell ref="S512:U512"/>
    <mergeCell ref="C513:E513"/>
    <mergeCell ref="S513:U513"/>
    <mergeCell ref="C520:E520"/>
    <mergeCell ref="S520:U520"/>
    <mergeCell ref="C521:E521"/>
    <mergeCell ref="S521:U521"/>
    <mergeCell ref="C522:E522"/>
    <mergeCell ref="S522:U522"/>
    <mergeCell ref="C517:E517"/>
    <mergeCell ref="S517:U517"/>
    <mergeCell ref="C518:E518"/>
    <mergeCell ref="S518:U518"/>
    <mergeCell ref="C519:E519"/>
    <mergeCell ref="S519:U519"/>
  </mergeCells>
  <pageMargins left="0.7" right="0.7" top="0.75" bottom="0.75" header="0.3" footer="0.3"/>
  <pageSetup paperSize="5" scale="83" orientation="landscape" horizontalDpi="4294967293" r:id="rId1"/>
  <rowBreaks count="7" manualBreakCount="7">
    <brk id="39" max="20" man="1"/>
    <brk id="78" max="20" man="1"/>
    <brk id="118" max="20" man="1"/>
    <brk id="198" max="20" man="1"/>
    <brk id="238" max="20" man="1"/>
    <brk id="318" max="20" man="1"/>
    <brk id="359" max="2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view="pageBreakPreview" topLeftCell="A245" zoomScale="70" zoomScaleNormal="70" zoomScaleSheetLayoutView="70" workbookViewId="0">
      <pane xSplit="2" topLeftCell="C1" activePane="topRight" state="frozen"/>
      <selection activeCell="K513" sqref="K513"/>
      <selection pane="topRight" activeCell="F246" sqref="F1:F1048576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140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6" ht="12.75" customHeight="1" x14ac:dyDescent="0.2">
      <c r="A1" s="459" t="s">
        <v>0</v>
      </c>
      <c r="B1" s="459"/>
      <c r="P1" s="460" t="s">
        <v>26</v>
      </c>
      <c r="Q1" s="460"/>
      <c r="R1" s="460"/>
      <c r="S1" s="460"/>
      <c r="T1" s="460"/>
      <c r="U1" s="460"/>
    </row>
    <row r="2" spans="1:26" ht="12.75" customHeight="1" x14ac:dyDescent="0.2">
      <c r="A2" s="459" t="s">
        <v>1</v>
      </c>
      <c r="B2" s="459"/>
      <c r="P2" s="460"/>
      <c r="Q2" s="460"/>
      <c r="R2" s="460"/>
      <c r="S2" s="460"/>
      <c r="T2" s="460"/>
      <c r="U2" s="460"/>
    </row>
    <row r="3" spans="1:26" x14ac:dyDescent="0.2">
      <c r="A3" s="459" t="s">
        <v>45</v>
      </c>
      <c r="B3" s="459"/>
    </row>
    <row r="4" spans="1:26" ht="21" customHeight="1" x14ac:dyDescent="0.35">
      <c r="C4" s="461" t="s">
        <v>2</v>
      </c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2"/>
    </row>
    <row r="5" spans="1:26" x14ac:dyDescent="0.2">
      <c r="F5" s="462" t="s">
        <v>3</v>
      </c>
      <c r="G5" s="462"/>
      <c r="H5" s="462"/>
      <c r="I5" s="462"/>
      <c r="J5" s="462"/>
      <c r="K5" s="462"/>
      <c r="L5" s="462"/>
      <c r="M5" s="462"/>
      <c r="N5" s="462"/>
      <c r="O5" s="462"/>
      <c r="P5" s="462"/>
      <c r="Q5" s="428"/>
    </row>
    <row r="6" spans="1:26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6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463">
        <v>1</v>
      </c>
      <c r="L7" s="463"/>
      <c r="M7" s="5"/>
      <c r="N7" s="5"/>
      <c r="O7" s="5"/>
      <c r="Q7" s="1" t="str">
        <f>+Q87:U87</f>
        <v>Bulan     :</v>
      </c>
      <c r="R7" s="465" t="s">
        <v>102</v>
      </c>
      <c r="S7" s="466"/>
      <c r="T7" s="4">
        <v>1</v>
      </c>
      <c r="U7" s="4">
        <v>1</v>
      </c>
    </row>
    <row r="8" spans="1:26" s="43" customFormat="1" ht="13.5" customHeight="1" thickBot="1" x14ac:dyDescent="0.25">
      <c r="A8" s="43" t="s">
        <v>71</v>
      </c>
      <c r="C8" s="64">
        <v>0</v>
      </c>
      <c r="D8" s="64">
        <v>1</v>
      </c>
      <c r="E8" s="64">
        <v>0</v>
      </c>
      <c r="K8" s="464"/>
      <c r="L8" s="464"/>
      <c r="M8" s="76"/>
      <c r="N8" s="76"/>
      <c r="O8" s="76"/>
      <c r="Q8" s="43" t="str">
        <f>+Q88:U88</f>
        <v>Tahun    :</v>
      </c>
      <c r="R8" s="467">
        <v>2023</v>
      </c>
      <c r="S8" s="468"/>
      <c r="T8" s="77">
        <v>2</v>
      </c>
      <c r="U8" s="77">
        <v>3</v>
      </c>
    </row>
    <row r="9" spans="1:26" ht="15" customHeight="1" thickTop="1" x14ac:dyDescent="0.2">
      <c r="A9" s="469" t="s">
        <v>4</v>
      </c>
      <c r="B9" s="469" t="s">
        <v>5</v>
      </c>
      <c r="C9" s="472" t="s">
        <v>6</v>
      </c>
      <c r="D9" s="473"/>
      <c r="E9" s="473"/>
      <c r="F9" s="473"/>
      <c r="G9" s="473"/>
      <c r="H9" s="473"/>
      <c r="I9" s="473"/>
      <c r="J9" s="473"/>
      <c r="K9" s="474"/>
      <c r="L9" s="472" t="s">
        <v>7</v>
      </c>
      <c r="M9" s="473"/>
      <c r="N9" s="473"/>
      <c r="O9" s="473"/>
      <c r="P9" s="473"/>
      <c r="Q9" s="473"/>
      <c r="R9" s="474"/>
      <c r="S9" s="475" t="s">
        <v>64</v>
      </c>
      <c r="T9" s="476"/>
      <c r="U9" s="477"/>
      <c r="Z9" s="1" t="s">
        <v>43</v>
      </c>
    </row>
    <row r="10" spans="1:26" ht="12.75" customHeight="1" x14ac:dyDescent="0.2">
      <c r="A10" s="470"/>
      <c r="B10" s="470"/>
      <c r="C10" s="478" t="s">
        <v>27</v>
      </c>
      <c r="D10" s="479"/>
      <c r="E10" s="480"/>
      <c r="F10" s="434"/>
      <c r="G10" s="434" t="s">
        <v>30</v>
      </c>
      <c r="H10" s="434" t="s">
        <v>32</v>
      </c>
      <c r="I10" s="434"/>
      <c r="J10" s="434"/>
      <c r="K10" s="434" t="s">
        <v>43</v>
      </c>
      <c r="L10" s="434" t="s">
        <v>27</v>
      </c>
      <c r="M10" s="434"/>
      <c r="N10" s="434" t="s">
        <v>30</v>
      </c>
      <c r="O10" s="434" t="s">
        <v>32</v>
      </c>
      <c r="P10" s="434"/>
      <c r="Q10" s="434"/>
      <c r="R10" s="434" t="s">
        <v>63</v>
      </c>
      <c r="S10" s="481" t="s">
        <v>67</v>
      </c>
      <c r="T10" s="482"/>
      <c r="U10" s="483"/>
    </row>
    <row r="11" spans="1:26" ht="12.75" customHeight="1" x14ac:dyDescent="0.2">
      <c r="A11" s="470"/>
      <c r="B11" s="470"/>
      <c r="C11" s="481" t="s">
        <v>28</v>
      </c>
      <c r="D11" s="482"/>
      <c r="E11" s="483"/>
      <c r="F11" s="436" t="s">
        <v>29</v>
      </c>
      <c r="G11" s="436" t="s">
        <v>31</v>
      </c>
      <c r="H11" s="436" t="s">
        <v>33</v>
      </c>
      <c r="I11" s="436" t="s">
        <v>37</v>
      </c>
      <c r="J11" s="436" t="s">
        <v>36</v>
      </c>
      <c r="K11" s="436" t="s">
        <v>28</v>
      </c>
      <c r="L11" s="436" t="s">
        <v>28</v>
      </c>
      <c r="M11" s="436" t="s">
        <v>35</v>
      </c>
      <c r="N11" s="436" t="s">
        <v>31</v>
      </c>
      <c r="O11" s="436" t="s">
        <v>33</v>
      </c>
      <c r="P11" s="436" t="s">
        <v>37</v>
      </c>
      <c r="Q11" s="436" t="s">
        <v>36</v>
      </c>
      <c r="R11" s="436" t="s">
        <v>38</v>
      </c>
      <c r="S11" s="481" t="s">
        <v>65</v>
      </c>
      <c r="T11" s="482"/>
      <c r="U11" s="483"/>
    </row>
    <row r="12" spans="1:26" ht="12.75" customHeight="1" x14ac:dyDescent="0.2">
      <c r="A12" s="470"/>
      <c r="B12" s="470"/>
      <c r="C12" s="499" t="s">
        <v>8</v>
      </c>
      <c r="D12" s="500"/>
      <c r="E12" s="501"/>
      <c r="F12" s="437"/>
      <c r="G12" s="437"/>
      <c r="H12" s="437" t="s">
        <v>34</v>
      </c>
      <c r="I12" s="437"/>
      <c r="J12" s="437"/>
      <c r="K12" s="437" t="s">
        <v>9</v>
      </c>
      <c r="L12" s="437" t="s">
        <v>8</v>
      </c>
      <c r="M12" s="437"/>
      <c r="N12" s="437"/>
      <c r="O12" s="437" t="s">
        <v>34</v>
      </c>
      <c r="P12" s="437"/>
      <c r="Q12" s="437"/>
      <c r="R12" s="20" t="s">
        <v>62</v>
      </c>
      <c r="S12" s="481" t="s">
        <v>66</v>
      </c>
      <c r="T12" s="482"/>
      <c r="U12" s="483"/>
    </row>
    <row r="13" spans="1:26" ht="11.25" customHeight="1" x14ac:dyDescent="0.2">
      <c r="A13" s="471"/>
      <c r="B13" s="471"/>
      <c r="C13" s="502"/>
      <c r="D13" s="503"/>
      <c r="E13" s="504"/>
      <c r="F13" s="436"/>
      <c r="G13" s="436"/>
      <c r="H13" s="436"/>
      <c r="I13" s="436"/>
      <c r="J13" s="436"/>
      <c r="K13" s="436" t="s">
        <v>61</v>
      </c>
      <c r="L13" s="436"/>
      <c r="M13" s="436"/>
      <c r="N13" s="436"/>
      <c r="O13" s="436"/>
      <c r="P13" s="436"/>
      <c r="Q13" s="436"/>
      <c r="R13" s="436"/>
      <c r="S13" s="505"/>
      <c r="T13" s="506"/>
      <c r="U13" s="507"/>
    </row>
    <row r="14" spans="1:26" s="8" customFormat="1" ht="12.75" customHeight="1" x14ac:dyDescent="0.2">
      <c r="A14" s="435" t="s">
        <v>10</v>
      </c>
      <c r="B14" s="435" t="s">
        <v>11</v>
      </c>
      <c r="C14" s="484" t="s">
        <v>12</v>
      </c>
      <c r="D14" s="485"/>
      <c r="E14" s="486"/>
      <c r="F14" s="435" t="s">
        <v>13</v>
      </c>
      <c r="G14" s="435" t="s">
        <v>14</v>
      </c>
      <c r="H14" s="435" t="s">
        <v>15</v>
      </c>
      <c r="I14" s="435" t="s">
        <v>16</v>
      </c>
      <c r="J14" s="435" t="s">
        <v>17</v>
      </c>
      <c r="K14" s="435" t="s">
        <v>18</v>
      </c>
      <c r="L14" s="435" t="s">
        <v>19</v>
      </c>
      <c r="M14" s="435" t="s">
        <v>20</v>
      </c>
      <c r="N14" s="435" t="s">
        <v>21</v>
      </c>
      <c r="O14" s="435" t="s">
        <v>41</v>
      </c>
      <c r="P14" s="435" t="s">
        <v>42</v>
      </c>
      <c r="Q14" s="435" t="s">
        <v>44</v>
      </c>
      <c r="R14" s="435" t="s">
        <v>69</v>
      </c>
      <c r="S14" s="484" t="s">
        <v>70</v>
      </c>
      <c r="T14" s="485"/>
      <c r="U14" s="486"/>
    </row>
    <row r="15" spans="1:26" s="16" customFormat="1" ht="15.95" customHeight="1" x14ac:dyDescent="0.2">
      <c r="A15" s="18">
        <v>1</v>
      </c>
      <c r="B15" s="19" t="s">
        <v>22</v>
      </c>
      <c r="C15" s="487">
        <f>SUM(C16,C19,C20)</f>
        <v>0</v>
      </c>
      <c r="D15" s="488"/>
      <c r="E15" s="489"/>
      <c r="F15" s="440">
        <f>SUM(F16,F19,F20)</f>
        <v>0</v>
      </c>
      <c r="G15" s="440">
        <f>SUM(G16,G19,G20)</f>
        <v>0</v>
      </c>
      <c r="H15" s="440">
        <f>SUM(H16,H19,H20)</f>
        <v>0</v>
      </c>
      <c r="I15" s="440">
        <f>SUM(I16,I19,I20)</f>
        <v>0</v>
      </c>
      <c r="J15" s="440">
        <f>SUM(J16,J19,J20)</f>
        <v>0</v>
      </c>
      <c r="K15" s="440">
        <f t="shared" ref="K15:K33" si="0">SUM(C15-F15-G15-H15+I15-J15)</f>
        <v>0</v>
      </c>
      <c r="L15" s="440">
        <f t="shared" ref="L15:Q15" si="1">SUM(L16,L19,L20)</f>
        <v>0</v>
      </c>
      <c r="M15" s="440">
        <f t="shared" si="1"/>
        <v>0</v>
      </c>
      <c r="N15" s="440">
        <f t="shared" si="1"/>
        <v>0</v>
      </c>
      <c r="O15" s="440">
        <f t="shared" si="1"/>
        <v>0</v>
      </c>
      <c r="P15" s="440">
        <f t="shared" si="1"/>
        <v>0</v>
      </c>
      <c r="Q15" s="440">
        <f t="shared" si="1"/>
        <v>0</v>
      </c>
      <c r="R15" s="440">
        <f>SUM(L15-M15-N15-O15+P15-Q15)</f>
        <v>0</v>
      </c>
      <c r="S15" s="490"/>
      <c r="T15" s="491"/>
      <c r="U15" s="492"/>
      <c r="W15" s="277"/>
    </row>
    <row r="16" spans="1:26" s="23" customFormat="1" ht="15.95" customHeight="1" x14ac:dyDescent="0.25">
      <c r="A16" s="14"/>
      <c r="B16" s="22" t="s">
        <v>49</v>
      </c>
      <c r="C16" s="493">
        <f t="shared" ref="C16:H16" si="2">SUM(C17:C18)</f>
        <v>0</v>
      </c>
      <c r="D16" s="494">
        <f t="shared" si="2"/>
        <v>0</v>
      </c>
      <c r="E16" s="495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441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441">
        <f t="shared" ref="R16:R24" si="4">SUM(L16-M16-N16-O16+P16-Q16)</f>
        <v>0</v>
      </c>
      <c r="S16" s="496"/>
      <c r="T16" s="497"/>
      <c r="U16" s="498"/>
    </row>
    <row r="17" spans="1:21" ht="15.95" customHeight="1" x14ac:dyDescent="0.2">
      <c r="A17" s="12"/>
      <c r="B17" s="13" t="s">
        <v>82</v>
      </c>
      <c r="C17" s="514">
        <v>0</v>
      </c>
      <c r="D17" s="515">
        <v>0</v>
      </c>
      <c r="E17" s="516">
        <v>0</v>
      </c>
      <c r="F17" s="433">
        <v>0</v>
      </c>
      <c r="G17" s="433">
        <v>0</v>
      </c>
      <c r="H17" s="433">
        <v>0</v>
      </c>
      <c r="I17" s="65">
        <v>0</v>
      </c>
      <c r="J17" s="65">
        <v>0</v>
      </c>
      <c r="K17" s="441">
        <f t="shared" si="0"/>
        <v>0</v>
      </c>
      <c r="L17" s="433">
        <v>0</v>
      </c>
      <c r="M17" s="433">
        <v>0</v>
      </c>
      <c r="N17" s="433">
        <v>0</v>
      </c>
      <c r="O17" s="433">
        <v>0</v>
      </c>
      <c r="P17" s="433">
        <v>0</v>
      </c>
      <c r="Q17" s="433">
        <v>0</v>
      </c>
      <c r="R17" s="441">
        <f t="shared" si="4"/>
        <v>0</v>
      </c>
      <c r="S17" s="511"/>
      <c r="T17" s="512"/>
      <c r="U17" s="513"/>
    </row>
    <row r="18" spans="1:21" ht="15.95" customHeight="1" x14ac:dyDescent="0.2">
      <c r="A18" s="12"/>
      <c r="B18" s="13" t="s">
        <v>83</v>
      </c>
      <c r="C18" s="514">
        <v>0</v>
      </c>
      <c r="D18" s="515">
        <v>0</v>
      </c>
      <c r="E18" s="516">
        <v>0</v>
      </c>
      <c r="F18" s="433">
        <v>0</v>
      </c>
      <c r="G18" s="433">
        <v>0</v>
      </c>
      <c r="H18" s="433">
        <v>0</v>
      </c>
      <c r="I18" s="65">
        <v>0</v>
      </c>
      <c r="J18" s="65">
        <v>0</v>
      </c>
      <c r="K18" s="441">
        <f t="shared" si="0"/>
        <v>0</v>
      </c>
      <c r="L18" s="433">
        <v>0</v>
      </c>
      <c r="M18" s="433">
        <v>0</v>
      </c>
      <c r="N18" s="433">
        <v>0</v>
      </c>
      <c r="O18" s="433">
        <v>0</v>
      </c>
      <c r="P18" s="433">
        <v>0</v>
      </c>
      <c r="Q18" s="433">
        <v>0</v>
      </c>
      <c r="R18" s="441">
        <f t="shared" si="4"/>
        <v>0</v>
      </c>
      <c r="S18" s="511"/>
      <c r="T18" s="512"/>
      <c r="U18" s="513"/>
    </row>
    <row r="19" spans="1:21" ht="15.95" customHeight="1" x14ac:dyDescent="0.2">
      <c r="A19" s="12"/>
      <c r="B19" s="11" t="s">
        <v>50</v>
      </c>
      <c r="C19" s="508">
        <v>0</v>
      </c>
      <c r="D19" s="509">
        <v>0</v>
      </c>
      <c r="E19" s="510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441">
        <f t="shared" si="0"/>
        <v>0</v>
      </c>
      <c r="L19" s="441">
        <v>0</v>
      </c>
      <c r="M19" s="441">
        <v>0</v>
      </c>
      <c r="N19" s="441">
        <v>0</v>
      </c>
      <c r="O19" s="441">
        <v>0</v>
      </c>
      <c r="P19" s="441">
        <v>0</v>
      </c>
      <c r="Q19" s="441">
        <v>0</v>
      </c>
      <c r="R19" s="441">
        <f t="shared" si="4"/>
        <v>0</v>
      </c>
      <c r="S19" s="511"/>
      <c r="T19" s="512"/>
      <c r="U19" s="513"/>
    </row>
    <row r="20" spans="1:21" ht="15.95" customHeight="1" x14ac:dyDescent="0.2">
      <c r="A20" s="12"/>
      <c r="B20" s="11" t="s">
        <v>51</v>
      </c>
      <c r="C20" s="508">
        <v>0</v>
      </c>
      <c r="D20" s="509">
        <v>0</v>
      </c>
      <c r="E20" s="510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441">
        <f t="shared" si="0"/>
        <v>0</v>
      </c>
      <c r="L20" s="441">
        <v>0</v>
      </c>
      <c r="M20" s="441">
        <v>0</v>
      </c>
      <c r="N20" s="441">
        <v>0</v>
      </c>
      <c r="O20" s="441">
        <v>0</v>
      </c>
      <c r="P20" s="441">
        <v>0</v>
      </c>
      <c r="Q20" s="441">
        <v>0</v>
      </c>
      <c r="R20" s="441">
        <f t="shared" si="4"/>
        <v>0</v>
      </c>
      <c r="S20" s="511"/>
      <c r="T20" s="512"/>
      <c r="U20" s="513"/>
    </row>
    <row r="21" spans="1:21" ht="15.95" customHeight="1" x14ac:dyDescent="0.2">
      <c r="A21" s="14">
        <v>2</v>
      </c>
      <c r="B21" s="10" t="s">
        <v>23</v>
      </c>
      <c r="C21" s="508">
        <f>SUM(C22:C23)</f>
        <v>0</v>
      </c>
      <c r="D21" s="509"/>
      <c r="E21" s="510"/>
      <c r="F21" s="61">
        <f>SUM(F22:F23)</f>
        <v>0</v>
      </c>
      <c r="G21" s="441">
        <f>SUM(G22:G23)</f>
        <v>0</v>
      </c>
      <c r="H21" s="25"/>
      <c r="I21" s="441">
        <f>SUM(I22:I23)</f>
        <v>0</v>
      </c>
      <c r="J21" s="61">
        <f>SUM(J22:J23)</f>
        <v>0</v>
      </c>
      <c r="K21" s="441">
        <f t="shared" si="0"/>
        <v>0</v>
      </c>
      <c r="L21" s="61">
        <f>SUM(L22:L23)</f>
        <v>20</v>
      </c>
      <c r="M21" s="61">
        <f>SUM(M22:M23)</f>
        <v>20</v>
      </c>
      <c r="N21" s="441">
        <f>SUM(N22:N23)</f>
        <v>0</v>
      </c>
      <c r="O21" s="25"/>
      <c r="P21" s="61">
        <f>SUM(P22:P23)</f>
        <v>0</v>
      </c>
      <c r="Q21" s="61">
        <f>SUM(Q22:Q23)</f>
        <v>0</v>
      </c>
      <c r="R21" s="61">
        <f>SUM(L21-M21-N21-O21+P21-Q21)</f>
        <v>0</v>
      </c>
      <c r="S21" s="511"/>
      <c r="T21" s="512"/>
      <c r="U21" s="513"/>
    </row>
    <row r="22" spans="1:21" ht="15.95" customHeight="1" x14ac:dyDescent="0.2">
      <c r="A22" s="12"/>
      <c r="B22" s="13" t="s">
        <v>82</v>
      </c>
      <c r="C22" s="514">
        <v>0</v>
      </c>
      <c r="D22" s="515"/>
      <c r="E22" s="516"/>
      <c r="F22" s="48">
        <v>0</v>
      </c>
      <c r="G22" s="433">
        <v>0</v>
      </c>
      <c r="H22" s="24"/>
      <c r="I22" s="433">
        <v>0</v>
      </c>
      <c r="J22" s="48">
        <v>0</v>
      </c>
      <c r="K22" s="441">
        <f t="shared" si="0"/>
        <v>0</v>
      </c>
      <c r="L22" s="48">
        <v>20</v>
      </c>
      <c r="M22" s="48">
        <v>20</v>
      </c>
      <c r="N22" s="433">
        <v>0</v>
      </c>
      <c r="O22" s="24"/>
      <c r="P22" s="48">
        <v>0</v>
      </c>
      <c r="Q22" s="48">
        <v>0</v>
      </c>
      <c r="R22" s="61">
        <f>SUM(L22-M22-N22-O22+P22-Q22)</f>
        <v>0</v>
      </c>
      <c r="S22" s="511"/>
      <c r="T22" s="512"/>
      <c r="U22" s="513"/>
    </row>
    <row r="23" spans="1:21" ht="15.95" customHeight="1" x14ac:dyDescent="0.2">
      <c r="A23" s="12"/>
      <c r="B23" s="13" t="s">
        <v>83</v>
      </c>
      <c r="C23" s="517">
        <v>0</v>
      </c>
      <c r="D23" s="517"/>
      <c r="E23" s="517"/>
      <c r="F23" s="433">
        <v>0</v>
      </c>
      <c r="G23" s="433">
        <v>0</v>
      </c>
      <c r="H23" s="24"/>
      <c r="I23" s="65">
        <v>0</v>
      </c>
      <c r="J23" s="65">
        <v>0</v>
      </c>
      <c r="K23" s="441">
        <f t="shared" si="0"/>
        <v>0</v>
      </c>
      <c r="L23" s="433">
        <v>0</v>
      </c>
      <c r="M23" s="433">
        <v>0</v>
      </c>
      <c r="N23" s="433">
        <v>0</v>
      </c>
      <c r="O23" s="24"/>
      <c r="P23" s="433">
        <v>0</v>
      </c>
      <c r="Q23" s="433">
        <v>0</v>
      </c>
      <c r="R23" s="441">
        <f t="shared" si="4"/>
        <v>0</v>
      </c>
      <c r="S23" s="511"/>
      <c r="T23" s="512"/>
      <c r="U23" s="513"/>
    </row>
    <row r="24" spans="1:21" ht="15.95" customHeight="1" x14ac:dyDescent="0.2">
      <c r="A24" s="9">
        <v>3</v>
      </c>
      <c r="B24" s="10" t="s">
        <v>53</v>
      </c>
      <c r="C24" s="508">
        <v>0</v>
      </c>
      <c r="D24" s="509">
        <v>0</v>
      </c>
      <c r="E24" s="510">
        <v>0</v>
      </c>
      <c r="F24" s="441">
        <v>0</v>
      </c>
      <c r="G24" s="25"/>
      <c r="H24" s="25"/>
      <c r="I24" s="441">
        <v>0</v>
      </c>
      <c r="J24" s="441">
        <v>0</v>
      </c>
      <c r="K24" s="441">
        <f t="shared" si="0"/>
        <v>0</v>
      </c>
      <c r="L24" s="438">
        <v>1</v>
      </c>
      <c r="M24" s="438">
        <v>1</v>
      </c>
      <c r="N24" s="25"/>
      <c r="O24" s="25"/>
      <c r="P24" s="438">
        <v>0</v>
      </c>
      <c r="Q24" s="438">
        <v>0</v>
      </c>
      <c r="R24" s="441">
        <f t="shared" si="4"/>
        <v>0</v>
      </c>
      <c r="S24" s="511"/>
      <c r="T24" s="512"/>
      <c r="U24" s="513"/>
    </row>
    <row r="25" spans="1:21" ht="15.95" customHeight="1" x14ac:dyDescent="0.2">
      <c r="A25" s="14">
        <v>4</v>
      </c>
      <c r="B25" s="10" t="s">
        <v>52</v>
      </c>
      <c r="C25" s="493">
        <f>SUM(C26:C27)</f>
        <v>0</v>
      </c>
      <c r="D25" s="494">
        <f>SUM(D26:D27)</f>
        <v>0</v>
      </c>
      <c r="E25" s="495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441">
        <f t="shared" si="0"/>
        <v>0</v>
      </c>
      <c r="L25" s="441">
        <f>SUM(L26:L27)</f>
        <v>3</v>
      </c>
      <c r="M25" s="441">
        <f>SUM(M26:M27)</f>
        <v>1</v>
      </c>
      <c r="N25" s="25"/>
      <c r="O25" s="25"/>
      <c r="P25" s="441">
        <f>SUM(P26:P27)</f>
        <v>1</v>
      </c>
      <c r="Q25" s="441">
        <f>SUM(Q26:Q27)</f>
        <v>0</v>
      </c>
      <c r="R25" s="441">
        <f>SUM(L25-M25-N25-O25+P25-Q25)</f>
        <v>3</v>
      </c>
      <c r="S25" s="511"/>
      <c r="T25" s="512"/>
      <c r="U25" s="513"/>
    </row>
    <row r="26" spans="1:21" ht="15.95" customHeight="1" x14ac:dyDescent="0.2">
      <c r="A26" s="14"/>
      <c r="B26" s="13" t="s">
        <v>82</v>
      </c>
      <c r="C26" s="493">
        <v>0</v>
      </c>
      <c r="D26" s="494"/>
      <c r="E26" s="495"/>
      <c r="F26" s="68">
        <v>0</v>
      </c>
      <c r="G26" s="25"/>
      <c r="H26" s="25"/>
      <c r="I26" s="68">
        <v>0</v>
      </c>
      <c r="J26" s="68">
        <v>0</v>
      </c>
      <c r="K26" s="441">
        <f t="shared" si="0"/>
        <v>0</v>
      </c>
      <c r="L26" s="438">
        <v>0</v>
      </c>
      <c r="M26" s="438">
        <v>0</v>
      </c>
      <c r="N26" s="25"/>
      <c r="O26" s="25"/>
      <c r="P26" s="438">
        <v>0</v>
      </c>
      <c r="Q26" s="438">
        <v>0</v>
      </c>
      <c r="R26" s="441">
        <f t="shared" ref="R26:R34" si="5">SUM(L26-M26-N26-O26+P26-Q26)</f>
        <v>0</v>
      </c>
      <c r="S26" s="511"/>
      <c r="T26" s="512"/>
      <c r="U26" s="513"/>
    </row>
    <row r="27" spans="1:21" ht="15.95" customHeight="1" x14ac:dyDescent="0.2">
      <c r="A27" s="14"/>
      <c r="B27" s="13" t="s">
        <v>83</v>
      </c>
      <c r="C27" s="493">
        <v>0</v>
      </c>
      <c r="D27" s="494"/>
      <c r="E27" s="495"/>
      <c r="F27" s="68">
        <v>0</v>
      </c>
      <c r="G27" s="25"/>
      <c r="H27" s="25"/>
      <c r="I27" s="68">
        <v>0</v>
      </c>
      <c r="J27" s="68">
        <v>0</v>
      </c>
      <c r="K27" s="441">
        <f t="shared" si="0"/>
        <v>0</v>
      </c>
      <c r="L27" s="438">
        <v>3</v>
      </c>
      <c r="M27" s="438">
        <v>1</v>
      </c>
      <c r="N27" s="25"/>
      <c r="O27" s="25"/>
      <c r="P27" s="438">
        <v>1</v>
      </c>
      <c r="Q27" s="438">
        <v>0</v>
      </c>
      <c r="R27" s="441">
        <f t="shared" si="5"/>
        <v>3</v>
      </c>
      <c r="S27" s="511"/>
      <c r="T27" s="512"/>
      <c r="U27" s="513"/>
    </row>
    <row r="28" spans="1:21" ht="15.95" customHeight="1" x14ac:dyDescent="0.2">
      <c r="A28" s="14">
        <v>5</v>
      </c>
      <c r="B28" s="11" t="s">
        <v>54</v>
      </c>
      <c r="C28" s="508">
        <v>0</v>
      </c>
      <c r="D28" s="509">
        <v>0</v>
      </c>
      <c r="E28" s="510">
        <v>0</v>
      </c>
      <c r="F28" s="441">
        <v>0</v>
      </c>
      <c r="G28" s="25"/>
      <c r="H28" s="25"/>
      <c r="I28" s="441">
        <v>0</v>
      </c>
      <c r="J28" s="441">
        <v>0</v>
      </c>
      <c r="K28" s="441">
        <f t="shared" si="0"/>
        <v>0</v>
      </c>
      <c r="L28" s="438">
        <v>0</v>
      </c>
      <c r="M28" s="438">
        <v>0</v>
      </c>
      <c r="N28" s="25"/>
      <c r="O28" s="25"/>
      <c r="P28" s="438">
        <v>0</v>
      </c>
      <c r="Q28" s="438">
        <v>0</v>
      </c>
      <c r="R28" s="441">
        <f t="shared" si="5"/>
        <v>0</v>
      </c>
      <c r="S28" s="511"/>
      <c r="T28" s="512"/>
      <c r="U28" s="513"/>
    </row>
    <row r="29" spans="1:21" ht="15.95" customHeight="1" x14ac:dyDescent="0.2">
      <c r="A29" s="14">
        <v>6</v>
      </c>
      <c r="B29" s="10" t="s">
        <v>55</v>
      </c>
      <c r="C29" s="508">
        <v>0</v>
      </c>
      <c r="D29" s="509">
        <v>0</v>
      </c>
      <c r="E29" s="510">
        <v>0</v>
      </c>
      <c r="F29" s="441">
        <v>0</v>
      </c>
      <c r="G29" s="25"/>
      <c r="H29" s="25"/>
      <c r="I29" s="441">
        <v>0</v>
      </c>
      <c r="J29" s="441">
        <v>0</v>
      </c>
      <c r="K29" s="441">
        <f t="shared" si="0"/>
        <v>0</v>
      </c>
      <c r="L29" s="438">
        <v>0</v>
      </c>
      <c r="M29" s="438">
        <v>0</v>
      </c>
      <c r="N29" s="25"/>
      <c r="O29" s="25"/>
      <c r="P29" s="438">
        <v>0</v>
      </c>
      <c r="Q29" s="438">
        <v>0</v>
      </c>
      <c r="R29" s="441">
        <f t="shared" si="5"/>
        <v>0</v>
      </c>
      <c r="S29" s="527">
        <v>0</v>
      </c>
      <c r="T29" s="528"/>
      <c r="U29" s="529"/>
    </row>
    <row r="30" spans="1:21" ht="15.95" customHeight="1" x14ac:dyDescent="0.2">
      <c r="A30" s="14">
        <v>7</v>
      </c>
      <c r="B30" s="10" t="s">
        <v>56</v>
      </c>
      <c r="C30" s="508">
        <v>0</v>
      </c>
      <c r="D30" s="509">
        <v>0</v>
      </c>
      <c r="E30" s="510">
        <v>0</v>
      </c>
      <c r="F30" s="441">
        <v>0</v>
      </c>
      <c r="G30" s="25"/>
      <c r="H30" s="25"/>
      <c r="I30" s="441">
        <v>0</v>
      </c>
      <c r="J30" s="441">
        <v>0</v>
      </c>
      <c r="K30" s="441">
        <f t="shared" si="0"/>
        <v>0</v>
      </c>
      <c r="L30" s="438">
        <v>0</v>
      </c>
      <c r="M30" s="438">
        <v>0</v>
      </c>
      <c r="N30" s="25"/>
      <c r="O30" s="25"/>
      <c r="P30" s="438">
        <v>0</v>
      </c>
      <c r="Q30" s="438">
        <v>0</v>
      </c>
      <c r="R30" s="441">
        <f t="shared" si="5"/>
        <v>0</v>
      </c>
      <c r="S30" s="518">
        <v>0</v>
      </c>
      <c r="T30" s="519"/>
      <c r="U30" s="520"/>
    </row>
    <row r="31" spans="1:21" ht="15.95" customHeight="1" x14ac:dyDescent="0.2">
      <c r="A31" s="14">
        <v>8</v>
      </c>
      <c r="B31" s="10" t="s">
        <v>57</v>
      </c>
      <c r="C31" s="508">
        <v>0</v>
      </c>
      <c r="D31" s="509">
        <v>0</v>
      </c>
      <c r="E31" s="510">
        <v>0</v>
      </c>
      <c r="F31" s="441">
        <v>0</v>
      </c>
      <c r="G31" s="25"/>
      <c r="H31" s="25"/>
      <c r="I31" s="441">
        <v>0</v>
      </c>
      <c r="J31" s="441">
        <v>0</v>
      </c>
      <c r="K31" s="441">
        <f t="shared" si="0"/>
        <v>0</v>
      </c>
      <c r="L31" s="438">
        <v>0</v>
      </c>
      <c r="M31" s="438">
        <v>0</v>
      </c>
      <c r="N31" s="25"/>
      <c r="O31" s="25"/>
      <c r="P31" s="438">
        <v>0</v>
      </c>
      <c r="Q31" s="438">
        <v>0</v>
      </c>
      <c r="R31" s="441">
        <f t="shared" si="5"/>
        <v>0</v>
      </c>
      <c r="S31" s="518">
        <v>0</v>
      </c>
      <c r="T31" s="519"/>
      <c r="U31" s="520"/>
    </row>
    <row r="32" spans="1:21" ht="15.95" customHeight="1" x14ac:dyDescent="0.2">
      <c r="A32" s="14">
        <v>9</v>
      </c>
      <c r="B32" s="10" t="s">
        <v>24</v>
      </c>
      <c r="C32" s="508">
        <v>0</v>
      </c>
      <c r="D32" s="509">
        <v>0</v>
      </c>
      <c r="E32" s="510">
        <v>0</v>
      </c>
      <c r="F32" s="441">
        <v>0</v>
      </c>
      <c r="G32" s="25"/>
      <c r="H32" s="25"/>
      <c r="I32" s="66">
        <v>0</v>
      </c>
      <c r="J32" s="66">
        <v>0</v>
      </c>
      <c r="K32" s="441">
        <f t="shared" si="0"/>
        <v>0</v>
      </c>
      <c r="L32" s="438">
        <v>0</v>
      </c>
      <c r="M32" s="438">
        <v>0</v>
      </c>
      <c r="N32" s="25"/>
      <c r="O32" s="25"/>
      <c r="P32" s="438">
        <v>0</v>
      </c>
      <c r="Q32" s="438">
        <v>0</v>
      </c>
      <c r="R32" s="441">
        <f t="shared" si="5"/>
        <v>0</v>
      </c>
      <c r="S32" s="518">
        <v>0</v>
      </c>
      <c r="T32" s="519"/>
      <c r="U32" s="520"/>
    </row>
    <row r="33" spans="1:21" ht="15.75" x14ac:dyDescent="0.2">
      <c r="A33" s="14">
        <v>10</v>
      </c>
      <c r="B33" s="10" t="s">
        <v>25</v>
      </c>
      <c r="C33" s="508">
        <v>0</v>
      </c>
      <c r="D33" s="509">
        <v>0</v>
      </c>
      <c r="E33" s="510">
        <v>0</v>
      </c>
      <c r="F33" s="441">
        <v>0</v>
      </c>
      <c r="G33" s="25"/>
      <c r="H33" s="25"/>
      <c r="I33" s="66">
        <v>0</v>
      </c>
      <c r="J33" s="66">
        <v>0</v>
      </c>
      <c r="K33" s="441">
        <f t="shared" si="0"/>
        <v>0</v>
      </c>
      <c r="L33" s="438">
        <v>0</v>
      </c>
      <c r="M33" s="438">
        <v>0</v>
      </c>
      <c r="N33" s="25"/>
      <c r="O33" s="25"/>
      <c r="P33" s="438">
        <v>0</v>
      </c>
      <c r="Q33" s="438">
        <v>0</v>
      </c>
      <c r="R33" s="441">
        <f t="shared" si="5"/>
        <v>0</v>
      </c>
      <c r="S33" s="518">
        <v>0</v>
      </c>
      <c r="T33" s="519"/>
      <c r="U33" s="520"/>
    </row>
    <row r="34" spans="1:21" ht="16.5" thickBot="1" x14ac:dyDescent="0.25">
      <c r="A34" s="39">
        <v>11</v>
      </c>
      <c r="B34" s="40" t="s">
        <v>58</v>
      </c>
      <c r="C34" s="521">
        <v>0</v>
      </c>
      <c r="D34" s="522">
        <v>0</v>
      </c>
      <c r="E34" s="523">
        <v>0</v>
      </c>
      <c r="F34" s="442">
        <v>0</v>
      </c>
      <c r="G34" s="42"/>
      <c r="H34" s="42"/>
      <c r="I34" s="67">
        <v>0</v>
      </c>
      <c r="J34" s="67">
        <v>0</v>
      </c>
      <c r="K34" s="442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442">
        <f t="shared" si="5"/>
        <v>0</v>
      </c>
      <c r="S34" s="524"/>
      <c r="T34" s="525"/>
      <c r="U34" s="526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459" t="s">
        <v>0</v>
      </c>
      <c r="B41" s="459"/>
      <c r="P41" s="460" t="s">
        <v>26</v>
      </c>
      <c r="Q41" s="460"/>
      <c r="R41" s="460"/>
      <c r="S41" s="460"/>
      <c r="T41" s="460"/>
      <c r="U41" s="460"/>
    </row>
    <row r="42" spans="1:21" ht="21" customHeight="1" x14ac:dyDescent="0.2">
      <c r="A42" s="459" t="s">
        <v>1</v>
      </c>
      <c r="B42" s="459"/>
      <c r="P42" s="460"/>
      <c r="Q42" s="460"/>
      <c r="R42" s="460"/>
      <c r="S42" s="460"/>
      <c r="T42" s="460"/>
      <c r="U42" s="460"/>
    </row>
    <row r="43" spans="1:21" x14ac:dyDescent="0.2">
      <c r="A43" s="459" t="s">
        <v>45</v>
      </c>
      <c r="B43" s="459"/>
    </row>
    <row r="44" spans="1:21" ht="25.5" x14ac:dyDescent="0.35">
      <c r="C44" s="461" t="s">
        <v>2</v>
      </c>
      <c r="D44" s="461"/>
      <c r="E44" s="461"/>
      <c r="F44" s="461"/>
      <c r="G44" s="461"/>
      <c r="H44" s="461"/>
      <c r="I44" s="461"/>
      <c r="J44" s="461"/>
      <c r="K44" s="461"/>
      <c r="L44" s="461"/>
      <c r="M44" s="461"/>
      <c r="N44" s="461"/>
      <c r="O44" s="461"/>
      <c r="P44" s="461"/>
      <c r="Q44" s="2"/>
    </row>
    <row r="45" spans="1:21" ht="12.75" customHeight="1" x14ac:dyDescent="0.2">
      <c r="F45" s="462" t="s">
        <v>3</v>
      </c>
      <c r="G45" s="462"/>
      <c r="H45" s="462"/>
      <c r="I45" s="462"/>
      <c r="J45" s="462"/>
      <c r="K45" s="462"/>
      <c r="L45" s="462"/>
      <c r="M45" s="462"/>
      <c r="N45" s="462"/>
      <c r="O45" s="462"/>
      <c r="P45" s="462"/>
      <c r="Q45" s="428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463">
        <v>2</v>
      </c>
      <c r="L47" s="463"/>
      <c r="M47" s="76"/>
      <c r="N47" s="76"/>
      <c r="O47" s="76"/>
      <c r="Q47" s="43" t="str">
        <f>+Q410:U410</f>
        <v>Bulan     :</v>
      </c>
      <c r="R47" s="533" t="str">
        <f>+R7</f>
        <v>November</v>
      </c>
      <c r="S47" s="534"/>
      <c r="T47" s="64">
        <f>+T7</f>
        <v>1</v>
      </c>
      <c r="U47" s="64">
        <f>+U7</f>
        <v>1</v>
      </c>
    </row>
    <row r="48" spans="1:21" s="43" customFormat="1" ht="12.75" customHeight="1" thickBot="1" x14ac:dyDescent="0.25">
      <c r="A48" s="43" t="s">
        <v>77</v>
      </c>
      <c r="C48" s="64">
        <v>0</v>
      </c>
      <c r="D48" s="64">
        <v>1</v>
      </c>
      <c r="E48" s="64">
        <v>1</v>
      </c>
      <c r="K48" s="464"/>
      <c r="L48" s="464"/>
      <c r="M48" s="76"/>
      <c r="N48" s="76"/>
      <c r="O48" s="76"/>
      <c r="Q48" s="43" t="s">
        <v>47</v>
      </c>
      <c r="R48" s="467">
        <f>+R8</f>
        <v>2023</v>
      </c>
      <c r="S48" s="468"/>
      <c r="T48" s="77">
        <f>+T8</f>
        <v>2</v>
      </c>
      <c r="U48" s="77">
        <f>+U8</f>
        <v>3</v>
      </c>
    </row>
    <row r="49" spans="1:24" ht="12.75" customHeight="1" thickTop="1" x14ac:dyDescent="0.2">
      <c r="A49" s="530" t="s">
        <v>4</v>
      </c>
      <c r="B49" s="530" t="s">
        <v>5</v>
      </c>
      <c r="C49" s="472" t="s">
        <v>6</v>
      </c>
      <c r="D49" s="473"/>
      <c r="E49" s="473"/>
      <c r="F49" s="473"/>
      <c r="G49" s="473"/>
      <c r="H49" s="473"/>
      <c r="I49" s="473"/>
      <c r="J49" s="473"/>
      <c r="K49" s="474"/>
      <c r="L49" s="472" t="s">
        <v>7</v>
      </c>
      <c r="M49" s="473"/>
      <c r="N49" s="473"/>
      <c r="O49" s="473"/>
      <c r="P49" s="473"/>
      <c r="Q49" s="473"/>
      <c r="R49" s="474"/>
      <c r="S49" s="475" t="s">
        <v>64</v>
      </c>
      <c r="T49" s="476"/>
      <c r="U49" s="477"/>
    </row>
    <row r="50" spans="1:24" ht="12.75" customHeight="1" x14ac:dyDescent="0.2">
      <c r="A50" s="531"/>
      <c r="B50" s="531"/>
      <c r="C50" s="478" t="s">
        <v>27</v>
      </c>
      <c r="D50" s="479"/>
      <c r="E50" s="480"/>
      <c r="F50" s="434"/>
      <c r="G50" s="434" t="s">
        <v>30</v>
      </c>
      <c r="H50" s="434" t="s">
        <v>32</v>
      </c>
      <c r="I50" s="434"/>
      <c r="J50" s="434"/>
      <c r="K50" s="434" t="s">
        <v>43</v>
      </c>
      <c r="L50" s="434" t="s">
        <v>27</v>
      </c>
      <c r="M50" s="434"/>
      <c r="N50" s="434" t="s">
        <v>30</v>
      </c>
      <c r="O50" s="434" t="s">
        <v>32</v>
      </c>
      <c r="P50" s="434"/>
      <c r="Q50" s="434"/>
      <c r="R50" s="434" t="s">
        <v>63</v>
      </c>
      <c r="S50" s="481" t="s">
        <v>67</v>
      </c>
      <c r="T50" s="482"/>
      <c r="U50" s="483"/>
    </row>
    <row r="51" spans="1:24" ht="11.25" customHeight="1" x14ac:dyDescent="0.2">
      <c r="A51" s="531"/>
      <c r="B51" s="531"/>
      <c r="C51" s="481" t="s">
        <v>28</v>
      </c>
      <c r="D51" s="482"/>
      <c r="E51" s="483"/>
      <c r="F51" s="436" t="s">
        <v>29</v>
      </c>
      <c r="G51" s="436" t="s">
        <v>31</v>
      </c>
      <c r="H51" s="436" t="s">
        <v>33</v>
      </c>
      <c r="I51" s="436" t="s">
        <v>37</v>
      </c>
      <c r="J51" s="436" t="s">
        <v>36</v>
      </c>
      <c r="K51" s="436" t="s">
        <v>28</v>
      </c>
      <c r="L51" s="436" t="s">
        <v>28</v>
      </c>
      <c r="M51" s="436" t="s">
        <v>35</v>
      </c>
      <c r="N51" s="436" t="s">
        <v>31</v>
      </c>
      <c r="O51" s="436" t="s">
        <v>33</v>
      </c>
      <c r="P51" s="436" t="s">
        <v>37</v>
      </c>
      <c r="Q51" s="436" t="s">
        <v>36</v>
      </c>
      <c r="R51" s="436" t="s">
        <v>38</v>
      </c>
      <c r="S51" s="481" t="s">
        <v>65</v>
      </c>
      <c r="T51" s="482"/>
      <c r="U51" s="483"/>
    </row>
    <row r="52" spans="1:24" ht="12.75" customHeight="1" x14ac:dyDescent="0.2">
      <c r="A52" s="531"/>
      <c r="B52" s="531"/>
      <c r="C52" s="499" t="s">
        <v>8</v>
      </c>
      <c r="D52" s="500"/>
      <c r="E52" s="501"/>
      <c r="F52" s="437"/>
      <c r="G52" s="437"/>
      <c r="H52" s="437" t="s">
        <v>34</v>
      </c>
      <c r="I52" s="437"/>
      <c r="J52" s="437"/>
      <c r="K52" s="437" t="s">
        <v>9</v>
      </c>
      <c r="L52" s="437" t="s">
        <v>8</v>
      </c>
      <c r="M52" s="437"/>
      <c r="N52" s="437"/>
      <c r="O52" s="437" t="s">
        <v>34</v>
      </c>
      <c r="P52" s="437"/>
      <c r="Q52" s="437"/>
      <c r="R52" s="20" t="s">
        <v>62</v>
      </c>
      <c r="S52" s="481" t="s">
        <v>66</v>
      </c>
      <c r="T52" s="482"/>
      <c r="U52" s="483"/>
    </row>
    <row r="53" spans="1:24" ht="15.95" customHeight="1" x14ac:dyDescent="0.2">
      <c r="A53" s="532"/>
      <c r="B53" s="532"/>
      <c r="C53" s="502"/>
      <c r="D53" s="503"/>
      <c r="E53" s="504"/>
      <c r="F53" s="436"/>
      <c r="G53" s="436"/>
      <c r="H53" s="436"/>
      <c r="I53" s="436"/>
      <c r="J53" s="436"/>
      <c r="K53" s="436" t="s">
        <v>61</v>
      </c>
      <c r="L53" s="436"/>
      <c r="M53" s="436"/>
      <c r="N53" s="436"/>
      <c r="O53" s="436"/>
      <c r="P53" s="436"/>
      <c r="Q53" s="436"/>
      <c r="R53" s="436"/>
      <c r="S53" s="505"/>
      <c r="T53" s="506"/>
      <c r="U53" s="507"/>
      <c r="X53" s="274"/>
    </row>
    <row r="54" spans="1:24" s="8" customFormat="1" ht="15.95" customHeight="1" x14ac:dyDescent="0.2">
      <c r="A54" s="435" t="s">
        <v>10</v>
      </c>
      <c r="B54" s="435" t="s">
        <v>11</v>
      </c>
      <c r="C54" s="484" t="s">
        <v>12</v>
      </c>
      <c r="D54" s="485"/>
      <c r="E54" s="486"/>
      <c r="F54" s="435" t="s">
        <v>13</v>
      </c>
      <c r="G54" s="435" t="s">
        <v>14</v>
      </c>
      <c r="H54" s="435" t="s">
        <v>15</v>
      </c>
      <c r="I54" s="435" t="s">
        <v>16</v>
      </c>
      <c r="J54" s="435" t="s">
        <v>17</v>
      </c>
      <c r="K54" s="435" t="s">
        <v>18</v>
      </c>
      <c r="L54" s="435" t="s">
        <v>19</v>
      </c>
      <c r="M54" s="435" t="s">
        <v>20</v>
      </c>
      <c r="N54" s="435" t="s">
        <v>21</v>
      </c>
      <c r="O54" s="435" t="s">
        <v>41</v>
      </c>
      <c r="P54" s="435" t="s">
        <v>42</v>
      </c>
      <c r="Q54" s="435" t="s">
        <v>44</v>
      </c>
      <c r="R54" s="435" t="s">
        <v>69</v>
      </c>
      <c r="S54" s="484" t="s">
        <v>70</v>
      </c>
      <c r="T54" s="485"/>
      <c r="U54" s="486"/>
    </row>
    <row r="55" spans="1:24" s="16" customFormat="1" ht="15.95" customHeight="1" x14ac:dyDescent="0.2">
      <c r="A55" s="18">
        <v>1</v>
      </c>
      <c r="B55" s="19" t="s">
        <v>22</v>
      </c>
      <c r="C55" s="487">
        <f>SUM(C56,C59,C60)</f>
        <v>0</v>
      </c>
      <c r="D55" s="488"/>
      <c r="E55" s="489"/>
      <c r="F55" s="440">
        <f>SUM(F56,F59,F60)</f>
        <v>0</v>
      </c>
      <c r="G55" s="440">
        <f>SUM(G56,G59,G60)</f>
        <v>0</v>
      </c>
      <c r="H55" s="440">
        <f>SUM(H56,H59,H60)</f>
        <v>0</v>
      </c>
      <c r="I55" s="440">
        <f>SUM(I56,I59,I60)</f>
        <v>0</v>
      </c>
      <c r="J55" s="440">
        <f>SUM(J56,J59,J60)</f>
        <v>0</v>
      </c>
      <c r="K55" s="440">
        <f t="shared" ref="K55:K73" si="6">SUM(C55-F55-G55-H55+I55-J55)</f>
        <v>0</v>
      </c>
      <c r="L55" s="440">
        <f t="shared" ref="L55:Q55" si="7">SUM(L56,L59,L60)</f>
        <v>0</v>
      </c>
      <c r="M55" s="440">
        <f t="shared" si="7"/>
        <v>0</v>
      </c>
      <c r="N55" s="440">
        <f t="shared" si="7"/>
        <v>0</v>
      </c>
      <c r="O55" s="440">
        <f t="shared" si="7"/>
        <v>0</v>
      </c>
      <c r="P55" s="440">
        <f t="shared" si="7"/>
        <v>0</v>
      </c>
      <c r="Q55" s="440">
        <f t="shared" si="7"/>
        <v>0</v>
      </c>
      <c r="R55" s="440">
        <f>SUM(L55-M55-N55-O55+P55-Q55)</f>
        <v>0</v>
      </c>
      <c r="S55" s="490"/>
      <c r="T55" s="491"/>
      <c r="U55" s="492"/>
    </row>
    <row r="56" spans="1:24" s="23" customFormat="1" ht="15.95" customHeight="1" x14ac:dyDescent="0.25">
      <c r="A56" s="14"/>
      <c r="B56" s="22" t="s">
        <v>49</v>
      </c>
      <c r="C56" s="493">
        <f t="shared" ref="C56:H56" si="8">SUM(C57:C58)</f>
        <v>0</v>
      </c>
      <c r="D56" s="494">
        <f t="shared" si="8"/>
        <v>0</v>
      </c>
      <c r="E56" s="495">
        <f t="shared" si="8"/>
        <v>0</v>
      </c>
      <c r="F56" s="68">
        <f t="shared" si="8"/>
        <v>0</v>
      </c>
      <c r="G56" s="68">
        <f t="shared" si="8"/>
        <v>0</v>
      </c>
      <c r="H56" s="68">
        <f t="shared" si="8"/>
        <v>0</v>
      </c>
      <c r="I56" s="68">
        <f>SUM(I57:I58)</f>
        <v>0</v>
      </c>
      <c r="J56" s="68">
        <f>SUM(J57:J58)</f>
        <v>0</v>
      </c>
      <c r="K56" s="441">
        <f t="shared" si="6"/>
        <v>0</v>
      </c>
      <c r="L56" s="68">
        <f t="shared" ref="L56:Q56" si="9">SUM(L57:L58)</f>
        <v>0</v>
      </c>
      <c r="M56" s="68">
        <f t="shared" si="9"/>
        <v>0</v>
      </c>
      <c r="N56" s="68">
        <f t="shared" si="9"/>
        <v>0</v>
      </c>
      <c r="O56" s="68">
        <f t="shared" si="9"/>
        <v>0</v>
      </c>
      <c r="P56" s="68">
        <f t="shared" si="9"/>
        <v>0</v>
      </c>
      <c r="Q56" s="68">
        <f t="shared" si="9"/>
        <v>0</v>
      </c>
      <c r="R56" s="441">
        <f t="shared" ref="R56:R74" si="10">SUM(L56-M56-N56-O56+P56-Q56)</f>
        <v>0</v>
      </c>
      <c r="S56" s="496"/>
      <c r="T56" s="497"/>
      <c r="U56" s="498"/>
    </row>
    <row r="57" spans="1:24" ht="15.95" customHeight="1" x14ac:dyDescent="0.2">
      <c r="A57" s="12"/>
      <c r="B57" s="13" t="s">
        <v>82</v>
      </c>
      <c r="C57" s="514">
        <v>0</v>
      </c>
      <c r="D57" s="515">
        <v>0</v>
      </c>
      <c r="E57" s="516">
        <v>0</v>
      </c>
      <c r="F57" s="433">
        <v>0</v>
      </c>
      <c r="G57" s="433">
        <v>0</v>
      </c>
      <c r="H57" s="433">
        <v>0</v>
      </c>
      <c r="I57" s="65">
        <v>0</v>
      </c>
      <c r="J57" s="65">
        <v>0</v>
      </c>
      <c r="K57" s="441">
        <f t="shared" si="6"/>
        <v>0</v>
      </c>
      <c r="L57" s="433">
        <v>0</v>
      </c>
      <c r="M57" s="433">
        <v>0</v>
      </c>
      <c r="N57" s="433">
        <v>0</v>
      </c>
      <c r="O57" s="433">
        <v>0</v>
      </c>
      <c r="P57" s="433">
        <v>0</v>
      </c>
      <c r="Q57" s="433">
        <v>0</v>
      </c>
      <c r="R57" s="441">
        <f t="shared" si="10"/>
        <v>0</v>
      </c>
      <c r="S57" s="511"/>
      <c r="T57" s="512"/>
      <c r="U57" s="513"/>
    </row>
    <row r="58" spans="1:24" ht="15.95" customHeight="1" x14ac:dyDescent="0.2">
      <c r="A58" s="12"/>
      <c r="B58" s="13" t="s">
        <v>83</v>
      </c>
      <c r="C58" s="514">
        <v>0</v>
      </c>
      <c r="D58" s="515">
        <v>0</v>
      </c>
      <c r="E58" s="516">
        <v>0</v>
      </c>
      <c r="F58" s="433">
        <v>0</v>
      </c>
      <c r="G58" s="433">
        <v>0</v>
      </c>
      <c r="H58" s="433">
        <v>0</v>
      </c>
      <c r="I58" s="65">
        <v>0</v>
      </c>
      <c r="J58" s="65">
        <v>0</v>
      </c>
      <c r="K58" s="441">
        <f t="shared" si="6"/>
        <v>0</v>
      </c>
      <c r="L58" s="433">
        <v>0</v>
      </c>
      <c r="M58" s="433">
        <v>0</v>
      </c>
      <c r="N58" s="433">
        <v>0</v>
      </c>
      <c r="O58" s="433">
        <v>0</v>
      </c>
      <c r="P58" s="433">
        <v>0</v>
      </c>
      <c r="Q58" s="433">
        <v>0</v>
      </c>
      <c r="R58" s="441">
        <f t="shared" si="10"/>
        <v>0</v>
      </c>
      <c r="S58" s="511"/>
      <c r="T58" s="512"/>
      <c r="U58" s="513"/>
    </row>
    <row r="59" spans="1:24" ht="15.95" customHeight="1" x14ac:dyDescent="0.2">
      <c r="A59" s="12"/>
      <c r="B59" s="11" t="s">
        <v>50</v>
      </c>
      <c r="C59" s="508">
        <v>0</v>
      </c>
      <c r="D59" s="509">
        <v>0</v>
      </c>
      <c r="E59" s="510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441">
        <f t="shared" si="6"/>
        <v>0</v>
      </c>
      <c r="L59" s="441">
        <v>0</v>
      </c>
      <c r="M59" s="441">
        <v>0</v>
      </c>
      <c r="N59" s="441">
        <v>0</v>
      </c>
      <c r="O59" s="441">
        <v>0</v>
      </c>
      <c r="P59" s="441">
        <v>0</v>
      </c>
      <c r="Q59" s="441">
        <v>0</v>
      </c>
      <c r="R59" s="441">
        <f t="shared" si="10"/>
        <v>0</v>
      </c>
      <c r="S59" s="511"/>
      <c r="T59" s="512"/>
      <c r="U59" s="513"/>
    </row>
    <row r="60" spans="1:24" ht="15.95" customHeight="1" x14ac:dyDescent="0.2">
      <c r="A60" s="12"/>
      <c r="B60" s="11" t="s">
        <v>51</v>
      </c>
      <c r="C60" s="508">
        <v>0</v>
      </c>
      <c r="D60" s="509">
        <v>0</v>
      </c>
      <c r="E60" s="510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441">
        <f t="shared" si="6"/>
        <v>0</v>
      </c>
      <c r="L60" s="441">
        <v>0</v>
      </c>
      <c r="M60" s="441">
        <v>0</v>
      </c>
      <c r="N60" s="441">
        <v>0</v>
      </c>
      <c r="O60" s="441">
        <v>0</v>
      </c>
      <c r="P60" s="441">
        <v>0</v>
      </c>
      <c r="Q60" s="441">
        <v>0</v>
      </c>
      <c r="R60" s="441">
        <f t="shared" si="10"/>
        <v>0</v>
      </c>
      <c r="S60" s="511"/>
      <c r="T60" s="512"/>
      <c r="U60" s="513"/>
    </row>
    <row r="61" spans="1:24" ht="15.95" customHeight="1" x14ac:dyDescent="0.2">
      <c r="A61" s="14">
        <v>2</v>
      </c>
      <c r="B61" s="10" t="s">
        <v>23</v>
      </c>
      <c r="C61" s="508">
        <f>SUM(C62:C63)</f>
        <v>0</v>
      </c>
      <c r="D61" s="509">
        <f>SUM(D62:D63)</f>
        <v>658</v>
      </c>
      <c r="E61" s="510">
        <f>SUM(E62:E63)</f>
        <v>658</v>
      </c>
      <c r="F61" s="441">
        <f>SUM(F62:F63)</f>
        <v>0</v>
      </c>
      <c r="G61" s="441">
        <f>SUM(G62:G63)</f>
        <v>0</v>
      </c>
      <c r="H61" s="25"/>
      <c r="I61" s="441">
        <f>SUM(I62:I63)</f>
        <v>0</v>
      </c>
      <c r="J61" s="441">
        <f>SUM(J62:J63)</f>
        <v>0</v>
      </c>
      <c r="K61" s="441">
        <f t="shared" si="6"/>
        <v>0</v>
      </c>
      <c r="L61" s="441">
        <f>SUM(L62:L63)</f>
        <v>0</v>
      </c>
      <c r="M61" s="441">
        <f>SUM(M62:M63)</f>
        <v>0</v>
      </c>
      <c r="N61" s="441">
        <f>SUM(N62:N63)</f>
        <v>0</v>
      </c>
      <c r="O61" s="25"/>
      <c r="P61" s="441">
        <f>SUM(P62:P63)</f>
        <v>0</v>
      </c>
      <c r="Q61" s="441">
        <f>SUM(Q62:Q63)</f>
        <v>0</v>
      </c>
      <c r="R61" s="441">
        <f t="shared" si="10"/>
        <v>0</v>
      </c>
      <c r="S61" s="511"/>
      <c r="T61" s="512"/>
      <c r="U61" s="513"/>
    </row>
    <row r="62" spans="1:24" ht="15.95" customHeight="1" x14ac:dyDescent="0.2">
      <c r="A62" s="12"/>
      <c r="B62" s="13" t="s">
        <v>82</v>
      </c>
      <c r="C62" s="514">
        <v>0</v>
      </c>
      <c r="D62" s="515">
        <v>658</v>
      </c>
      <c r="E62" s="516">
        <v>658</v>
      </c>
      <c r="F62" s="433">
        <v>0</v>
      </c>
      <c r="G62" s="433">
        <v>0</v>
      </c>
      <c r="H62" s="24"/>
      <c r="I62" s="65">
        <v>0</v>
      </c>
      <c r="J62" s="65">
        <v>0</v>
      </c>
      <c r="K62" s="441">
        <f t="shared" si="6"/>
        <v>0</v>
      </c>
      <c r="L62" s="433">
        <v>0</v>
      </c>
      <c r="M62" s="433">
        <v>0</v>
      </c>
      <c r="N62" s="433">
        <v>0</v>
      </c>
      <c r="O62" s="24"/>
      <c r="P62" s="433">
        <v>0</v>
      </c>
      <c r="Q62" s="433">
        <v>0</v>
      </c>
      <c r="R62" s="441">
        <f t="shared" si="10"/>
        <v>0</v>
      </c>
      <c r="S62" s="511"/>
      <c r="T62" s="512"/>
      <c r="U62" s="513"/>
    </row>
    <row r="63" spans="1:24" ht="15.95" customHeight="1" x14ac:dyDescent="0.2">
      <c r="A63" s="12"/>
      <c r="B63" s="13" t="s">
        <v>83</v>
      </c>
      <c r="C63" s="514">
        <v>0</v>
      </c>
      <c r="D63" s="515">
        <v>0</v>
      </c>
      <c r="E63" s="516">
        <v>0</v>
      </c>
      <c r="F63" s="433">
        <v>0</v>
      </c>
      <c r="G63" s="433">
        <v>0</v>
      </c>
      <c r="H63" s="24"/>
      <c r="I63" s="65">
        <v>0</v>
      </c>
      <c r="J63" s="65">
        <v>0</v>
      </c>
      <c r="K63" s="441">
        <f t="shared" si="6"/>
        <v>0</v>
      </c>
      <c r="L63" s="433">
        <v>0</v>
      </c>
      <c r="M63" s="433">
        <v>0</v>
      </c>
      <c r="N63" s="433">
        <v>0</v>
      </c>
      <c r="O63" s="24"/>
      <c r="P63" s="433">
        <v>0</v>
      </c>
      <c r="Q63" s="433">
        <v>0</v>
      </c>
      <c r="R63" s="441">
        <f t="shared" si="10"/>
        <v>0</v>
      </c>
      <c r="S63" s="511"/>
      <c r="T63" s="512"/>
      <c r="U63" s="513"/>
    </row>
    <row r="64" spans="1:24" ht="15.95" customHeight="1" x14ac:dyDescent="0.2">
      <c r="A64" s="9">
        <v>3</v>
      </c>
      <c r="B64" s="10" t="s">
        <v>53</v>
      </c>
      <c r="C64" s="508">
        <v>0</v>
      </c>
      <c r="D64" s="509">
        <v>0</v>
      </c>
      <c r="E64" s="510">
        <v>0</v>
      </c>
      <c r="F64" s="441">
        <v>0</v>
      </c>
      <c r="G64" s="25"/>
      <c r="H64" s="25"/>
      <c r="I64" s="441">
        <v>0</v>
      </c>
      <c r="J64" s="441">
        <v>0</v>
      </c>
      <c r="K64" s="441">
        <f t="shared" si="6"/>
        <v>0</v>
      </c>
      <c r="L64" s="438">
        <v>0</v>
      </c>
      <c r="M64" s="438">
        <v>0</v>
      </c>
      <c r="N64" s="25"/>
      <c r="O64" s="25"/>
      <c r="P64" s="438">
        <v>0</v>
      </c>
      <c r="Q64" s="438">
        <v>0</v>
      </c>
      <c r="R64" s="441">
        <f t="shared" si="10"/>
        <v>0</v>
      </c>
      <c r="S64" s="511"/>
      <c r="T64" s="512"/>
      <c r="U64" s="513"/>
    </row>
    <row r="65" spans="1:21" ht="15.95" customHeight="1" x14ac:dyDescent="0.2">
      <c r="A65" s="14">
        <v>4</v>
      </c>
      <c r="B65" s="10" t="s">
        <v>52</v>
      </c>
      <c r="C65" s="493">
        <f>SUM(C66:C67)</f>
        <v>0</v>
      </c>
      <c r="D65" s="494">
        <f>SUM(D66:D67)</f>
        <v>0</v>
      </c>
      <c r="E65" s="495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441">
        <f t="shared" si="6"/>
        <v>0</v>
      </c>
      <c r="L65" s="441">
        <f>SUM(L66:L67)</f>
        <v>0</v>
      </c>
      <c r="M65" s="441">
        <f>SUM(M66:M67)</f>
        <v>0</v>
      </c>
      <c r="N65" s="25"/>
      <c r="O65" s="25"/>
      <c r="P65" s="441">
        <f>SUM(P66:P67)</f>
        <v>0</v>
      </c>
      <c r="Q65" s="441">
        <v>0</v>
      </c>
      <c r="R65" s="441">
        <f t="shared" si="10"/>
        <v>0</v>
      </c>
      <c r="S65" s="511"/>
      <c r="T65" s="512"/>
      <c r="U65" s="513"/>
    </row>
    <row r="66" spans="1:21" ht="15.95" customHeight="1" x14ac:dyDescent="0.2">
      <c r="A66" s="14"/>
      <c r="B66" s="13" t="s">
        <v>82</v>
      </c>
      <c r="C66" s="493">
        <v>0</v>
      </c>
      <c r="D66" s="494"/>
      <c r="E66" s="495"/>
      <c r="F66" s="68">
        <v>0</v>
      </c>
      <c r="G66" s="25"/>
      <c r="H66" s="25"/>
      <c r="I66" s="68">
        <v>0</v>
      </c>
      <c r="J66" s="68">
        <v>0</v>
      </c>
      <c r="K66" s="441">
        <f t="shared" si="6"/>
        <v>0</v>
      </c>
      <c r="L66" s="433">
        <v>0</v>
      </c>
      <c r="M66" s="433">
        <v>0</v>
      </c>
      <c r="N66" s="25"/>
      <c r="O66" s="25"/>
      <c r="P66" s="433">
        <v>0</v>
      </c>
      <c r="Q66" s="433">
        <v>0</v>
      </c>
      <c r="R66" s="441">
        <f t="shared" si="10"/>
        <v>0</v>
      </c>
      <c r="S66" s="511"/>
      <c r="T66" s="512"/>
      <c r="U66" s="513"/>
    </row>
    <row r="67" spans="1:21" ht="15.95" customHeight="1" x14ac:dyDescent="0.2">
      <c r="A67" s="14"/>
      <c r="B67" s="13" t="s">
        <v>83</v>
      </c>
      <c r="C67" s="493">
        <v>0</v>
      </c>
      <c r="D67" s="494"/>
      <c r="E67" s="495"/>
      <c r="F67" s="68">
        <v>0</v>
      </c>
      <c r="G67" s="25"/>
      <c r="H67" s="25"/>
      <c r="I67" s="68">
        <v>0</v>
      </c>
      <c r="J67" s="68">
        <v>0</v>
      </c>
      <c r="K67" s="441">
        <f t="shared" si="6"/>
        <v>0</v>
      </c>
      <c r="L67" s="433">
        <v>0</v>
      </c>
      <c r="M67" s="433">
        <v>0</v>
      </c>
      <c r="N67" s="24"/>
      <c r="O67" s="24"/>
      <c r="P67" s="433">
        <v>0</v>
      </c>
      <c r="Q67" s="433">
        <v>0</v>
      </c>
      <c r="R67" s="441">
        <f t="shared" si="10"/>
        <v>0</v>
      </c>
      <c r="S67" s="511"/>
      <c r="T67" s="512"/>
      <c r="U67" s="513"/>
    </row>
    <row r="68" spans="1:21" ht="15.95" customHeight="1" x14ac:dyDescent="0.2">
      <c r="A68" s="14">
        <v>5</v>
      </c>
      <c r="B68" s="11" t="s">
        <v>54</v>
      </c>
      <c r="C68" s="508">
        <v>0</v>
      </c>
      <c r="D68" s="509">
        <v>0</v>
      </c>
      <c r="E68" s="510">
        <v>0</v>
      </c>
      <c r="F68" s="441">
        <v>0</v>
      </c>
      <c r="G68" s="25"/>
      <c r="H68" s="25"/>
      <c r="I68" s="441">
        <v>0</v>
      </c>
      <c r="J68" s="441">
        <v>0</v>
      </c>
      <c r="K68" s="441">
        <f t="shared" si="6"/>
        <v>0</v>
      </c>
      <c r="L68" s="438">
        <v>0</v>
      </c>
      <c r="M68" s="438">
        <v>0</v>
      </c>
      <c r="N68" s="25"/>
      <c r="O68" s="25"/>
      <c r="P68" s="438">
        <v>0</v>
      </c>
      <c r="Q68" s="438">
        <v>0</v>
      </c>
      <c r="R68" s="441">
        <f t="shared" si="10"/>
        <v>0</v>
      </c>
      <c r="S68" s="511"/>
      <c r="T68" s="512"/>
      <c r="U68" s="513"/>
    </row>
    <row r="69" spans="1:21" ht="15.95" customHeight="1" x14ac:dyDescent="0.2">
      <c r="A69" s="14">
        <v>6</v>
      </c>
      <c r="B69" s="10" t="s">
        <v>55</v>
      </c>
      <c r="C69" s="508">
        <v>0</v>
      </c>
      <c r="D69" s="509">
        <v>0</v>
      </c>
      <c r="E69" s="510">
        <v>0</v>
      </c>
      <c r="F69" s="441">
        <v>0</v>
      </c>
      <c r="G69" s="25"/>
      <c r="H69" s="25"/>
      <c r="I69" s="441">
        <v>0</v>
      </c>
      <c r="J69" s="441">
        <v>0</v>
      </c>
      <c r="K69" s="441">
        <f t="shared" si="6"/>
        <v>0</v>
      </c>
      <c r="L69" s="438">
        <v>0</v>
      </c>
      <c r="M69" s="438">
        <v>0</v>
      </c>
      <c r="N69" s="25"/>
      <c r="O69" s="25"/>
      <c r="P69" s="438">
        <v>0</v>
      </c>
      <c r="Q69" s="438">
        <v>0</v>
      </c>
      <c r="R69" s="441">
        <f t="shared" si="10"/>
        <v>0</v>
      </c>
      <c r="S69" s="527">
        <v>0</v>
      </c>
      <c r="T69" s="528"/>
      <c r="U69" s="529"/>
    </row>
    <row r="70" spans="1:21" ht="15.95" customHeight="1" x14ac:dyDescent="0.2">
      <c r="A70" s="14">
        <v>7</v>
      </c>
      <c r="B70" s="10" t="s">
        <v>56</v>
      </c>
      <c r="C70" s="508">
        <v>0</v>
      </c>
      <c r="D70" s="509">
        <v>0</v>
      </c>
      <c r="E70" s="510">
        <v>0</v>
      </c>
      <c r="F70" s="441">
        <v>0</v>
      </c>
      <c r="G70" s="25"/>
      <c r="H70" s="25"/>
      <c r="I70" s="441">
        <v>0</v>
      </c>
      <c r="J70" s="441">
        <v>0</v>
      </c>
      <c r="K70" s="441">
        <f t="shared" si="6"/>
        <v>0</v>
      </c>
      <c r="L70" s="438">
        <v>0</v>
      </c>
      <c r="M70" s="438">
        <v>0</v>
      </c>
      <c r="N70" s="25"/>
      <c r="O70" s="25"/>
      <c r="P70" s="438">
        <v>0</v>
      </c>
      <c r="Q70" s="438">
        <v>0</v>
      </c>
      <c r="R70" s="441">
        <f t="shared" si="10"/>
        <v>0</v>
      </c>
      <c r="S70" s="518">
        <v>0</v>
      </c>
      <c r="T70" s="519"/>
      <c r="U70" s="520"/>
    </row>
    <row r="71" spans="1:21" ht="15.75" x14ac:dyDescent="0.2">
      <c r="A71" s="14">
        <v>8</v>
      </c>
      <c r="B71" s="10" t="s">
        <v>57</v>
      </c>
      <c r="C71" s="508">
        <v>0</v>
      </c>
      <c r="D71" s="509">
        <v>0</v>
      </c>
      <c r="E71" s="510">
        <v>0</v>
      </c>
      <c r="F71" s="441">
        <v>0</v>
      </c>
      <c r="G71" s="25"/>
      <c r="H71" s="25"/>
      <c r="I71" s="441">
        <v>0</v>
      </c>
      <c r="J71" s="441">
        <v>0</v>
      </c>
      <c r="K71" s="441">
        <f t="shared" si="6"/>
        <v>0</v>
      </c>
      <c r="L71" s="438">
        <v>0</v>
      </c>
      <c r="M71" s="438">
        <v>0</v>
      </c>
      <c r="N71" s="25"/>
      <c r="O71" s="25"/>
      <c r="P71" s="438">
        <v>0</v>
      </c>
      <c r="Q71" s="438">
        <v>0</v>
      </c>
      <c r="R71" s="441">
        <f t="shared" si="10"/>
        <v>0</v>
      </c>
      <c r="S71" s="518">
        <v>0</v>
      </c>
      <c r="T71" s="519"/>
      <c r="U71" s="520"/>
    </row>
    <row r="72" spans="1:21" ht="15.75" x14ac:dyDescent="0.2">
      <c r="A72" s="14">
        <v>9</v>
      </c>
      <c r="B72" s="10" t="s">
        <v>24</v>
      </c>
      <c r="C72" s="508">
        <v>0</v>
      </c>
      <c r="D72" s="509">
        <v>0</v>
      </c>
      <c r="E72" s="510">
        <v>0</v>
      </c>
      <c r="F72" s="441">
        <v>0</v>
      </c>
      <c r="G72" s="25"/>
      <c r="H72" s="25"/>
      <c r="I72" s="66">
        <v>0</v>
      </c>
      <c r="J72" s="66">
        <v>0</v>
      </c>
      <c r="K72" s="441">
        <f t="shared" si="6"/>
        <v>0</v>
      </c>
      <c r="L72" s="438">
        <v>0</v>
      </c>
      <c r="M72" s="438">
        <v>0</v>
      </c>
      <c r="N72" s="25"/>
      <c r="O72" s="25"/>
      <c r="P72" s="438">
        <v>0</v>
      </c>
      <c r="Q72" s="438">
        <v>0</v>
      </c>
      <c r="R72" s="441">
        <f t="shared" si="10"/>
        <v>0</v>
      </c>
      <c r="S72" s="518">
        <v>0</v>
      </c>
      <c r="T72" s="519"/>
      <c r="U72" s="520"/>
    </row>
    <row r="73" spans="1:21" ht="15.75" x14ac:dyDescent="0.2">
      <c r="A73" s="14">
        <v>10</v>
      </c>
      <c r="B73" s="10" t="s">
        <v>25</v>
      </c>
      <c r="C73" s="508">
        <v>0</v>
      </c>
      <c r="D73" s="509">
        <v>0</v>
      </c>
      <c r="E73" s="510">
        <v>0</v>
      </c>
      <c r="F73" s="441">
        <v>0</v>
      </c>
      <c r="G73" s="25"/>
      <c r="H73" s="25"/>
      <c r="I73" s="66">
        <v>0</v>
      </c>
      <c r="J73" s="66">
        <v>0</v>
      </c>
      <c r="K73" s="441">
        <f t="shared" si="6"/>
        <v>0</v>
      </c>
      <c r="L73" s="438">
        <v>0</v>
      </c>
      <c r="M73" s="438">
        <v>0</v>
      </c>
      <c r="N73" s="25"/>
      <c r="O73" s="25"/>
      <c r="P73" s="438">
        <v>0</v>
      </c>
      <c r="Q73" s="438">
        <v>0</v>
      </c>
      <c r="R73" s="441">
        <f t="shared" si="10"/>
        <v>0</v>
      </c>
      <c r="S73" s="518">
        <v>0</v>
      </c>
      <c r="T73" s="519"/>
      <c r="U73" s="520"/>
    </row>
    <row r="74" spans="1:21" ht="16.5" thickBot="1" x14ac:dyDescent="0.25">
      <c r="A74" s="39">
        <v>11</v>
      </c>
      <c r="B74" s="40" t="s">
        <v>58</v>
      </c>
      <c r="C74" s="521">
        <v>0</v>
      </c>
      <c r="D74" s="522">
        <v>0</v>
      </c>
      <c r="E74" s="523">
        <v>0</v>
      </c>
      <c r="F74" s="442">
        <v>0</v>
      </c>
      <c r="G74" s="42"/>
      <c r="H74" s="42"/>
      <c r="I74" s="67">
        <v>0</v>
      </c>
      <c r="J74" s="67">
        <v>0</v>
      </c>
      <c r="K74" s="442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442">
        <f t="shared" si="10"/>
        <v>0</v>
      </c>
      <c r="S74" s="524"/>
      <c r="T74" s="525"/>
      <c r="U74" s="526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3" ht="12.75" customHeight="1" x14ac:dyDescent="0.2">
      <c r="A81" s="459" t="s">
        <v>0</v>
      </c>
      <c r="B81" s="459"/>
      <c r="P81" s="460" t="s">
        <v>26</v>
      </c>
      <c r="Q81" s="460"/>
      <c r="R81" s="460"/>
      <c r="S81" s="460"/>
      <c r="T81" s="460"/>
      <c r="U81" s="460"/>
    </row>
    <row r="82" spans="1:23" ht="12.75" customHeight="1" x14ac:dyDescent="0.2">
      <c r="A82" s="459" t="s">
        <v>1</v>
      </c>
      <c r="B82" s="459"/>
      <c r="I82" s="72"/>
      <c r="P82" s="460"/>
      <c r="Q82" s="460"/>
      <c r="R82" s="460"/>
      <c r="S82" s="460"/>
      <c r="T82" s="460"/>
      <c r="U82" s="460"/>
    </row>
    <row r="83" spans="1:23" ht="12.75" customHeight="1" x14ac:dyDescent="0.2">
      <c r="A83" s="459" t="s">
        <v>45</v>
      </c>
      <c r="B83" s="459"/>
    </row>
    <row r="84" spans="1:23" ht="13.5" customHeight="1" x14ac:dyDescent="0.35">
      <c r="C84" s="461" t="s">
        <v>2</v>
      </c>
      <c r="D84" s="461"/>
      <c r="E84" s="461"/>
      <c r="F84" s="461"/>
      <c r="G84" s="461"/>
      <c r="H84" s="461"/>
      <c r="I84" s="461"/>
      <c r="J84" s="461"/>
      <c r="K84" s="461"/>
      <c r="L84" s="461"/>
      <c r="M84" s="461"/>
      <c r="N84" s="461"/>
      <c r="O84" s="461"/>
      <c r="P84" s="461"/>
      <c r="Q84" s="2"/>
      <c r="U84" s="1" t="s">
        <v>43</v>
      </c>
    </row>
    <row r="85" spans="1:23" ht="15" customHeight="1" x14ac:dyDescent="0.2">
      <c r="F85" s="462" t="s">
        <v>3</v>
      </c>
      <c r="G85" s="462"/>
      <c r="H85" s="462"/>
      <c r="I85" s="462"/>
      <c r="J85" s="462"/>
      <c r="K85" s="462"/>
      <c r="L85" s="462"/>
      <c r="M85" s="462"/>
      <c r="N85" s="462"/>
      <c r="O85" s="462"/>
      <c r="P85" s="462"/>
      <c r="Q85" s="428"/>
    </row>
    <row r="86" spans="1:23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3" ht="12.75" customHeight="1" x14ac:dyDescent="0.2">
      <c r="A87" s="1" t="s">
        <v>68</v>
      </c>
      <c r="C87" s="6"/>
      <c r="D87" s="7">
        <v>0</v>
      </c>
      <c r="E87" s="7">
        <v>8</v>
      </c>
      <c r="K87" s="463">
        <v>3</v>
      </c>
      <c r="L87" s="463"/>
      <c r="M87" s="5"/>
      <c r="N87" s="5"/>
      <c r="O87" s="5"/>
      <c r="Q87" s="1" t="s">
        <v>48</v>
      </c>
      <c r="R87" s="465" t="str">
        <f>+R47</f>
        <v>November</v>
      </c>
      <c r="S87" s="466"/>
      <c r="T87" s="4">
        <f>+T47</f>
        <v>1</v>
      </c>
      <c r="U87" s="4">
        <f>+U47</f>
        <v>1</v>
      </c>
    </row>
    <row r="88" spans="1:23" s="43" customFormat="1" ht="12.75" customHeight="1" thickBot="1" x14ac:dyDescent="0.25">
      <c r="A88" s="43" t="s">
        <v>78</v>
      </c>
      <c r="C88" s="64">
        <v>0</v>
      </c>
      <c r="D88" s="64">
        <v>2</v>
      </c>
      <c r="E88" s="64">
        <v>0</v>
      </c>
      <c r="K88" s="464"/>
      <c r="L88" s="464"/>
      <c r="M88" s="76"/>
      <c r="N88" s="76"/>
      <c r="O88" s="76"/>
      <c r="Q88" s="43" t="s">
        <v>47</v>
      </c>
      <c r="R88" s="533">
        <f>+R48</f>
        <v>2023</v>
      </c>
      <c r="S88" s="534"/>
      <c r="T88" s="77">
        <f>+T48</f>
        <v>2</v>
      </c>
      <c r="U88" s="77">
        <f>+U48</f>
        <v>3</v>
      </c>
    </row>
    <row r="89" spans="1:23" ht="11.25" customHeight="1" thickTop="1" x14ac:dyDescent="0.2">
      <c r="A89" s="535" t="s">
        <v>4</v>
      </c>
      <c r="B89" s="535" t="s">
        <v>5</v>
      </c>
      <c r="C89" s="538" t="s">
        <v>6</v>
      </c>
      <c r="D89" s="538"/>
      <c r="E89" s="538"/>
      <c r="F89" s="538"/>
      <c r="G89" s="538"/>
      <c r="H89" s="538"/>
      <c r="I89" s="538"/>
      <c r="J89" s="538"/>
      <c r="K89" s="538"/>
      <c r="L89" s="472" t="s">
        <v>7</v>
      </c>
      <c r="M89" s="473"/>
      <c r="N89" s="473"/>
      <c r="O89" s="473"/>
      <c r="P89" s="473"/>
      <c r="Q89" s="473"/>
      <c r="R89" s="474"/>
      <c r="S89" s="475" t="s">
        <v>64</v>
      </c>
      <c r="T89" s="476"/>
      <c r="U89" s="477"/>
    </row>
    <row r="90" spans="1:23" ht="12.75" customHeight="1" x14ac:dyDescent="0.2">
      <c r="A90" s="536"/>
      <c r="B90" s="536"/>
      <c r="C90" s="539" t="s">
        <v>27</v>
      </c>
      <c r="D90" s="539"/>
      <c r="E90" s="539"/>
      <c r="F90" s="434"/>
      <c r="G90" s="434" t="s">
        <v>30</v>
      </c>
      <c r="H90" s="434" t="s">
        <v>32</v>
      </c>
      <c r="I90" s="434"/>
      <c r="J90" s="434"/>
      <c r="K90" s="434" t="s">
        <v>43</v>
      </c>
      <c r="L90" s="434" t="s">
        <v>27</v>
      </c>
      <c r="M90" s="434"/>
      <c r="N90" s="434" t="s">
        <v>30</v>
      </c>
      <c r="O90" s="434" t="s">
        <v>32</v>
      </c>
      <c r="P90" s="434"/>
      <c r="Q90" s="434"/>
      <c r="R90" s="434" t="s">
        <v>63</v>
      </c>
      <c r="S90" s="481" t="s">
        <v>67</v>
      </c>
      <c r="T90" s="482"/>
      <c r="U90" s="483"/>
    </row>
    <row r="91" spans="1:23" ht="15.95" customHeight="1" x14ac:dyDescent="0.2">
      <c r="A91" s="536"/>
      <c r="B91" s="536"/>
      <c r="C91" s="541" t="s">
        <v>28</v>
      </c>
      <c r="D91" s="541"/>
      <c r="E91" s="541"/>
      <c r="F91" s="436" t="s">
        <v>29</v>
      </c>
      <c r="G91" s="436" t="s">
        <v>31</v>
      </c>
      <c r="H91" s="436" t="s">
        <v>33</v>
      </c>
      <c r="I91" s="436" t="s">
        <v>37</v>
      </c>
      <c r="J91" s="436" t="s">
        <v>36</v>
      </c>
      <c r="K91" s="436" t="s">
        <v>28</v>
      </c>
      <c r="L91" s="436" t="s">
        <v>28</v>
      </c>
      <c r="M91" s="436" t="s">
        <v>35</v>
      </c>
      <c r="N91" s="436" t="s">
        <v>31</v>
      </c>
      <c r="O91" s="436" t="s">
        <v>33</v>
      </c>
      <c r="P91" s="436" t="s">
        <v>37</v>
      </c>
      <c r="Q91" s="436" t="s">
        <v>36</v>
      </c>
      <c r="R91" s="436" t="s">
        <v>38</v>
      </c>
      <c r="S91" s="481" t="s">
        <v>65</v>
      </c>
      <c r="T91" s="482"/>
      <c r="U91" s="483"/>
    </row>
    <row r="92" spans="1:23" ht="15.95" customHeight="1" x14ac:dyDescent="0.2">
      <c r="A92" s="536"/>
      <c r="B92" s="536"/>
      <c r="C92" s="542" t="s">
        <v>8</v>
      </c>
      <c r="D92" s="542"/>
      <c r="E92" s="542"/>
      <c r="F92" s="437"/>
      <c r="G92" s="437"/>
      <c r="H92" s="437" t="s">
        <v>34</v>
      </c>
      <c r="I92" s="437"/>
      <c r="J92" s="437"/>
      <c r="K92" s="437" t="s">
        <v>9</v>
      </c>
      <c r="L92" s="437" t="s">
        <v>8</v>
      </c>
      <c r="M92" s="437"/>
      <c r="N92" s="437"/>
      <c r="O92" s="437" t="s">
        <v>34</v>
      </c>
      <c r="P92" s="437"/>
      <c r="Q92" s="437"/>
      <c r="R92" s="20" t="s">
        <v>62</v>
      </c>
      <c r="S92" s="481" t="s">
        <v>66</v>
      </c>
      <c r="T92" s="482"/>
      <c r="U92" s="483"/>
    </row>
    <row r="93" spans="1:23" ht="15.95" customHeight="1" x14ac:dyDescent="0.2">
      <c r="A93" s="537"/>
      <c r="B93" s="537"/>
      <c r="C93" s="541"/>
      <c r="D93" s="541"/>
      <c r="E93" s="541"/>
      <c r="F93" s="436"/>
      <c r="G93" s="436"/>
      <c r="H93" s="436"/>
      <c r="I93" s="436"/>
      <c r="J93" s="436"/>
      <c r="K93" s="436" t="s">
        <v>61</v>
      </c>
      <c r="L93" s="436"/>
      <c r="M93" s="436"/>
      <c r="N93" s="436"/>
      <c r="O93" s="436"/>
      <c r="P93" s="436"/>
      <c r="Q93" s="436"/>
      <c r="R93" s="436"/>
      <c r="S93" s="505"/>
      <c r="T93" s="543"/>
      <c r="U93" s="544"/>
    </row>
    <row r="94" spans="1:23" s="8" customFormat="1" ht="15.95" customHeight="1" x14ac:dyDescent="0.2">
      <c r="A94" s="435" t="s">
        <v>10</v>
      </c>
      <c r="B94" s="435" t="s">
        <v>11</v>
      </c>
      <c r="C94" s="540" t="s">
        <v>12</v>
      </c>
      <c r="D94" s="540"/>
      <c r="E94" s="540"/>
      <c r="F94" s="435" t="s">
        <v>13</v>
      </c>
      <c r="G94" s="435" t="s">
        <v>14</v>
      </c>
      <c r="H94" s="435" t="s">
        <v>15</v>
      </c>
      <c r="I94" s="435" t="s">
        <v>16</v>
      </c>
      <c r="J94" s="435" t="s">
        <v>17</v>
      </c>
      <c r="K94" s="435" t="s">
        <v>18</v>
      </c>
      <c r="L94" s="435" t="s">
        <v>19</v>
      </c>
      <c r="M94" s="435" t="s">
        <v>20</v>
      </c>
      <c r="N94" s="435" t="s">
        <v>21</v>
      </c>
      <c r="O94" s="435" t="s">
        <v>41</v>
      </c>
      <c r="P94" s="435" t="s">
        <v>42</v>
      </c>
      <c r="Q94" s="435" t="s">
        <v>44</v>
      </c>
      <c r="R94" s="435" t="s">
        <v>69</v>
      </c>
      <c r="S94" s="540" t="s">
        <v>70</v>
      </c>
      <c r="T94" s="540"/>
      <c r="U94" s="540"/>
      <c r="W94" s="275"/>
    </row>
    <row r="95" spans="1:23" s="16" customFormat="1" ht="15.95" customHeight="1" x14ac:dyDescent="0.2">
      <c r="A95" s="18">
        <v>1</v>
      </c>
      <c r="B95" s="19" t="s">
        <v>22</v>
      </c>
      <c r="C95" s="487">
        <f>SUM(C96,C99,C100)</f>
        <v>0</v>
      </c>
      <c r="D95" s="488"/>
      <c r="E95" s="489"/>
      <c r="F95" s="440">
        <f>SUM(F96,F99,F100)</f>
        <v>0</v>
      </c>
      <c r="G95" s="440">
        <f>SUM(G96,G99,G100)</f>
        <v>0</v>
      </c>
      <c r="H95" s="440">
        <f>SUM(H96,H99,H100)</f>
        <v>0</v>
      </c>
      <c r="I95" s="440">
        <f>SUM(I96,I99,I100)</f>
        <v>0</v>
      </c>
      <c r="J95" s="440">
        <f>SUM(J96,J99,J100)</f>
        <v>0</v>
      </c>
      <c r="K95" s="440">
        <f t="shared" ref="K95:K113" si="11">SUM(C95-F95-G95-H95+I95-J95)</f>
        <v>0</v>
      </c>
      <c r="L95" s="440">
        <f t="shared" ref="L95:Q95" si="12">SUM(L96,L99,L100)</f>
        <v>0</v>
      </c>
      <c r="M95" s="49">
        <f t="shared" si="12"/>
        <v>0</v>
      </c>
      <c r="N95" s="49">
        <f t="shared" si="12"/>
        <v>0</v>
      </c>
      <c r="O95" s="440">
        <f t="shared" si="12"/>
        <v>0</v>
      </c>
      <c r="P95" s="440">
        <f t="shared" si="12"/>
        <v>1</v>
      </c>
      <c r="Q95" s="440">
        <f t="shared" si="12"/>
        <v>0</v>
      </c>
      <c r="R95" s="440">
        <f>SUM(L95-M95-N95-O95+P95-Q95)</f>
        <v>1</v>
      </c>
      <c r="S95" s="490"/>
      <c r="T95" s="491"/>
      <c r="U95" s="492"/>
    </row>
    <row r="96" spans="1:23" s="23" customFormat="1" ht="15.95" customHeight="1" x14ac:dyDescent="0.25">
      <c r="A96" s="14"/>
      <c r="B96" s="22" t="s">
        <v>49</v>
      </c>
      <c r="C96" s="493">
        <f t="shared" ref="C96:H96" si="13">SUM(C97:C98)</f>
        <v>0</v>
      </c>
      <c r="D96" s="494">
        <f t="shared" si="13"/>
        <v>0</v>
      </c>
      <c r="E96" s="495">
        <f t="shared" si="13"/>
        <v>0</v>
      </c>
      <c r="F96" s="68">
        <f t="shared" si="13"/>
        <v>0</v>
      </c>
      <c r="G96" s="68">
        <f t="shared" si="13"/>
        <v>0</v>
      </c>
      <c r="H96" s="68">
        <f t="shared" si="13"/>
        <v>0</v>
      </c>
      <c r="I96" s="68">
        <f>SUM(I97:I98)</f>
        <v>0</v>
      </c>
      <c r="J96" s="68">
        <f>SUM(J97:J98)</f>
        <v>0</v>
      </c>
      <c r="K96" s="441">
        <f t="shared" si="11"/>
        <v>0</v>
      </c>
      <c r="L96" s="60">
        <f t="shared" ref="L96:Q96" si="14">SUM(L97:L98)</f>
        <v>0</v>
      </c>
      <c r="M96" s="50">
        <f t="shared" si="14"/>
        <v>0</v>
      </c>
      <c r="N96" s="50">
        <f t="shared" si="14"/>
        <v>0</v>
      </c>
      <c r="O96" s="68">
        <f t="shared" si="14"/>
        <v>0</v>
      </c>
      <c r="P96" s="68">
        <f>SUM(P97:P98)</f>
        <v>1</v>
      </c>
      <c r="Q96" s="68">
        <f t="shared" si="14"/>
        <v>0</v>
      </c>
      <c r="R96" s="441">
        <f t="shared" ref="R96:R114" si="15">SUM(L96-M96-N96-O96+P96-Q96)</f>
        <v>1</v>
      </c>
      <c r="S96" s="496"/>
      <c r="T96" s="497"/>
      <c r="U96" s="498"/>
    </row>
    <row r="97" spans="1:21" ht="15.95" customHeight="1" x14ac:dyDescent="0.2">
      <c r="A97" s="12"/>
      <c r="B97" s="13" t="s">
        <v>82</v>
      </c>
      <c r="C97" s="514">
        <v>0</v>
      </c>
      <c r="D97" s="515">
        <v>0</v>
      </c>
      <c r="E97" s="516">
        <v>0</v>
      </c>
      <c r="F97" s="433">
        <v>0</v>
      </c>
      <c r="G97" s="433">
        <v>0</v>
      </c>
      <c r="H97" s="433">
        <v>0</v>
      </c>
      <c r="I97" s="65">
        <v>0</v>
      </c>
      <c r="J97" s="65">
        <v>0</v>
      </c>
      <c r="K97" s="441">
        <f t="shared" si="11"/>
        <v>0</v>
      </c>
      <c r="L97" s="433">
        <v>0</v>
      </c>
      <c r="M97" s="51">
        <v>0</v>
      </c>
      <c r="N97" s="51">
        <v>0</v>
      </c>
      <c r="O97" s="433">
        <v>0</v>
      </c>
      <c r="P97" s="48">
        <v>0</v>
      </c>
      <c r="Q97" s="433">
        <v>0</v>
      </c>
      <c r="R97" s="441">
        <f t="shared" si="15"/>
        <v>0</v>
      </c>
      <c r="S97" s="511"/>
      <c r="T97" s="512"/>
      <c r="U97" s="513"/>
    </row>
    <row r="98" spans="1:21" ht="15.95" customHeight="1" x14ac:dyDescent="0.2">
      <c r="A98" s="12"/>
      <c r="B98" s="13" t="s">
        <v>83</v>
      </c>
      <c r="C98" s="514">
        <v>0</v>
      </c>
      <c r="D98" s="515">
        <v>0</v>
      </c>
      <c r="E98" s="516">
        <v>0</v>
      </c>
      <c r="F98" s="433">
        <v>0</v>
      </c>
      <c r="G98" s="433">
        <v>0</v>
      </c>
      <c r="H98" s="433">
        <v>0</v>
      </c>
      <c r="I98" s="65">
        <v>0</v>
      </c>
      <c r="J98" s="65">
        <v>0</v>
      </c>
      <c r="K98" s="441">
        <f t="shared" si="11"/>
        <v>0</v>
      </c>
      <c r="L98" s="433">
        <v>0</v>
      </c>
      <c r="M98" s="62">
        <v>0</v>
      </c>
      <c r="N98" s="51">
        <v>0</v>
      </c>
      <c r="O98" s="433">
        <v>0</v>
      </c>
      <c r="P98" s="433">
        <v>1</v>
      </c>
      <c r="Q98" s="433">
        <v>0</v>
      </c>
      <c r="R98" s="441">
        <f t="shared" si="15"/>
        <v>1</v>
      </c>
      <c r="S98" s="511"/>
      <c r="T98" s="512"/>
      <c r="U98" s="513"/>
    </row>
    <row r="99" spans="1:21" ht="15.95" customHeight="1" x14ac:dyDescent="0.2">
      <c r="A99" s="12"/>
      <c r="B99" s="11" t="s">
        <v>50</v>
      </c>
      <c r="C99" s="508">
        <v>0</v>
      </c>
      <c r="D99" s="509">
        <v>0</v>
      </c>
      <c r="E99" s="510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441">
        <f t="shared" si="11"/>
        <v>0</v>
      </c>
      <c r="L99" s="441">
        <v>0</v>
      </c>
      <c r="M99" s="55">
        <v>0</v>
      </c>
      <c r="N99" s="55">
        <v>0</v>
      </c>
      <c r="O99" s="441">
        <v>0</v>
      </c>
      <c r="P99" s="433">
        <v>0</v>
      </c>
      <c r="Q99" s="441">
        <v>0</v>
      </c>
      <c r="R99" s="441">
        <f>SUM(L99-M99-N99-O99+P99-Q99)</f>
        <v>0</v>
      </c>
      <c r="S99" s="511"/>
      <c r="T99" s="512"/>
      <c r="U99" s="513"/>
    </row>
    <row r="100" spans="1:21" ht="15.95" customHeight="1" x14ac:dyDescent="0.2">
      <c r="A100" s="12"/>
      <c r="B100" s="11" t="s">
        <v>51</v>
      </c>
      <c r="C100" s="508">
        <v>0</v>
      </c>
      <c r="D100" s="509">
        <v>0</v>
      </c>
      <c r="E100" s="510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441">
        <f t="shared" si="11"/>
        <v>0</v>
      </c>
      <c r="L100" s="441">
        <v>0</v>
      </c>
      <c r="M100" s="441">
        <v>0</v>
      </c>
      <c r="N100" s="441">
        <v>0</v>
      </c>
      <c r="O100" s="441">
        <v>0</v>
      </c>
      <c r="P100" s="433">
        <v>0</v>
      </c>
      <c r="Q100" s="441">
        <v>0</v>
      </c>
      <c r="R100" s="441">
        <f t="shared" si="15"/>
        <v>0</v>
      </c>
      <c r="S100" s="511"/>
      <c r="T100" s="512"/>
      <c r="U100" s="513"/>
    </row>
    <row r="101" spans="1:21" ht="15.95" customHeight="1" x14ac:dyDescent="0.2">
      <c r="A101" s="14">
        <v>2</v>
      </c>
      <c r="B101" s="10" t="s">
        <v>23</v>
      </c>
      <c r="C101" s="508">
        <f>SUM(C102:C103)</f>
        <v>0</v>
      </c>
      <c r="D101" s="509">
        <f>SUM(D102:D103)</f>
        <v>658</v>
      </c>
      <c r="E101" s="510">
        <f>SUM(E102:E103)</f>
        <v>658</v>
      </c>
      <c r="F101" s="441">
        <f>SUM(F102:F103)</f>
        <v>0</v>
      </c>
      <c r="G101" s="441">
        <f>SUM(G102:G103)</f>
        <v>0</v>
      </c>
      <c r="H101" s="25"/>
      <c r="I101" s="441">
        <f>SUM(I102:I103)</f>
        <v>0</v>
      </c>
      <c r="J101" s="441">
        <f>SUM(J102:J103)</f>
        <v>0</v>
      </c>
      <c r="K101" s="441">
        <f t="shared" si="11"/>
        <v>0</v>
      </c>
      <c r="L101" s="441">
        <f>SUM(L102:L103)</f>
        <v>0</v>
      </c>
      <c r="M101" s="441">
        <f>SUM(M102:M103)</f>
        <v>0</v>
      </c>
      <c r="N101" s="441">
        <f>SUM(N102:N103)</f>
        <v>0</v>
      </c>
      <c r="O101" s="25"/>
      <c r="P101" s="441">
        <f>SUM(P102:P103)</f>
        <v>1</v>
      </c>
      <c r="Q101" s="441">
        <f>SUM(Q102:Q103)</f>
        <v>0</v>
      </c>
      <c r="R101" s="441">
        <f t="shared" si="15"/>
        <v>1</v>
      </c>
      <c r="S101" s="511"/>
      <c r="T101" s="512"/>
      <c r="U101" s="513"/>
    </row>
    <row r="102" spans="1:21" ht="15.95" customHeight="1" x14ac:dyDescent="0.2">
      <c r="A102" s="12"/>
      <c r="B102" s="13" t="s">
        <v>82</v>
      </c>
      <c r="C102" s="514">
        <v>0</v>
      </c>
      <c r="D102" s="515">
        <v>658</v>
      </c>
      <c r="E102" s="516">
        <v>658</v>
      </c>
      <c r="F102" s="433">
        <v>0</v>
      </c>
      <c r="G102" s="433">
        <v>0</v>
      </c>
      <c r="H102" s="24"/>
      <c r="I102" s="65">
        <v>0</v>
      </c>
      <c r="J102" s="65">
        <v>0</v>
      </c>
      <c r="K102" s="441">
        <f t="shared" si="11"/>
        <v>0</v>
      </c>
      <c r="L102" s="433">
        <v>0</v>
      </c>
      <c r="M102" s="433">
        <v>0</v>
      </c>
      <c r="N102" s="433">
        <v>0</v>
      </c>
      <c r="O102" s="24"/>
      <c r="P102" s="433">
        <v>1</v>
      </c>
      <c r="Q102" s="433">
        <v>0</v>
      </c>
      <c r="R102" s="441">
        <f t="shared" si="15"/>
        <v>1</v>
      </c>
      <c r="S102" s="511"/>
      <c r="T102" s="512"/>
      <c r="U102" s="513"/>
    </row>
    <row r="103" spans="1:21" ht="15.95" customHeight="1" x14ac:dyDescent="0.2">
      <c r="A103" s="12"/>
      <c r="B103" s="13" t="s">
        <v>83</v>
      </c>
      <c r="C103" s="514">
        <v>0</v>
      </c>
      <c r="D103" s="515">
        <v>0</v>
      </c>
      <c r="E103" s="516">
        <v>0</v>
      </c>
      <c r="F103" s="433">
        <v>0</v>
      </c>
      <c r="G103" s="433">
        <v>0</v>
      </c>
      <c r="H103" s="24"/>
      <c r="I103" s="65">
        <v>0</v>
      </c>
      <c r="J103" s="65">
        <v>0</v>
      </c>
      <c r="K103" s="441">
        <f t="shared" si="11"/>
        <v>0</v>
      </c>
      <c r="L103" s="433">
        <v>0</v>
      </c>
      <c r="M103" s="433">
        <v>0</v>
      </c>
      <c r="N103" s="433">
        <v>0</v>
      </c>
      <c r="O103" s="24"/>
      <c r="P103" s="433">
        <v>0</v>
      </c>
      <c r="Q103" s="433">
        <v>0</v>
      </c>
      <c r="R103" s="441">
        <f t="shared" si="15"/>
        <v>0</v>
      </c>
      <c r="S103" s="511"/>
      <c r="T103" s="512"/>
      <c r="U103" s="513"/>
    </row>
    <row r="104" spans="1:21" ht="15.95" customHeight="1" x14ac:dyDescent="0.2">
      <c r="A104" s="9">
        <v>3</v>
      </c>
      <c r="B104" s="10" t="s">
        <v>53</v>
      </c>
      <c r="C104" s="508">
        <v>0</v>
      </c>
      <c r="D104" s="509">
        <v>0</v>
      </c>
      <c r="E104" s="510">
        <v>0</v>
      </c>
      <c r="F104" s="441">
        <v>0</v>
      </c>
      <c r="G104" s="25"/>
      <c r="H104" s="25"/>
      <c r="I104" s="441">
        <v>0</v>
      </c>
      <c r="J104" s="441">
        <v>0</v>
      </c>
      <c r="K104" s="441">
        <f t="shared" si="11"/>
        <v>0</v>
      </c>
      <c r="L104" s="438">
        <v>0</v>
      </c>
      <c r="M104" s="438">
        <v>0</v>
      </c>
      <c r="N104" s="25"/>
      <c r="O104" s="25"/>
      <c r="P104" s="438">
        <v>0</v>
      </c>
      <c r="Q104" s="438">
        <v>0</v>
      </c>
      <c r="R104" s="441">
        <f t="shared" si="15"/>
        <v>0</v>
      </c>
      <c r="S104" s="511"/>
      <c r="T104" s="512"/>
      <c r="U104" s="513"/>
    </row>
    <row r="105" spans="1:21" ht="15.95" customHeight="1" x14ac:dyDescent="0.25">
      <c r="A105" s="14">
        <v>4</v>
      </c>
      <c r="B105" s="10" t="s">
        <v>52</v>
      </c>
      <c r="C105" s="493">
        <f>SUM(C106:C107)</f>
        <v>0</v>
      </c>
      <c r="D105" s="494">
        <f>SUM(D106:D107)</f>
        <v>0</v>
      </c>
      <c r="E105" s="495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441">
        <f t="shared" si="11"/>
        <v>0</v>
      </c>
      <c r="L105" s="443">
        <f>SUM(L106:L107)</f>
        <v>8</v>
      </c>
      <c r="M105" s="438">
        <f>SUM(M106:M107)</f>
        <v>1</v>
      </c>
      <c r="N105" s="82"/>
      <c r="O105" s="82"/>
      <c r="P105" s="438">
        <f>SUM(P106:P107)</f>
        <v>0</v>
      </c>
      <c r="Q105" s="438">
        <f>SUM(Q106:Q107)</f>
        <v>0</v>
      </c>
      <c r="R105" s="438">
        <f>SUM(L105-M105-N105-O105+P105-Q105)</f>
        <v>7</v>
      </c>
      <c r="S105" s="511"/>
      <c r="T105" s="512"/>
      <c r="U105" s="513"/>
    </row>
    <row r="106" spans="1:21" ht="15.95" customHeight="1" x14ac:dyDescent="0.2">
      <c r="A106" s="14"/>
      <c r="B106" s="13" t="s">
        <v>82</v>
      </c>
      <c r="C106" s="493">
        <v>0</v>
      </c>
      <c r="D106" s="494"/>
      <c r="E106" s="495"/>
      <c r="F106" s="68">
        <v>0</v>
      </c>
      <c r="G106" s="25"/>
      <c r="H106" s="25"/>
      <c r="I106" s="68">
        <v>0</v>
      </c>
      <c r="J106" s="68">
        <v>0</v>
      </c>
      <c r="K106" s="441">
        <f t="shared" si="11"/>
        <v>0</v>
      </c>
      <c r="L106" s="443">
        <v>0</v>
      </c>
      <c r="M106" s="438">
        <v>0</v>
      </c>
      <c r="N106" s="25"/>
      <c r="O106" s="25"/>
      <c r="P106" s="438">
        <v>0</v>
      </c>
      <c r="Q106" s="438">
        <v>0</v>
      </c>
      <c r="R106" s="441">
        <f>SUM(L106-M106-N106-O106+P106-Q106)</f>
        <v>0</v>
      </c>
      <c r="S106" s="511"/>
      <c r="T106" s="512"/>
      <c r="U106" s="513"/>
    </row>
    <row r="107" spans="1:21" ht="15.95" customHeight="1" x14ac:dyDescent="0.2">
      <c r="A107" s="14"/>
      <c r="B107" s="13" t="s">
        <v>83</v>
      </c>
      <c r="C107" s="493">
        <v>0</v>
      </c>
      <c r="D107" s="494"/>
      <c r="E107" s="495"/>
      <c r="F107" s="68">
        <v>0</v>
      </c>
      <c r="G107" s="25"/>
      <c r="H107" s="25"/>
      <c r="I107" s="68">
        <v>0</v>
      </c>
      <c r="J107" s="68">
        <v>0</v>
      </c>
      <c r="K107" s="441">
        <f t="shared" si="11"/>
        <v>0</v>
      </c>
      <c r="L107" s="443">
        <v>8</v>
      </c>
      <c r="M107" s="438">
        <v>1</v>
      </c>
      <c r="N107" s="25"/>
      <c r="O107" s="25"/>
      <c r="P107" s="438">
        <v>0</v>
      </c>
      <c r="Q107" s="438">
        <v>0</v>
      </c>
      <c r="R107" s="441">
        <f>SUM(L107-M107-N107-O107+P107-Q107)</f>
        <v>7</v>
      </c>
      <c r="S107" s="511"/>
      <c r="T107" s="512"/>
      <c r="U107" s="513"/>
    </row>
    <row r="108" spans="1:21" ht="15.95" customHeight="1" x14ac:dyDescent="0.2">
      <c r="A108" s="14">
        <v>5</v>
      </c>
      <c r="B108" s="11" t="s">
        <v>54</v>
      </c>
      <c r="C108" s="508">
        <v>0</v>
      </c>
      <c r="D108" s="509">
        <v>0</v>
      </c>
      <c r="E108" s="510">
        <v>0</v>
      </c>
      <c r="F108" s="441">
        <v>0</v>
      </c>
      <c r="G108" s="25"/>
      <c r="H108" s="25"/>
      <c r="I108" s="441">
        <v>0</v>
      </c>
      <c r="J108" s="441">
        <v>0</v>
      </c>
      <c r="K108" s="441">
        <f t="shared" si="11"/>
        <v>0</v>
      </c>
      <c r="L108" s="438">
        <v>0</v>
      </c>
      <c r="M108" s="438">
        <v>0</v>
      </c>
      <c r="N108" s="25"/>
      <c r="O108" s="25"/>
      <c r="P108" s="438">
        <v>0</v>
      </c>
      <c r="Q108" s="438">
        <v>0</v>
      </c>
      <c r="R108" s="441">
        <f>SUM(L108-M108-N108-O108+P108-Q108)</f>
        <v>0</v>
      </c>
      <c r="S108" s="511"/>
      <c r="T108" s="512"/>
      <c r="U108" s="513"/>
    </row>
    <row r="109" spans="1:21" ht="15.75" x14ac:dyDescent="0.2">
      <c r="A109" s="14">
        <v>6</v>
      </c>
      <c r="B109" s="10" t="s">
        <v>55</v>
      </c>
      <c r="C109" s="508">
        <v>0</v>
      </c>
      <c r="D109" s="509">
        <v>0</v>
      </c>
      <c r="E109" s="510">
        <v>0</v>
      </c>
      <c r="F109" s="441">
        <v>0</v>
      </c>
      <c r="G109" s="25"/>
      <c r="H109" s="25"/>
      <c r="I109" s="441">
        <v>0</v>
      </c>
      <c r="J109" s="441">
        <v>0</v>
      </c>
      <c r="K109" s="441">
        <f t="shared" si="11"/>
        <v>0</v>
      </c>
      <c r="L109" s="438">
        <v>0</v>
      </c>
      <c r="M109" s="438">
        <v>0</v>
      </c>
      <c r="N109" s="25"/>
      <c r="O109" s="25"/>
      <c r="P109" s="438">
        <v>0</v>
      </c>
      <c r="Q109" s="438">
        <v>0</v>
      </c>
      <c r="R109" s="441">
        <f>SUM(L109-M109-N109-O109+P109-Q109)</f>
        <v>0</v>
      </c>
      <c r="S109" s="518">
        <v>0</v>
      </c>
      <c r="T109" s="519"/>
      <c r="U109" s="520"/>
    </row>
    <row r="110" spans="1:21" ht="15.75" x14ac:dyDescent="0.2">
      <c r="A110" s="14">
        <v>7</v>
      </c>
      <c r="B110" s="10" t="s">
        <v>56</v>
      </c>
      <c r="C110" s="508">
        <v>0</v>
      </c>
      <c r="D110" s="509">
        <v>0</v>
      </c>
      <c r="E110" s="510">
        <v>0</v>
      </c>
      <c r="F110" s="441">
        <v>0</v>
      </c>
      <c r="G110" s="25"/>
      <c r="H110" s="25"/>
      <c r="I110" s="441">
        <v>0</v>
      </c>
      <c r="J110" s="441">
        <v>0</v>
      </c>
      <c r="K110" s="441">
        <f t="shared" si="11"/>
        <v>0</v>
      </c>
      <c r="L110" s="438">
        <v>0</v>
      </c>
      <c r="M110" s="438">
        <v>0</v>
      </c>
      <c r="N110" s="25"/>
      <c r="O110" s="25"/>
      <c r="P110" s="438">
        <v>0</v>
      </c>
      <c r="Q110" s="438">
        <v>0</v>
      </c>
      <c r="R110" s="441">
        <f t="shared" si="15"/>
        <v>0</v>
      </c>
      <c r="S110" s="518">
        <v>0</v>
      </c>
      <c r="T110" s="519"/>
      <c r="U110" s="520"/>
    </row>
    <row r="111" spans="1:21" ht="15.75" x14ac:dyDescent="0.2">
      <c r="A111" s="14">
        <v>8</v>
      </c>
      <c r="B111" s="10" t="s">
        <v>57</v>
      </c>
      <c r="C111" s="508">
        <v>0</v>
      </c>
      <c r="D111" s="509">
        <v>0</v>
      </c>
      <c r="E111" s="510">
        <v>0</v>
      </c>
      <c r="F111" s="441">
        <v>0</v>
      </c>
      <c r="G111" s="25"/>
      <c r="H111" s="25"/>
      <c r="I111" s="441">
        <v>0</v>
      </c>
      <c r="J111" s="441">
        <v>0</v>
      </c>
      <c r="K111" s="441">
        <f t="shared" si="11"/>
        <v>0</v>
      </c>
      <c r="L111" s="438">
        <v>0</v>
      </c>
      <c r="M111" s="438">
        <v>0</v>
      </c>
      <c r="N111" s="25"/>
      <c r="O111" s="25"/>
      <c r="P111" s="438">
        <v>0</v>
      </c>
      <c r="Q111" s="438">
        <v>0</v>
      </c>
      <c r="R111" s="441">
        <f t="shared" si="15"/>
        <v>0</v>
      </c>
      <c r="S111" s="518">
        <v>0</v>
      </c>
      <c r="T111" s="519"/>
      <c r="U111" s="520"/>
    </row>
    <row r="112" spans="1:21" ht="15.75" x14ac:dyDescent="0.2">
      <c r="A112" s="14">
        <v>9</v>
      </c>
      <c r="B112" s="10" t="s">
        <v>24</v>
      </c>
      <c r="C112" s="508">
        <v>0</v>
      </c>
      <c r="D112" s="509">
        <v>0</v>
      </c>
      <c r="E112" s="510">
        <v>0</v>
      </c>
      <c r="F112" s="441">
        <v>0</v>
      </c>
      <c r="G112" s="25"/>
      <c r="H112" s="25"/>
      <c r="I112" s="66">
        <v>0</v>
      </c>
      <c r="J112" s="66">
        <v>0</v>
      </c>
      <c r="K112" s="441">
        <f t="shared" si="11"/>
        <v>0</v>
      </c>
      <c r="L112" s="438">
        <v>0</v>
      </c>
      <c r="M112" s="438">
        <v>0</v>
      </c>
      <c r="N112" s="25"/>
      <c r="O112" s="25"/>
      <c r="P112" s="438">
        <v>0</v>
      </c>
      <c r="Q112" s="438">
        <v>0</v>
      </c>
      <c r="R112" s="441">
        <f t="shared" si="15"/>
        <v>0</v>
      </c>
      <c r="S112" s="518">
        <v>0</v>
      </c>
      <c r="T112" s="519"/>
      <c r="U112" s="520"/>
    </row>
    <row r="113" spans="1:21" ht="15.75" x14ac:dyDescent="0.2">
      <c r="A113" s="14">
        <v>10</v>
      </c>
      <c r="B113" s="10" t="s">
        <v>25</v>
      </c>
      <c r="C113" s="508">
        <v>0</v>
      </c>
      <c r="D113" s="509">
        <v>0</v>
      </c>
      <c r="E113" s="510">
        <v>0</v>
      </c>
      <c r="F113" s="441">
        <v>0</v>
      </c>
      <c r="G113" s="25"/>
      <c r="H113" s="25"/>
      <c r="I113" s="66">
        <v>0</v>
      </c>
      <c r="J113" s="66">
        <v>0</v>
      </c>
      <c r="K113" s="441">
        <f t="shared" si="11"/>
        <v>0</v>
      </c>
      <c r="L113" s="438">
        <v>0</v>
      </c>
      <c r="M113" s="438">
        <v>0</v>
      </c>
      <c r="N113" s="25"/>
      <c r="O113" s="25"/>
      <c r="P113" s="438">
        <v>0</v>
      </c>
      <c r="Q113" s="438">
        <v>0</v>
      </c>
      <c r="R113" s="441">
        <f t="shared" si="15"/>
        <v>0</v>
      </c>
      <c r="S113" s="518">
        <v>0</v>
      </c>
      <c r="T113" s="519"/>
      <c r="U113" s="520"/>
    </row>
    <row r="114" spans="1:21" ht="16.5" thickBot="1" x14ac:dyDescent="0.25">
      <c r="A114" s="39">
        <v>11</v>
      </c>
      <c r="B114" s="40" t="s">
        <v>58</v>
      </c>
      <c r="C114" s="521">
        <v>0</v>
      </c>
      <c r="D114" s="522">
        <v>0</v>
      </c>
      <c r="E114" s="523">
        <v>0</v>
      </c>
      <c r="F114" s="442">
        <v>0</v>
      </c>
      <c r="G114" s="42"/>
      <c r="H114" s="42"/>
      <c r="I114" s="67">
        <v>0</v>
      </c>
      <c r="J114" s="67">
        <v>0</v>
      </c>
      <c r="K114" s="442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442">
        <f t="shared" si="15"/>
        <v>0</v>
      </c>
      <c r="S114" s="524"/>
      <c r="T114" s="525"/>
      <c r="U114" s="526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459" t="s">
        <v>0</v>
      </c>
      <c r="B121" s="459"/>
      <c r="P121" s="460" t="s">
        <v>26</v>
      </c>
      <c r="Q121" s="460"/>
      <c r="R121" s="460"/>
      <c r="S121" s="460"/>
      <c r="T121" s="460"/>
      <c r="U121" s="460"/>
    </row>
    <row r="122" spans="1:21" ht="13.5" customHeight="1" x14ac:dyDescent="0.2">
      <c r="A122" s="459" t="s">
        <v>1</v>
      </c>
      <c r="B122" s="459"/>
      <c r="P122" s="460"/>
      <c r="Q122" s="460"/>
      <c r="R122" s="460"/>
      <c r="S122" s="460"/>
      <c r="T122" s="460"/>
      <c r="U122" s="460"/>
    </row>
    <row r="123" spans="1:21" ht="15" customHeight="1" x14ac:dyDescent="0.2">
      <c r="A123" s="459" t="s">
        <v>45</v>
      </c>
      <c r="B123" s="459"/>
    </row>
    <row r="124" spans="1:21" ht="12.75" customHeight="1" x14ac:dyDescent="0.35">
      <c r="C124" s="461" t="s">
        <v>2</v>
      </c>
      <c r="D124" s="461"/>
      <c r="E124" s="461"/>
      <c r="F124" s="461"/>
      <c r="G124" s="461"/>
      <c r="H124" s="461"/>
      <c r="I124" s="461"/>
      <c r="J124" s="461"/>
      <c r="K124" s="461"/>
      <c r="L124" s="461"/>
      <c r="M124" s="461"/>
      <c r="N124" s="461"/>
      <c r="O124" s="461"/>
      <c r="P124" s="461"/>
      <c r="Q124" s="2"/>
    </row>
    <row r="125" spans="1:21" ht="12.75" customHeight="1" x14ac:dyDescent="0.2">
      <c r="F125" s="462" t="s">
        <v>3</v>
      </c>
      <c r="G125" s="462"/>
      <c r="H125" s="462"/>
      <c r="I125" s="462"/>
      <c r="J125" s="462"/>
      <c r="K125" s="462"/>
      <c r="L125" s="462"/>
      <c r="M125" s="462"/>
      <c r="N125" s="462"/>
      <c r="O125" s="462"/>
      <c r="P125" s="462"/>
      <c r="Q125" s="428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463">
        <v>4</v>
      </c>
      <c r="L127" s="463"/>
      <c r="M127" s="5"/>
      <c r="N127" s="5"/>
      <c r="O127" s="5"/>
      <c r="Q127" s="1" t="str">
        <f>+Q207:U207</f>
        <v>Bulan     :</v>
      </c>
      <c r="R127" s="465" t="str">
        <f>+R87</f>
        <v>November</v>
      </c>
      <c r="S127" s="466"/>
      <c r="T127" s="4">
        <f>+T87</f>
        <v>1</v>
      </c>
      <c r="U127" s="4">
        <f>+U87</f>
        <v>1</v>
      </c>
    </row>
    <row r="128" spans="1:21" s="43" customFormat="1" ht="12.75" customHeight="1" thickBot="1" x14ac:dyDescent="0.25">
      <c r="A128" s="43" t="s">
        <v>87</v>
      </c>
      <c r="C128" s="64">
        <v>0</v>
      </c>
      <c r="D128" s="64">
        <v>2</v>
      </c>
      <c r="E128" s="64">
        <v>1</v>
      </c>
      <c r="K128" s="464"/>
      <c r="L128" s="464"/>
      <c r="M128" s="76"/>
      <c r="N128" s="76"/>
      <c r="O128" s="76"/>
      <c r="Q128" s="43" t="s">
        <v>47</v>
      </c>
      <c r="R128" s="467">
        <f>+R88</f>
        <v>2023</v>
      </c>
      <c r="S128" s="468"/>
      <c r="T128" s="77">
        <f>+T88</f>
        <v>2</v>
      </c>
      <c r="U128" s="77">
        <f>+U88</f>
        <v>3</v>
      </c>
    </row>
    <row r="129" spans="1:23" ht="15.95" customHeight="1" thickTop="1" x14ac:dyDescent="0.2">
      <c r="A129" s="469" t="s">
        <v>4</v>
      </c>
      <c r="B129" s="469" t="s">
        <v>5</v>
      </c>
      <c r="C129" s="472" t="s">
        <v>6</v>
      </c>
      <c r="D129" s="473"/>
      <c r="E129" s="473"/>
      <c r="F129" s="473"/>
      <c r="G129" s="473"/>
      <c r="H129" s="473"/>
      <c r="I129" s="473"/>
      <c r="J129" s="473"/>
      <c r="K129" s="474"/>
      <c r="L129" s="472" t="s">
        <v>7</v>
      </c>
      <c r="M129" s="473"/>
      <c r="N129" s="473"/>
      <c r="O129" s="473"/>
      <c r="P129" s="473"/>
      <c r="Q129" s="473"/>
      <c r="R129" s="474"/>
      <c r="S129" s="475" t="s">
        <v>64</v>
      </c>
      <c r="T129" s="476"/>
      <c r="U129" s="477"/>
    </row>
    <row r="130" spans="1:23" ht="15.95" customHeight="1" x14ac:dyDescent="0.2">
      <c r="A130" s="470"/>
      <c r="B130" s="470"/>
      <c r="C130" s="478" t="s">
        <v>27</v>
      </c>
      <c r="D130" s="479"/>
      <c r="E130" s="480"/>
      <c r="F130" s="434"/>
      <c r="G130" s="434" t="s">
        <v>30</v>
      </c>
      <c r="H130" s="434" t="s">
        <v>32</v>
      </c>
      <c r="I130" s="434"/>
      <c r="J130" s="434"/>
      <c r="K130" s="434" t="s">
        <v>43</v>
      </c>
      <c r="L130" s="434" t="s">
        <v>27</v>
      </c>
      <c r="M130" s="434"/>
      <c r="N130" s="434" t="s">
        <v>30</v>
      </c>
      <c r="O130" s="434" t="s">
        <v>32</v>
      </c>
      <c r="P130" s="434"/>
      <c r="Q130" s="434"/>
      <c r="R130" s="434" t="s">
        <v>63</v>
      </c>
      <c r="S130" s="481" t="s">
        <v>67</v>
      </c>
      <c r="T130" s="482"/>
      <c r="U130" s="483"/>
      <c r="W130" s="274"/>
    </row>
    <row r="131" spans="1:23" ht="15.95" customHeight="1" x14ac:dyDescent="0.2">
      <c r="A131" s="470"/>
      <c r="B131" s="470"/>
      <c r="C131" s="481" t="s">
        <v>28</v>
      </c>
      <c r="D131" s="482"/>
      <c r="E131" s="483"/>
      <c r="F131" s="436" t="s">
        <v>29</v>
      </c>
      <c r="G131" s="436" t="s">
        <v>31</v>
      </c>
      <c r="H131" s="436" t="s">
        <v>33</v>
      </c>
      <c r="I131" s="436" t="s">
        <v>37</v>
      </c>
      <c r="J131" s="436" t="s">
        <v>36</v>
      </c>
      <c r="K131" s="436" t="s">
        <v>28</v>
      </c>
      <c r="L131" s="436" t="s">
        <v>28</v>
      </c>
      <c r="M131" s="436" t="s">
        <v>35</v>
      </c>
      <c r="N131" s="436" t="s">
        <v>31</v>
      </c>
      <c r="O131" s="436" t="s">
        <v>33</v>
      </c>
      <c r="P131" s="436" t="s">
        <v>37</v>
      </c>
      <c r="Q131" s="436" t="s">
        <v>36</v>
      </c>
      <c r="R131" s="436" t="s">
        <v>38</v>
      </c>
      <c r="S131" s="481" t="s">
        <v>65</v>
      </c>
      <c r="T131" s="482"/>
      <c r="U131" s="483"/>
    </row>
    <row r="132" spans="1:23" ht="15.95" customHeight="1" x14ac:dyDescent="0.2">
      <c r="A132" s="470"/>
      <c r="B132" s="470"/>
      <c r="C132" s="499" t="s">
        <v>8</v>
      </c>
      <c r="D132" s="500"/>
      <c r="E132" s="501"/>
      <c r="F132" s="437"/>
      <c r="G132" s="437"/>
      <c r="H132" s="437" t="s">
        <v>34</v>
      </c>
      <c r="I132" s="437"/>
      <c r="J132" s="437"/>
      <c r="K132" s="437" t="s">
        <v>9</v>
      </c>
      <c r="L132" s="437" t="s">
        <v>8</v>
      </c>
      <c r="M132" s="437"/>
      <c r="N132" s="437"/>
      <c r="O132" s="437" t="s">
        <v>34</v>
      </c>
      <c r="P132" s="437"/>
      <c r="Q132" s="437"/>
      <c r="R132" s="20" t="s">
        <v>62</v>
      </c>
      <c r="S132" s="481" t="s">
        <v>66</v>
      </c>
      <c r="T132" s="482"/>
      <c r="U132" s="483"/>
    </row>
    <row r="133" spans="1:23" ht="15.95" customHeight="1" x14ac:dyDescent="0.2">
      <c r="A133" s="471"/>
      <c r="B133" s="471"/>
      <c r="C133" s="502"/>
      <c r="D133" s="503"/>
      <c r="E133" s="504"/>
      <c r="F133" s="436"/>
      <c r="G133" s="436"/>
      <c r="H133" s="436"/>
      <c r="I133" s="436"/>
      <c r="J133" s="436"/>
      <c r="K133" s="436" t="s">
        <v>61</v>
      </c>
      <c r="L133" s="436"/>
      <c r="M133" s="436"/>
      <c r="N133" s="436"/>
      <c r="O133" s="436"/>
      <c r="P133" s="436"/>
      <c r="Q133" s="436"/>
      <c r="R133" s="436"/>
      <c r="S133" s="505"/>
      <c r="T133" s="506"/>
      <c r="U133" s="507"/>
    </row>
    <row r="134" spans="1:23" s="8" customFormat="1" ht="15.95" customHeight="1" x14ac:dyDescent="0.2">
      <c r="A134" s="435" t="s">
        <v>10</v>
      </c>
      <c r="B134" s="435" t="s">
        <v>11</v>
      </c>
      <c r="C134" s="484" t="s">
        <v>12</v>
      </c>
      <c r="D134" s="485"/>
      <c r="E134" s="486"/>
      <c r="F134" s="435" t="s">
        <v>13</v>
      </c>
      <c r="G134" s="435" t="s">
        <v>14</v>
      </c>
      <c r="H134" s="435" t="s">
        <v>15</v>
      </c>
      <c r="I134" s="435" t="s">
        <v>16</v>
      </c>
      <c r="J134" s="435" t="s">
        <v>17</v>
      </c>
      <c r="K134" s="435" t="s">
        <v>18</v>
      </c>
      <c r="L134" s="435" t="s">
        <v>19</v>
      </c>
      <c r="M134" s="435" t="s">
        <v>20</v>
      </c>
      <c r="N134" s="435" t="s">
        <v>21</v>
      </c>
      <c r="O134" s="435" t="s">
        <v>41</v>
      </c>
      <c r="P134" s="435" t="s">
        <v>42</v>
      </c>
      <c r="Q134" s="435" t="s">
        <v>44</v>
      </c>
      <c r="R134" s="435" t="s">
        <v>69</v>
      </c>
      <c r="S134" s="484" t="s">
        <v>70</v>
      </c>
      <c r="T134" s="485"/>
      <c r="U134" s="486"/>
    </row>
    <row r="135" spans="1:23" s="16" customFormat="1" ht="15.95" customHeight="1" x14ac:dyDescent="0.2">
      <c r="A135" s="18">
        <v>1</v>
      </c>
      <c r="B135" s="19" t="s">
        <v>22</v>
      </c>
      <c r="C135" s="487">
        <f>SUM(C136,C139,C140)</f>
        <v>0</v>
      </c>
      <c r="D135" s="488"/>
      <c r="E135" s="489"/>
      <c r="F135" s="440">
        <f>SUM(F136,F139,F140)</f>
        <v>0</v>
      </c>
      <c r="G135" s="440">
        <f>SUM(G136,G139,G140)</f>
        <v>0</v>
      </c>
      <c r="H135" s="440">
        <f>SUM(H136,H139,H140)</f>
        <v>0</v>
      </c>
      <c r="I135" s="440">
        <f>SUM(I136,I139,I140)</f>
        <v>0</v>
      </c>
      <c r="J135" s="440">
        <f>SUM(J136,J139,J140)</f>
        <v>0</v>
      </c>
      <c r="K135" s="440">
        <f t="shared" ref="K135:K153" si="16">SUM(C135-F135-G135-H135+I135-J135)</f>
        <v>0</v>
      </c>
      <c r="L135" s="58">
        <f t="shared" ref="L135:Q135" si="17">SUM(L136,L139,L140)</f>
        <v>0</v>
      </c>
      <c r="M135" s="58">
        <f t="shared" si="17"/>
        <v>0</v>
      </c>
      <c r="N135" s="58">
        <f t="shared" si="17"/>
        <v>0</v>
      </c>
      <c r="O135" s="58">
        <f t="shared" si="17"/>
        <v>0</v>
      </c>
      <c r="P135" s="58">
        <f t="shared" si="17"/>
        <v>0</v>
      </c>
      <c r="Q135" s="58">
        <f t="shared" si="17"/>
        <v>0</v>
      </c>
      <c r="R135" s="58">
        <f>SUM(L135-M135-N135-O135+P135-Q135)</f>
        <v>0</v>
      </c>
      <c r="S135" s="546"/>
      <c r="T135" s="546"/>
      <c r="U135" s="546"/>
    </row>
    <row r="136" spans="1:23" s="23" customFormat="1" ht="15.95" customHeight="1" x14ac:dyDescent="0.25">
      <c r="A136" s="14"/>
      <c r="B136" s="22" t="s">
        <v>49</v>
      </c>
      <c r="C136" s="493">
        <f t="shared" ref="C136:H136" si="18">SUM(C137:C138)</f>
        <v>0</v>
      </c>
      <c r="D136" s="494">
        <f t="shared" si="18"/>
        <v>0</v>
      </c>
      <c r="E136" s="495">
        <f t="shared" si="18"/>
        <v>0</v>
      </c>
      <c r="F136" s="68">
        <f t="shared" si="18"/>
        <v>0</v>
      </c>
      <c r="G136" s="68">
        <f t="shared" si="18"/>
        <v>0</v>
      </c>
      <c r="H136" s="68">
        <f t="shared" si="18"/>
        <v>0</v>
      </c>
      <c r="I136" s="68">
        <f>SUM(I137:I138)</f>
        <v>0</v>
      </c>
      <c r="J136" s="68">
        <f>SUM(J137:J138)</f>
        <v>0</v>
      </c>
      <c r="K136" s="441">
        <f t="shared" si="16"/>
        <v>0</v>
      </c>
      <c r="L136" s="60">
        <f t="shared" ref="L136:Q136" si="19">SUM(L137:L138)</f>
        <v>0</v>
      </c>
      <c r="M136" s="60">
        <f t="shared" si="19"/>
        <v>0</v>
      </c>
      <c r="N136" s="60">
        <f t="shared" si="19"/>
        <v>0</v>
      </c>
      <c r="O136" s="60">
        <f t="shared" si="19"/>
        <v>0</v>
      </c>
      <c r="P136" s="60">
        <f t="shared" si="19"/>
        <v>0</v>
      </c>
      <c r="Q136" s="60">
        <f t="shared" si="19"/>
        <v>0</v>
      </c>
      <c r="R136" s="61">
        <f t="shared" ref="R136:R144" si="20">SUM(L136-M136-N136-O136+P136-Q136)</f>
        <v>0</v>
      </c>
      <c r="S136" s="547"/>
      <c r="T136" s="547"/>
      <c r="U136" s="547"/>
    </row>
    <row r="137" spans="1:23" ht="15.95" customHeight="1" x14ac:dyDescent="0.2">
      <c r="A137" s="12"/>
      <c r="B137" s="13" t="s">
        <v>82</v>
      </c>
      <c r="C137" s="514">
        <v>0</v>
      </c>
      <c r="D137" s="515">
        <v>0</v>
      </c>
      <c r="E137" s="516">
        <v>0</v>
      </c>
      <c r="F137" s="433">
        <v>0</v>
      </c>
      <c r="G137" s="433">
        <v>0</v>
      </c>
      <c r="H137" s="433">
        <v>0</v>
      </c>
      <c r="I137" s="65">
        <v>0</v>
      </c>
      <c r="J137" s="65">
        <v>0</v>
      </c>
      <c r="K137" s="441">
        <f t="shared" si="16"/>
        <v>0</v>
      </c>
      <c r="L137" s="48">
        <v>0</v>
      </c>
      <c r="M137" s="48">
        <v>0</v>
      </c>
      <c r="N137" s="48">
        <v>0</v>
      </c>
      <c r="O137" s="48">
        <v>0</v>
      </c>
      <c r="P137" s="48">
        <v>0</v>
      </c>
      <c r="Q137" s="48">
        <v>0</v>
      </c>
      <c r="R137" s="441">
        <f t="shared" si="20"/>
        <v>0</v>
      </c>
      <c r="S137" s="545"/>
      <c r="T137" s="545"/>
      <c r="U137" s="545"/>
    </row>
    <row r="138" spans="1:23" ht="15.95" customHeight="1" x14ac:dyDescent="0.2">
      <c r="A138" s="12"/>
      <c r="B138" s="13" t="s">
        <v>83</v>
      </c>
      <c r="C138" s="514">
        <v>0</v>
      </c>
      <c r="D138" s="515">
        <v>0</v>
      </c>
      <c r="E138" s="516">
        <v>0</v>
      </c>
      <c r="F138" s="433">
        <v>0</v>
      </c>
      <c r="G138" s="433">
        <v>0</v>
      </c>
      <c r="H138" s="433">
        <v>0</v>
      </c>
      <c r="I138" s="65">
        <v>0</v>
      </c>
      <c r="J138" s="65">
        <v>0</v>
      </c>
      <c r="K138" s="441">
        <f t="shared" si="16"/>
        <v>0</v>
      </c>
      <c r="L138" s="433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0"/>
        <v>0</v>
      </c>
      <c r="S138" s="545"/>
      <c r="T138" s="545"/>
      <c r="U138" s="545"/>
    </row>
    <row r="139" spans="1:23" ht="15.95" customHeight="1" x14ac:dyDescent="0.2">
      <c r="A139" s="12"/>
      <c r="B139" s="11" t="s">
        <v>50</v>
      </c>
      <c r="C139" s="508">
        <v>0</v>
      </c>
      <c r="D139" s="509">
        <v>0</v>
      </c>
      <c r="E139" s="510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441">
        <f t="shared" si="16"/>
        <v>0</v>
      </c>
      <c r="L139" s="441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0"/>
        <v>0</v>
      </c>
      <c r="S139" s="545"/>
      <c r="T139" s="545"/>
      <c r="U139" s="545"/>
    </row>
    <row r="140" spans="1:23" ht="15.95" customHeight="1" x14ac:dyDescent="0.2">
      <c r="A140" s="12"/>
      <c r="B140" s="11" t="s">
        <v>51</v>
      </c>
      <c r="C140" s="508">
        <v>0</v>
      </c>
      <c r="D140" s="509">
        <v>0</v>
      </c>
      <c r="E140" s="510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441">
        <f t="shared" si="16"/>
        <v>0</v>
      </c>
      <c r="L140" s="441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0"/>
        <v>0</v>
      </c>
      <c r="S140" s="545"/>
      <c r="T140" s="545"/>
      <c r="U140" s="545"/>
    </row>
    <row r="141" spans="1:23" ht="15.95" customHeight="1" x14ac:dyDescent="0.2">
      <c r="A141" s="14">
        <v>2</v>
      </c>
      <c r="B141" s="10" t="s">
        <v>23</v>
      </c>
      <c r="C141" s="508">
        <f>SUM(C142:C143)</f>
        <v>0</v>
      </c>
      <c r="D141" s="509">
        <f>SUM(D142:D143)</f>
        <v>658</v>
      </c>
      <c r="E141" s="510">
        <f>SUM(E142:E143)</f>
        <v>658</v>
      </c>
      <c r="F141" s="441">
        <f>SUM(F142:F143)</f>
        <v>0</v>
      </c>
      <c r="G141" s="441">
        <f>SUM(G142:G143)</f>
        <v>0</v>
      </c>
      <c r="H141" s="25"/>
      <c r="I141" s="441">
        <f>SUM(I142:I143)</f>
        <v>0</v>
      </c>
      <c r="J141" s="441">
        <f>SUM(J142:J143)</f>
        <v>0</v>
      </c>
      <c r="K141" s="441">
        <f t="shared" si="16"/>
        <v>0</v>
      </c>
      <c r="L141" s="441">
        <f>SUM(L142:L143)</f>
        <v>0</v>
      </c>
      <c r="M141" s="61">
        <f>SUM(M142:M143)</f>
        <v>0</v>
      </c>
      <c r="N141" s="61">
        <f>SUM(N142:N143)</f>
        <v>0</v>
      </c>
      <c r="O141" s="25"/>
      <c r="P141" s="61">
        <f>SUM(P142:P143)</f>
        <v>15</v>
      </c>
      <c r="Q141" s="61">
        <f>SUM(Q142:Q143)</f>
        <v>0</v>
      </c>
      <c r="R141" s="61">
        <f t="shared" si="20"/>
        <v>15</v>
      </c>
      <c r="S141" s="545"/>
      <c r="T141" s="545"/>
      <c r="U141" s="545"/>
      <c r="W141" s="43"/>
    </row>
    <row r="142" spans="1:23" ht="15.95" customHeight="1" x14ac:dyDescent="0.2">
      <c r="A142" s="12"/>
      <c r="B142" s="13" t="s">
        <v>82</v>
      </c>
      <c r="C142" s="514">
        <v>0</v>
      </c>
      <c r="D142" s="515">
        <v>658</v>
      </c>
      <c r="E142" s="516">
        <v>658</v>
      </c>
      <c r="F142" s="433">
        <v>0</v>
      </c>
      <c r="G142" s="433">
        <v>0</v>
      </c>
      <c r="H142" s="24"/>
      <c r="I142" s="65">
        <v>0</v>
      </c>
      <c r="J142" s="65">
        <v>0</v>
      </c>
      <c r="K142" s="441">
        <f t="shared" si="16"/>
        <v>0</v>
      </c>
      <c r="L142" s="433">
        <v>0</v>
      </c>
      <c r="M142" s="48">
        <v>0</v>
      </c>
      <c r="N142" s="48">
        <v>0</v>
      </c>
      <c r="O142" s="25"/>
      <c r="P142" s="48">
        <v>15</v>
      </c>
      <c r="Q142" s="48">
        <v>0</v>
      </c>
      <c r="R142" s="61">
        <f t="shared" si="20"/>
        <v>15</v>
      </c>
      <c r="S142" s="545"/>
      <c r="T142" s="545"/>
      <c r="U142" s="545"/>
    </row>
    <row r="143" spans="1:23" ht="15.95" customHeight="1" x14ac:dyDescent="0.2">
      <c r="A143" s="12"/>
      <c r="B143" s="13" t="s">
        <v>83</v>
      </c>
      <c r="C143" s="514">
        <v>0</v>
      </c>
      <c r="D143" s="515">
        <v>0</v>
      </c>
      <c r="E143" s="516">
        <v>0</v>
      </c>
      <c r="F143" s="433">
        <v>0</v>
      </c>
      <c r="G143" s="433">
        <v>0</v>
      </c>
      <c r="H143" s="24"/>
      <c r="I143" s="65">
        <v>0</v>
      </c>
      <c r="J143" s="65">
        <v>0</v>
      </c>
      <c r="K143" s="441">
        <f t="shared" si="16"/>
        <v>0</v>
      </c>
      <c r="L143" s="433">
        <v>0</v>
      </c>
      <c r="M143" s="48">
        <v>0</v>
      </c>
      <c r="N143" s="48">
        <v>0</v>
      </c>
      <c r="O143" s="25"/>
      <c r="P143" s="48">
        <v>0</v>
      </c>
      <c r="Q143" s="48">
        <v>0</v>
      </c>
      <c r="R143" s="61">
        <f t="shared" si="20"/>
        <v>0</v>
      </c>
      <c r="S143" s="545"/>
      <c r="T143" s="545"/>
      <c r="U143" s="545"/>
    </row>
    <row r="144" spans="1:23" ht="15.95" customHeight="1" x14ac:dyDescent="0.2">
      <c r="A144" s="9">
        <v>3</v>
      </c>
      <c r="B144" s="10" t="s">
        <v>53</v>
      </c>
      <c r="C144" s="508">
        <v>0</v>
      </c>
      <c r="D144" s="509">
        <v>0</v>
      </c>
      <c r="E144" s="510">
        <v>0</v>
      </c>
      <c r="F144" s="441">
        <v>0</v>
      </c>
      <c r="G144" s="25"/>
      <c r="H144" s="25"/>
      <c r="I144" s="441">
        <v>0</v>
      </c>
      <c r="J144" s="441">
        <v>0</v>
      </c>
      <c r="K144" s="441">
        <f t="shared" si="16"/>
        <v>0</v>
      </c>
      <c r="L144" s="441">
        <v>0</v>
      </c>
      <c r="M144" s="61">
        <v>0</v>
      </c>
      <c r="N144" s="25"/>
      <c r="O144" s="25"/>
      <c r="P144" s="61">
        <v>0</v>
      </c>
      <c r="Q144" s="48">
        <v>0</v>
      </c>
      <c r="R144" s="61">
        <f t="shared" si="20"/>
        <v>0</v>
      </c>
      <c r="S144" s="545"/>
      <c r="T144" s="545"/>
      <c r="U144" s="545"/>
    </row>
    <row r="145" spans="1:21" ht="15.75" x14ac:dyDescent="0.2">
      <c r="A145" s="14">
        <v>4</v>
      </c>
      <c r="B145" s="10" t="s">
        <v>52</v>
      </c>
      <c r="C145" s="493">
        <f>SUM(C146:C147)</f>
        <v>0</v>
      </c>
      <c r="D145" s="494">
        <f>SUM(D146:D147)</f>
        <v>0</v>
      </c>
      <c r="E145" s="495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441">
        <f t="shared" si="16"/>
        <v>0</v>
      </c>
      <c r="L145" s="441">
        <f>SUM(L146:L147)</f>
        <v>0</v>
      </c>
      <c r="M145" s="61">
        <f>SUM(M146:M147)</f>
        <v>0</v>
      </c>
      <c r="N145" s="25"/>
      <c r="O145" s="25"/>
      <c r="P145" s="61">
        <f>SUM(P146:P147)</f>
        <v>0</v>
      </c>
      <c r="Q145" s="61">
        <f>SUM(Q146:Q147)</f>
        <v>0</v>
      </c>
      <c r="R145" s="61">
        <f>SUM(R146:R147)</f>
        <v>0</v>
      </c>
      <c r="S145" s="545"/>
      <c r="T145" s="545"/>
      <c r="U145" s="545"/>
    </row>
    <row r="146" spans="1:21" ht="15.75" x14ac:dyDescent="0.2">
      <c r="A146" s="14"/>
      <c r="B146" s="13" t="s">
        <v>82</v>
      </c>
      <c r="C146" s="493">
        <v>0</v>
      </c>
      <c r="D146" s="494"/>
      <c r="E146" s="495"/>
      <c r="F146" s="68">
        <v>0</v>
      </c>
      <c r="G146" s="25"/>
      <c r="H146" s="25"/>
      <c r="I146" s="68">
        <v>0</v>
      </c>
      <c r="J146" s="68">
        <v>0</v>
      </c>
      <c r="K146" s="441">
        <f t="shared" si="16"/>
        <v>0</v>
      </c>
      <c r="L146" s="441">
        <v>0</v>
      </c>
      <c r="M146" s="61">
        <v>0</v>
      </c>
      <c r="N146" s="25"/>
      <c r="O146" s="25"/>
      <c r="P146" s="61">
        <v>0</v>
      </c>
      <c r="Q146" s="61">
        <v>0</v>
      </c>
      <c r="R146" s="61">
        <f>SUM(L146-M146-N146-O146+P146-Q146)</f>
        <v>0</v>
      </c>
      <c r="S146" s="545"/>
      <c r="T146" s="545"/>
      <c r="U146" s="545"/>
    </row>
    <row r="147" spans="1:21" ht="15.75" x14ac:dyDescent="0.2">
      <c r="A147" s="14"/>
      <c r="B147" s="13" t="s">
        <v>83</v>
      </c>
      <c r="C147" s="493">
        <v>0</v>
      </c>
      <c r="D147" s="494"/>
      <c r="E147" s="495"/>
      <c r="F147" s="68">
        <v>0</v>
      </c>
      <c r="G147" s="25"/>
      <c r="H147" s="25"/>
      <c r="I147" s="68">
        <v>0</v>
      </c>
      <c r="J147" s="68">
        <v>0</v>
      </c>
      <c r="K147" s="441">
        <f t="shared" si="16"/>
        <v>0</v>
      </c>
      <c r="L147" s="441">
        <v>0</v>
      </c>
      <c r="M147" s="61">
        <v>0</v>
      </c>
      <c r="N147" s="25"/>
      <c r="O147" s="25"/>
      <c r="P147" s="61">
        <v>0</v>
      </c>
      <c r="Q147" s="61">
        <v>0</v>
      </c>
      <c r="R147" s="61">
        <f>SUM(L147-M147-N147-O147+P147-Q147)</f>
        <v>0</v>
      </c>
      <c r="S147" s="545"/>
      <c r="T147" s="545"/>
      <c r="U147" s="545"/>
    </row>
    <row r="148" spans="1:21" ht="15.75" x14ac:dyDescent="0.2">
      <c r="A148" s="14">
        <v>5</v>
      </c>
      <c r="B148" s="11" t="s">
        <v>54</v>
      </c>
      <c r="C148" s="508">
        <v>0</v>
      </c>
      <c r="D148" s="509">
        <v>0</v>
      </c>
      <c r="E148" s="510">
        <v>0</v>
      </c>
      <c r="F148" s="441">
        <v>0</v>
      </c>
      <c r="G148" s="25"/>
      <c r="H148" s="25"/>
      <c r="I148" s="441">
        <v>0</v>
      </c>
      <c r="J148" s="441">
        <v>0</v>
      </c>
      <c r="K148" s="441">
        <f t="shared" si="16"/>
        <v>0</v>
      </c>
      <c r="L148" s="441">
        <v>0</v>
      </c>
      <c r="M148" s="441">
        <v>0</v>
      </c>
      <c r="N148" s="25"/>
      <c r="O148" s="25"/>
      <c r="P148" s="441">
        <v>0</v>
      </c>
      <c r="Q148" s="441">
        <v>0</v>
      </c>
      <c r="R148" s="441">
        <f t="shared" ref="R148:R154" si="21">SUM(L148-M148-N148-O148+P148-Q148)</f>
        <v>0</v>
      </c>
      <c r="S148" s="545"/>
      <c r="T148" s="545"/>
      <c r="U148" s="545"/>
    </row>
    <row r="149" spans="1:21" ht="15.75" x14ac:dyDescent="0.2">
      <c r="A149" s="14">
        <v>6</v>
      </c>
      <c r="B149" s="10" t="s">
        <v>55</v>
      </c>
      <c r="C149" s="508">
        <v>0</v>
      </c>
      <c r="D149" s="509">
        <v>0</v>
      </c>
      <c r="E149" s="510">
        <v>0</v>
      </c>
      <c r="F149" s="441">
        <v>0</v>
      </c>
      <c r="G149" s="25"/>
      <c r="H149" s="25"/>
      <c r="I149" s="441">
        <v>0</v>
      </c>
      <c r="J149" s="441">
        <v>0</v>
      </c>
      <c r="K149" s="441">
        <f t="shared" si="16"/>
        <v>0</v>
      </c>
      <c r="L149" s="441">
        <v>0</v>
      </c>
      <c r="M149" s="441">
        <v>0</v>
      </c>
      <c r="N149" s="25"/>
      <c r="O149" s="25"/>
      <c r="P149" s="441">
        <v>0</v>
      </c>
      <c r="Q149" s="441">
        <v>0</v>
      </c>
      <c r="R149" s="441">
        <f t="shared" si="21"/>
        <v>0</v>
      </c>
      <c r="S149" s="548">
        <v>0</v>
      </c>
      <c r="T149" s="548"/>
      <c r="U149" s="548"/>
    </row>
    <row r="150" spans="1:21" ht="15.75" x14ac:dyDescent="0.2">
      <c r="A150" s="14">
        <v>7</v>
      </c>
      <c r="B150" s="10" t="s">
        <v>56</v>
      </c>
      <c r="C150" s="508">
        <v>0</v>
      </c>
      <c r="D150" s="509">
        <v>0</v>
      </c>
      <c r="E150" s="510">
        <v>0</v>
      </c>
      <c r="F150" s="441">
        <v>0</v>
      </c>
      <c r="G150" s="25"/>
      <c r="H150" s="25"/>
      <c r="I150" s="441">
        <v>0</v>
      </c>
      <c r="J150" s="441">
        <v>0</v>
      </c>
      <c r="K150" s="441">
        <f t="shared" si="16"/>
        <v>0</v>
      </c>
      <c r="L150" s="441">
        <v>0</v>
      </c>
      <c r="M150" s="441">
        <v>0</v>
      </c>
      <c r="N150" s="25"/>
      <c r="O150" s="25"/>
      <c r="P150" s="441">
        <v>0</v>
      </c>
      <c r="Q150" s="441">
        <v>0</v>
      </c>
      <c r="R150" s="441">
        <f t="shared" si="21"/>
        <v>0</v>
      </c>
      <c r="S150" s="549">
        <v>0</v>
      </c>
      <c r="T150" s="549"/>
      <c r="U150" s="549"/>
    </row>
    <row r="151" spans="1:21" ht="15.75" x14ac:dyDescent="0.2">
      <c r="A151" s="14">
        <v>8</v>
      </c>
      <c r="B151" s="10" t="s">
        <v>57</v>
      </c>
      <c r="C151" s="508">
        <v>0</v>
      </c>
      <c r="D151" s="509">
        <v>0</v>
      </c>
      <c r="E151" s="510">
        <v>0</v>
      </c>
      <c r="F151" s="441">
        <v>0</v>
      </c>
      <c r="G151" s="25"/>
      <c r="H151" s="25"/>
      <c r="I151" s="441">
        <v>0</v>
      </c>
      <c r="J151" s="441">
        <v>0</v>
      </c>
      <c r="K151" s="441">
        <f t="shared" si="16"/>
        <v>0</v>
      </c>
      <c r="L151" s="441">
        <v>0</v>
      </c>
      <c r="M151" s="441">
        <v>0</v>
      </c>
      <c r="N151" s="25"/>
      <c r="O151" s="25"/>
      <c r="P151" s="441">
        <v>0</v>
      </c>
      <c r="Q151" s="441">
        <v>0</v>
      </c>
      <c r="R151" s="441">
        <f t="shared" si="21"/>
        <v>0</v>
      </c>
      <c r="S151" s="549">
        <v>0</v>
      </c>
      <c r="T151" s="549"/>
      <c r="U151" s="549"/>
    </row>
    <row r="152" spans="1:21" ht="15.75" x14ac:dyDescent="0.2">
      <c r="A152" s="14">
        <v>9</v>
      </c>
      <c r="B152" s="10" t="s">
        <v>24</v>
      </c>
      <c r="C152" s="508">
        <v>0</v>
      </c>
      <c r="D152" s="509">
        <v>0</v>
      </c>
      <c r="E152" s="510">
        <v>0</v>
      </c>
      <c r="F152" s="441">
        <v>0</v>
      </c>
      <c r="G152" s="25"/>
      <c r="H152" s="25"/>
      <c r="I152" s="66">
        <v>0</v>
      </c>
      <c r="J152" s="66">
        <v>0</v>
      </c>
      <c r="K152" s="441">
        <f t="shared" si="16"/>
        <v>0</v>
      </c>
      <c r="L152" s="441">
        <v>0</v>
      </c>
      <c r="M152" s="441">
        <v>0</v>
      </c>
      <c r="N152" s="25"/>
      <c r="O152" s="25"/>
      <c r="P152" s="441">
        <v>0</v>
      </c>
      <c r="Q152" s="441">
        <v>0</v>
      </c>
      <c r="R152" s="441">
        <f t="shared" si="21"/>
        <v>0</v>
      </c>
      <c r="S152" s="549">
        <v>0</v>
      </c>
      <c r="T152" s="549"/>
      <c r="U152" s="549"/>
    </row>
    <row r="153" spans="1:21" ht="15.75" x14ac:dyDescent="0.2">
      <c r="A153" s="14">
        <v>10</v>
      </c>
      <c r="B153" s="10" t="s">
        <v>25</v>
      </c>
      <c r="C153" s="508">
        <v>0</v>
      </c>
      <c r="D153" s="509">
        <v>0</v>
      </c>
      <c r="E153" s="510">
        <v>0</v>
      </c>
      <c r="F153" s="441">
        <v>0</v>
      </c>
      <c r="G153" s="25"/>
      <c r="H153" s="25"/>
      <c r="I153" s="66">
        <v>0</v>
      </c>
      <c r="J153" s="66">
        <v>0</v>
      </c>
      <c r="K153" s="441">
        <f t="shared" si="16"/>
        <v>0</v>
      </c>
      <c r="L153" s="441">
        <v>0</v>
      </c>
      <c r="M153" s="441">
        <v>0</v>
      </c>
      <c r="N153" s="25"/>
      <c r="O153" s="25"/>
      <c r="P153" s="441">
        <v>0</v>
      </c>
      <c r="Q153" s="441">
        <v>0</v>
      </c>
      <c r="R153" s="441">
        <f t="shared" si="21"/>
        <v>0</v>
      </c>
      <c r="S153" s="549">
        <v>0</v>
      </c>
      <c r="T153" s="549"/>
      <c r="U153" s="549"/>
    </row>
    <row r="154" spans="1:21" ht="12.75" customHeight="1" thickBot="1" x14ac:dyDescent="0.25">
      <c r="A154" s="39">
        <v>11</v>
      </c>
      <c r="B154" s="40" t="s">
        <v>58</v>
      </c>
      <c r="C154" s="521">
        <v>0</v>
      </c>
      <c r="D154" s="522">
        <v>0</v>
      </c>
      <c r="E154" s="523">
        <v>0</v>
      </c>
      <c r="F154" s="442">
        <v>0</v>
      </c>
      <c r="G154" s="42"/>
      <c r="H154" s="42"/>
      <c r="I154" s="67">
        <v>0</v>
      </c>
      <c r="J154" s="67">
        <v>0</v>
      </c>
      <c r="K154" s="442">
        <f>SUM(E154-F154-G154-H154+I154-J154)</f>
        <v>0</v>
      </c>
      <c r="L154" s="442">
        <v>0</v>
      </c>
      <c r="M154" s="442">
        <v>0</v>
      </c>
      <c r="N154" s="42"/>
      <c r="O154" s="42"/>
      <c r="P154" s="442">
        <v>0</v>
      </c>
      <c r="Q154" s="442">
        <v>0</v>
      </c>
      <c r="R154" s="442">
        <f t="shared" si="21"/>
        <v>0</v>
      </c>
      <c r="S154" s="524"/>
      <c r="T154" s="525"/>
      <c r="U154" s="526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3" ht="15" customHeight="1" x14ac:dyDescent="0.2">
      <c r="A161" s="459" t="s">
        <v>0</v>
      </c>
      <c r="B161" s="459"/>
      <c r="P161" s="460" t="s">
        <v>26</v>
      </c>
      <c r="Q161" s="460"/>
      <c r="R161" s="460"/>
      <c r="S161" s="460"/>
      <c r="T161" s="460"/>
      <c r="U161" s="460"/>
    </row>
    <row r="162" spans="1:23" ht="12.75" customHeight="1" x14ac:dyDescent="0.2">
      <c r="A162" s="459" t="s">
        <v>1</v>
      </c>
      <c r="B162" s="459"/>
      <c r="P162" s="460"/>
      <c r="Q162" s="460"/>
      <c r="R162" s="460"/>
      <c r="S162" s="460"/>
      <c r="T162" s="460"/>
      <c r="U162" s="460"/>
    </row>
    <row r="163" spans="1:23" ht="12.75" customHeight="1" x14ac:dyDescent="0.2">
      <c r="A163" s="459" t="s">
        <v>45</v>
      </c>
      <c r="B163" s="459"/>
    </row>
    <row r="164" spans="1:23" ht="12.75" customHeight="1" x14ac:dyDescent="0.35">
      <c r="C164" s="461" t="s">
        <v>2</v>
      </c>
      <c r="D164" s="461"/>
      <c r="E164" s="461"/>
      <c r="F164" s="461"/>
      <c r="G164" s="461"/>
      <c r="H164" s="461"/>
      <c r="I164" s="461"/>
      <c r="J164" s="461"/>
      <c r="K164" s="461"/>
      <c r="L164" s="461"/>
      <c r="M164" s="461"/>
      <c r="N164" s="461"/>
      <c r="O164" s="461"/>
      <c r="P164" s="461"/>
      <c r="Q164" s="2"/>
    </row>
    <row r="165" spans="1:23" ht="11.25" customHeight="1" x14ac:dyDescent="0.2">
      <c r="C165" s="1" t="s">
        <v>84</v>
      </c>
      <c r="F165" s="462" t="s">
        <v>3</v>
      </c>
      <c r="G165" s="462"/>
      <c r="H165" s="462"/>
      <c r="I165" s="462"/>
      <c r="J165" s="462"/>
      <c r="K165" s="462"/>
      <c r="L165" s="462"/>
      <c r="M165" s="462"/>
      <c r="N165" s="462"/>
      <c r="O165" s="462"/>
      <c r="P165" s="462"/>
      <c r="Q165" s="428"/>
    </row>
    <row r="166" spans="1:23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3" ht="15.95" customHeight="1" x14ac:dyDescent="0.2">
      <c r="A167" s="1" t="s">
        <v>68</v>
      </c>
      <c r="C167" s="6"/>
      <c r="D167" s="7">
        <v>0</v>
      </c>
      <c r="E167" s="7">
        <v>8</v>
      </c>
      <c r="K167" s="463">
        <v>5</v>
      </c>
      <c r="L167" s="463"/>
      <c r="M167" s="5"/>
      <c r="N167" s="5"/>
      <c r="O167" s="5"/>
      <c r="Q167" s="1" t="str">
        <f>+Q287:U287</f>
        <v>Bulan     :</v>
      </c>
      <c r="R167" s="465" t="str">
        <f>+R127</f>
        <v>November</v>
      </c>
      <c r="S167" s="466"/>
      <c r="T167" s="4">
        <f>+T127</f>
        <v>1</v>
      </c>
      <c r="U167" s="4">
        <f>+U127</f>
        <v>1</v>
      </c>
    </row>
    <row r="168" spans="1:23" s="43" customFormat="1" ht="15.95" customHeight="1" thickBot="1" x14ac:dyDescent="0.25">
      <c r="A168" s="43" t="s">
        <v>80</v>
      </c>
      <c r="C168" s="64">
        <v>0</v>
      </c>
      <c r="D168" s="64">
        <v>2</v>
      </c>
      <c r="E168" s="64">
        <v>2</v>
      </c>
      <c r="K168" s="464"/>
      <c r="L168" s="464"/>
      <c r="M168" s="76"/>
      <c r="N168" s="76"/>
      <c r="O168" s="76"/>
      <c r="Q168" s="43" t="s">
        <v>47</v>
      </c>
      <c r="R168" s="467">
        <f>+R128</f>
        <v>2023</v>
      </c>
      <c r="S168" s="468"/>
      <c r="T168" s="77">
        <f>+T128</f>
        <v>2</v>
      </c>
      <c r="U168" s="77">
        <f>+U128</f>
        <v>3</v>
      </c>
    </row>
    <row r="169" spans="1:23" ht="15.95" customHeight="1" thickTop="1" x14ac:dyDescent="0.2">
      <c r="A169" s="530" t="s">
        <v>4</v>
      </c>
      <c r="B169" s="530" t="s">
        <v>5</v>
      </c>
      <c r="C169" s="472" t="s">
        <v>6</v>
      </c>
      <c r="D169" s="473"/>
      <c r="E169" s="473"/>
      <c r="F169" s="473"/>
      <c r="G169" s="473"/>
      <c r="H169" s="473"/>
      <c r="I169" s="473"/>
      <c r="J169" s="473"/>
      <c r="K169" s="474"/>
      <c r="L169" s="472" t="s">
        <v>7</v>
      </c>
      <c r="M169" s="473"/>
      <c r="N169" s="473"/>
      <c r="O169" s="473"/>
      <c r="P169" s="473"/>
      <c r="Q169" s="473"/>
      <c r="R169" s="474"/>
      <c r="S169" s="475" t="s">
        <v>64</v>
      </c>
      <c r="T169" s="476"/>
      <c r="U169" s="477"/>
    </row>
    <row r="170" spans="1:23" ht="15.95" customHeight="1" x14ac:dyDescent="0.2">
      <c r="A170" s="531"/>
      <c r="B170" s="531"/>
      <c r="C170" s="478" t="s">
        <v>27</v>
      </c>
      <c r="D170" s="479"/>
      <c r="E170" s="480"/>
      <c r="F170" s="434"/>
      <c r="G170" s="434" t="s">
        <v>30</v>
      </c>
      <c r="H170" s="434" t="s">
        <v>32</v>
      </c>
      <c r="I170" s="434"/>
      <c r="J170" s="434"/>
      <c r="K170" s="434" t="s">
        <v>43</v>
      </c>
      <c r="L170" s="434" t="s">
        <v>27</v>
      </c>
      <c r="M170" s="434"/>
      <c r="N170" s="434" t="s">
        <v>30</v>
      </c>
      <c r="O170" s="434" t="s">
        <v>32</v>
      </c>
      <c r="P170" s="434"/>
      <c r="Q170" s="434"/>
      <c r="R170" s="434" t="s">
        <v>63</v>
      </c>
      <c r="S170" s="481" t="s">
        <v>67</v>
      </c>
      <c r="T170" s="482"/>
      <c r="U170" s="483"/>
    </row>
    <row r="171" spans="1:23" ht="15.95" customHeight="1" x14ac:dyDescent="0.2">
      <c r="A171" s="531"/>
      <c r="B171" s="531"/>
      <c r="C171" s="481" t="s">
        <v>28</v>
      </c>
      <c r="D171" s="482"/>
      <c r="E171" s="483"/>
      <c r="F171" s="436" t="s">
        <v>29</v>
      </c>
      <c r="G171" s="436" t="s">
        <v>31</v>
      </c>
      <c r="H171" s="436" t="s">
        <v>33</v>
      </c>
      <c r="I171" s="436" t="s">
        <v>37</v>
      </c>
      <c r="J171" s="436" t="s">
        <v>36</v>
      </c>
      <c r="K171" s="436" t="s">
        <v>28</v>
      </c>
      <c r="L171" s="436" t="s">
        <v>28</v>
      </c>
      <c r="M171" s="436" t="s">
        <v>35</v>
      </c>
      <c r="N171" s="436" t="s">
        <v>31</v>
      </c>
      <c r="O171" s="436" t="s">
        <v>33</v>
      </c>
      <c r="P171" s="436" t="s">
        <v>37</v>
      </c>
      <c r="Q171" s="436" t="s">
        <v>36</v>
      </c>
      <c r="R171" s="436" t="s">
        <v>38</v>
      </c>
      <c r="S171" s="481" t="s">
        <v>65</v>
      </c>
      <c r="T171" s="482"/>
      <c r="U171" s="483"/>
    </row>
    <row r="172" spans="1:23" ht="15.95" customHeight="1" x14ac:dyDescent="0.2">
      <c r="A172" s="531"/>
      <c r="B172" s="531"/>
      <c r="C172" s="499" t="s">
        <v>8</v>
      </c>
      <c r="D172" s="500"/>
      <c r="E172" s="501"/>
      <c r="F172" s="437"/>
      <c r="G172" s="437"/>
      <c r="H172" s="437" t="s">
        <v>34</v>
      </c>
      <c r="I172" s="437"/>
      <c r="J172" s="437"/>
      <c r="K172" s="437" t="s">
        <v>9</v>
      </c>
      <c r="L172" s="437" t="s">
        <v>8</v>
      </c>
      <c r="M172" s="437"/>
      <c r="N172" s="437"/>
      <c r="O172" s="437" t="s">
        <v>34</v>
      </c>
      <c r="P172" s="437"/>
      <c r="Q172" s="437"/>
      <c r="R172" s="20" t="s">
        <v>62</v>
      </c>
      <c r="S172" s="481" t="s">
        <v>66</v>
      </c>
      <c r="T172" s="482"/>
      <c r="U172" s="483"/>
    </row>
    <row r="173" spans="1:23" ht="15.95" customHeight="1" x14ac:dyDescent="0.2">
      <c r="A173" s="532"/>
      <c r="B173" s="532"/>
      <c r="C173" s="502"/>
      <c r="D173" s="503"/>
      <c r="E173" s="504"/>
      <c r="F173" s="436"/>
      <c r="G173" s="436"/>
      <c r="H173" s="436"/>
      <c r="I173" s="436"/>
      <c r="J173" s="436"/>
      <c r="K173" s="436" t="s">
        <v>61</v>
      </c>
      <c r="L173" s="436"/>
      <c r="M173" s="436"/>
      <c r="N173" s="436"/>
      <c r="O173" s="436"/>
      <c r="P173" s="436"/>
      <c r="Q173" s="436"/>
      <c r="R173" s="436"/>
      <c r="S173" s="505"/>
      <c r="T173" s="506"/>
      <c r="U173" s="507"/>
    </row>
    <row r="174" spans="1:23" s="8" customFormat="1" ht="15.95" customHeight="1" x14ac:dyDescent="0.2">
      <c r="A174" s="435" t="s">
        <v>10</v>
      </c>
      <c r="B174" s="435" t="s">
        <v>11</v>
      </c>
      <c r="C174" s="484" t="s">
        <v>12</v>
      </c>
      <c r="D174" s="485"/>
      <c r="E174" s="486"/>
      <c r="F174" s="435" t="s">
        <v>13</v>
      </c>
      <c r="G174" s="435" t="s">
        <v>14</v>
      </c>
      <c r="H174" s="435" t="s">
        <v>15</v>
      </c>
      <c r="I174" s="435" t="s">
        <v>16</v>
      </c>
      <c r="J174" s="435" t="s">
        <v>17</v>
      </c>
      <c r="K174" s="435" t="s">
        <v>18</v>
      </c>
      <c r="L174" s="435" t="s">
        <v>19</v>
      </c>
      <c r="M174" s="435" t="s">
        <v>20</v>
      </c>
      <c r="N174" s="435" t="s">
        <v>21</v>
      </c>
      <c r="O174" s="435" t="s">
        <v>41</v>
      </c>
      <c r="P174" s="435" t="s">
        <v>42</v>
      </c>
      <c r="Q174" s="435" t="s">
        <v>44</v>
      </c>
      <c r="R174" s="435" t="s">
        <v>69</v>
      </c>
      <c r="S174" s="484" t="s">
        <v>70</v>
      </c>
      <c r="T174" s="485"/>
      <c r="U174" s="486"/>
    </row>
    <row r="175" spans="1:23" s="16" customFormat="1" ht="15.95" customHeight="1" x14ac:dyDescent="0.2">
      <c r="A175" s="18">
        <v>1</v>
      </c>
      <c r="B175" s="19" t="s">
        <v>22</v>
      </c>
      <c r="C175" s="487">
        <f>SUM(C176,C179,C180)</f>
        <v>0</v>
      </c>
      <c r="D175" s="488"/>
      <c r="E175" s="489"/>
      <c r="F175" s="440">
        <f>SUM(F176,F179,F180)</f>
        <v>0</v>
      </c>
      <c r="G175" s="440">
        <f>SUM(G176,G179,G180)</f>
        <v>0</v>
      </c>
      <c r="H175" s="440">
        <f>SUM(H176,H179,H180)</f>
        <v>0</v>
      </c>
      <c r="I175" s="440">
        <f>SUM(I176,I179,I180)</f>
        <v>0</v>
      </c>
      <c r="J175" s="440">
        <f>SUM(J176,J179,J180)</f>
        <v>0</v>
      </c>
      <c r="K175" s="440">
        <f t="shared" ref="K175:K193" si="22">SUM(C175-F175-G175-H175+I175-J175)</f>
        <v>0</v>
      </c>
      <c r="L175" s="58">
        <f t="shared" ref="L175:Q175" si="23">SUM(L176,L179,L180)</f>
        <v>0</v>
      </c>
      <c r="M175" s="58">
        <f t="shared" si="23"/>
        <v>0</v>
      </c>
      <c r="N175" s="58">
        <f t="shared" si="23"/>
        <v>0</v>
      </c>
      <c r="O175" s="58">
        <f t="shared" si="23"/>
        <v>0</v>
      </c>
      <c r="P175" s="58">
        <f>SUM(P176,P179,P180)</f>
        <v>10</v>
      </c>
      <c r="Q175" s="58">
        <f t="shared" si="23"/>
        <v>0</v>
      </c>
      <c r="R175" s="58">
        <f>SUM(L175-M175-N175-O175+P175-Q175)</f>
        <v>10</v>
      </c>
      <c r="S175" s="490"/>
      <c r="T175" s="491"/>
      <c r="U175" s="492"/>
    </row>
    <row r="176" spans="1:23" s="23" customFormat="1" ht="15.95" customHeight="1" x14ac:dyDescent="0.25">
      <c r="A176" s="14"/>
      <c r="B176" s="22" t="s">
        <v>49</v>
      </c>
      <c r="C176" s="493">
        <f t="shared" ref="C176:H176" si="24">SUM(C177:C178)</f>
        <v>0</v>
      </c>
      <c r="D176" s="494">
        <f t="shared" si="24"/>
        <v>0</v>
      </c>
      <c r="E176" s="495">
        <f t="shared" si="24"/>
        <v>0</v>
      </c>
      <c r="F176" s="68">
        <f t="shared" si="24"/>
        <v>0</v>
      </c>
      <c r="G176" s="68">
        <f t="shared" si="24"/>
        <v>0</v>
      </c>
      <c r="H176" s="68">
        <f t="shared" si="24"/>
        <v>0</v>
      </c>
      <c r="I176" s="68">
        <f>SUM(I177:I178)</f>
        <v>0</v>
      </c>
      <c r="J176" s="68">
        <f>SUM(J177:J178)</f>
        <v>0</v>
      </c>
      <c r="K176" s="441">
        <f t="shared" si="22"/>
        <v>0</v>
      </c>
      <c r="L176" s="60">
        <f t="shared" ref="L176:Q176" si="25">SUM(L177:L178)</f>
        <v>0</v>
      </c>
      <c r="M176" s="60">
        <f t="shared" si="25"/>
        <v>0</v>
      </c>
      <c r="N176" s="60">
        <f t="shared" si="25"/>
        <v>0</v>
      </c>
      <c r="O176" s="60">
        <f t="shared" si="25"/>
        <v>0</v>
      </c>
      <c r="P176" s="60">
        <f t="shared" si="25"/>
        <v>10</v>
      </c>
      <c r="Q176" s="60">
        <f t="shared" si="25"/>
        <v>0</v>
      </c>
      <c r="R176" s="61">
        <f t="shared" ref="R176:R184" si="26">SUM(L176-M176-N176-O176+P176-Q176)</f>
        <v>10</v>
      </c>
      <c r="S176" s="496"/>
      <c r="T176" s="497"/>
      <c r="U176" s="498"/>
      <c r="W176" s="277"/>
    </row>
    <row r="177" spans="1:26" ht="15.95" customHeight="1" x14ac:dyDescent="0.2">
      <c r="A177" s="12"/>
      <c r="B177" s="13" t="s">
        <v>82</v>
      </c>
      <c r="C177" s="514">
        <v>0</v>
      </c>
      <c r="D177" s="515">
        <v>0</v>
      </c>
      <c r="E177" s="516">
        <v>0</v>
      </c>
      <c r="F177" s="433">
        <v>0</v>
      </c>
      <c r="G177" s="433">
        <v>0</v>
      </c>
      <c r="H177" s="433">
        <v>0</v>
      </c>
      <c r="I177" s="65">
        <v>0</v>
      </c>
      <c r="J177" s="65">
        <v>0</v>
      </c>
      <c r="K177" s="441">
        <f t="shared" si="22"/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10</v>
      </c>
      <c r="Q177" s="48">
        <v>0</v>
      </c>
      <c r="R177" s="61">
        <f>SUM(L177-M177-N177-O177+P177-Q177)</f>
        <v>10</v>
      </c>
      <c r="S177" s="511"/>
      <c r="T177" s="512"/>
      <c r="U177" s="513"/>
    </row>
    <row r="178" spans="1:26" ht="15.95" customHeight="1" x14ac:dyDescent="0.2">
      <c r="A178" s="12"/>
      <c r="B178" s="13" t="s">
        <v>83</v>
      </c>
      <c r="C178" s="514">
        <v>0</v>
      </c>
      <c r="D178" s="515">
        <v>0</v>
      </c>
      <c r="E178" s="516">
        <v>0</v>
      </c>
      <c r="F178" s="433">
        <v>0</v>
      </c>
      <c r="G178" s="433">
        <v>0</v>
      </c>
      <c r="H178" s="433">
        <v>0</v>
      </c>
      <c r="I178" s="65">
        <v>0</v>
      </c>
      <c r="J178" s="65">
        <v>0</v>
      </c>
      <c r="K178" s="441">
        <f t="shared" si="22"/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26"/>
        <v>0</v>
      </c>
      <c r="S178" s="511"/>
      <c r="T178" s="512"/>
      <c r="U178" s="513"/>
      <c r="Z178" s="1" t="s">
        <v>43</v>
      </c>
    </row>
    <row r="179" spans="1:26" ht="15.95" customHeight="1" x14ac:dyDescent="0.2">
      <c r="A179" s="12"/>
      <c r="B179" s="11" t="s">
        <v>50</v>
      </c>
      <c r="C179" s="508">
        <v>0</v>
      </c>
      <c r="D179" s="509">
        <v>0</v>
      </c>
      <c r="E179" s="510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441">
        <f t="shared" si="22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6"/>
        <v>0</v>
      </c>
      <c r="S179" s="511"/>
      <c r="T179" s="512"/>
      <c r="U179" s="513"/>
    </row>
    <row r="180" spans="1:26" ht="15.95" customHeight="1" x14ac:dyDescent="0.2">
      <c r="A180" s="12"/>
      <c r="B180" s="11" t="s">
        <v>51</v>
      </c>
      <c r="C180" s="508">
        <v>0</v>
      </c>
      <c r="D180" s="509">
        <v>0</v>
      </c>
      <c r="E180" s="510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441">
        <f t="shared" si="22"/>
        <v>0</v>
      </c>
      <c r="L180" s="61">
        <v>0</v>
      </c>
      <c r="M180" s="441">
        <v>0</v>
      </c>
      <c r="N180" s="441">
        <v>0</v>
      </c>
      <c r="O180" s="441">
        <v>0</v>
      </c>
      <c r="P180" s="61">
        <v>0</v>
      </c>
      <c r="Q180" s="61">
        <v>0</v>
      </c>
      <c r="R180" s="61">
        <f t="shared" si="26"/>
        <v>0</v>
      </c>
      <c r="S180" s="511"/>
      <c r="T180" s="512"/>
      <c r="U180" s="513"/>
    </row>
    <row r="181" spans="1:26" ht="15.95" customHeight="1" x14ac:dyDescent="0.2">
      <c r="A181" s="14">
        <v>2</v>
      </c>
      <c r="B181" s="10" t="s">
        <v>23</v>
      </c>
      <c r="C181" s="508">
        <f>SUM(C182:C183)</f>
        <v>0</v>
      </c>
      <c r="D181" s="509">
        <f>SUM(D182:D183)</f>
        <v>658</v>
      </c>
      <c r="E181" s="510">
        <f>SUM(E182:E183)</f>
        <v>658</v>
      </c>
      <c r="F181" s="441">
        <f>SUM(F182:F183)</f>
        <v>0</v>
      </c>
      <c r="G181" s="441">
        <f>SUM(G182:G183)</f>
        <v>0</v>
      </c>
      <c r="H181" s="25"/>
      <c r="I181" s="441">
        <f>SUM(I182:I183)</f>
        <v>0</v>
      </c>
      <c r="J181" s="441">
        <f>SUM(J182:J183)</f>
        <v>0</v>
      </c>
      <c r="K181" s="441">
        <f t="shared" si="22"/>
        <v>0</v>
      </c>
      <c r="L181" s="61">
        <f>SUM(L182:L183)</f>
        <v>0</v>
      </c>
      <c r="M181" s="441">
        <f>SUM(M182:M183)</f>
        <v>0</v>
      </c>
      <c r="N181" s="441">
        <f>SUM(N182:N183)</f>
        <v>0</v>
      </c>
      <c r="O181" s="25"/>
      <c r="P181" s="441">
        <f>SUM(P182:P183)</f>
        <v>0</v>
      </c>
      <c r="Q181" s="441">
        <f>SUM(Q182:Q183)</f>
        <v>0</v>
      </c>
      <c r="R181" s="61">
        <f t="shared" si="26"/>
        <v>0</v>
      </c>
      <c r="S181" s="511"/>
      <c r="T181" s="512"/>
      <c r="U181" s="513"/>
    </row>
    <row r="182" spans="1:26" ht="15.95" customHeight="1" x14ac:dyDescent="0.2">
      <c r="A182" s="12"/>
      <c r="B182" s="13" t="s">
        <v>82</v>
      </c>
      <c r="C182" s="514">
        <v>0</v>
      </c>
      <c r="D182" s="515">
        <v>658</v>
      </c>
      <c r="E182" s="516">
        <v>658</v>
      </c>
      <c r="F182" s="433">
        <v>0</v>
      </c>
      <c r="G182" s="433">
        <v>0</v>
      </c>
      <c r="H182" s="24"/>
      <c r="I182" s="65">
        <v>0</v>
      </c>
      <c r="J182" s="65">
        <v>0</v>
      </c>
      <c r="K182" s="441">
        <f t="shared" si="22"/>
        <v>0</v>
      </c>
      <c r="L182" s="48">
        <v>0</v>
      </c>
      <c r="M182" s="433">
        <v>0</v>
      </c>
      <c r="N182" s="433">
        <v>0</v>
      </c>
      <c r="O182" s="24"/>
      <c r="P182" s="48">
        <v>0</v>
      </c>
      <c r="Q182" s="433">
        <v>0</v>
      </c>
      <c r="R182" s="61">
        <f t="shared" si="26"/>
        <v>0</v>
      </c>
      <c r="S182" s="511"/>
      <c r="T182" s="512"/>
      <c r="U182" s="513"/>
    </row>
    <row r="183" spans="1:26" ht="15.95" customHeight="1" x14ac:dyDescent="0.2">
      <c r="A183" s="12"/>
      <c r="B183" s="13" t="s">
        <v>83</v>
      </c>
      <c r="C183" s="514">
        <v>0</v>
      </c>
      <c r="D183" s="515">
        <v>0</v>
      </c>
      <c r="E183" s="516">
        <v>0</v>
      </c>
      <c r="F183" s="433">
        <v>0</v>
      </c>
      <c r="G183" s="433">
        <v>0</v>
      </c>
      <c r="H183" s="24"/>
      <c r="I183" s="65">
        <v>0</v>
      </c>
      <c r="J183" s="65">
        <v>0</v>
      </c>
      <c r="K183" s="441">
        <f t="shared" si="22"/>
        <v>0</v>
      </c>
      <c r="L183" s="48">
        <v>0</v>
      </c>
      <c r="M183" s="433">
        <v>0</v>
      </c>
      <c r="N183" s="433">
        <v>0</v>
      </c>
      <c r="O183" s="24"/>
      <c r="P183" s="433">
        <v>0</v>
      </c>
      <c r="Q183" s="433">
        <v>0</v>
      </c>
      <c r="R183" s="61">
        <f t="shared" si="26"/>
        <v>0</v>
      </c>
      <c r="S183" s="511"/>
      <c r="T183" s="512"/>
      <c r="U183" s="513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508">
        <v>0</v>
      </c>
      <c r="D184" s="509">
        <v>0</v>
      </c>
      <c r="E184" s="510">
        <v>0</v>
      </c>
      <c r="F184" s="441">
        <v>0</v>
      </c>
      <c r="G184" s="25"/>
      <c r="H184" s="25"/>
      <c r="I184" s="441">
        <v>0</v>
      </c>
      <c r="J184" s="441">
        <v>0</v>
      </c>
      <c r="K184" s="441">
        <f t="shared" si="22"/>
        <v>0</v>
      </c>
      <c r="L184" s="61">
        <v>0</v>
      </c>
      <c r="M184" s="441">
        <v>0</v>
      </c>
      <c r="N184" s="25"/>
      <c r="O184" s="25"/>
      <c r="P184" s="441">
        <v>0</v>
      </c>
      <c r="Q184" s="441">
        <v>0</v>
      </c>
      <c r="R184" s="61">
        <f t="shared" si="26"/>
        <v>0</v>
      </c>
      <c r="S184" s="511"/>
      <c r="T184" s="512"/>
      <c r="U184" s="513"/>
    </row>
    <row r="185" spans="1:26" ht="15.75" x14ac:dyDescent="0.2">
      <c r="A185" s="14">
        <v>4</v>
      </c>
      <c r="B185" s="10" t="s">
        <v>52</v>
      </c>
      <c r="C185" s="493">
        <f>SUM(C186:C187)</f>
        <v>0</v>
      </c>
      <c r="D185" s="494">
        <f>SUM(D186:D187)</f>
        <v>0</v>
      </c>
      <c r="E185" s="495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441">
        <f t="shared" si="22"/>
        <v>0</v>
      </c>
      <c r="L185" s="61">
        <f>SUM(L186:L187)</f>
        <v>3</v>
      </c>
      <c r="M185" s="441">
        <f>SUM(M186:M187)</f>
        <v>0</v>
      </c>
      <c r="N185" s="25"/>
      <c r="O185" s="25"/>
      <c r="P185" s="441">
        <f>SUM(P186:P187)</f>
        <v>0</v>
      </c>
      <c r="Q185" s="441">
        <f>SUM(Q186:Q187)</f>
        <v>0</v>
      </c>
      <c r="R185" s="61">
        <f>SUM(L185-M185-N185-O185+P185-Q185)</f>
        <v>3</v>
      </c>
      <c r="S185" s="511"/>
      <c r="T185" s="512"/>
      <c r="U185" s="513"/>
    </row>
    <row r="186" spans="1:26" ht="15.75" x14ac:dyDescent="0.2">
      <c r="A186" s="14"/>
      <c r="B186" s="13" t="s">
        <v>82</v>
      </c>
      <c r="C186" s="493">
        <v>0</v>
      </c>
      <c r="D186" s="494"/>
      <c r="E186" s="495"/>
      <c r="F186" s="68">
        <v>0</v>
      </c>
      <c r="G186" s="25"/>
      <c r="H186" s="25"/>
      <c r="I186" s="68">
        <v>0</v>
      </c>
      <c r="J186" s="68">
        <v>0</v>
      </c>
      <c r="K186" s="441">
        <f t="shared" si="22"/>
        <v>0</v>
      </c>
      <c r="L186" s="61">
        <v>0</v>
      </c>
      <c r="M186" s="441">
        <v>0</v>
      </c>
      <c r="N186" s="25"/>
      <c r="O186" s="25"/>
      <c r="P186" s="441">
        <v>0</v>
      </c>
      <c r="Q186" s="441">
        <v>0</v>
      </c>
      <c r="R186" s="61">
        <f>SUM(L186-M186-N186-O186+P186-Q186)</f>
        <v>0</v>
      </c>
      <c r="S186" s="511"/>
      <c r="T186" s="512"/>
      <c r="U186" s="513"/>
    </row>
    <row r="187" spans="1:26" ht="15.75" x14ac:dyDescent="0.2">
      <c r="A187" s="14"/>
      <c r="B187" s="13" t="s">
        <v>83</v>
      </c>
      <c r="C187" s="493">
        <v>0</v>
      </c>
      <c r="D187" s="494"/>
      <c r="E187" s="495"/>
      <c r="F187" s="68">
        <v>0</v>
      </c>
      <c r="G187" s="25"/>
      <c r="H187" s="25"/>
      <c r="I187" s="68">
        <v>0</v>
      </c>
      <c r="J187" s="68">
        <v>0</v>
      </c>
      <c r="K187" s="441">
        <f t="shared" si="22"/>
        <v>0</v>
      </c>
      <c r="L187" s="61">
        <v>3</v>
      </c>
      <c r="M187" s="441">
        <v>0</v>
      </c>
      <c r="N187" s="25"/>
      <c r="O187" s="25"/>
      <c r="P187" s="441">
        <v>0</v>
      </c>
      <c r="Q187" s="441">
        <v>0</v>
      </c>
      <c r="R187" s="61">
        <f>SUM(L187-M187-N187-O187+P187-Q187)</f>
        <v>3</v>
      </c>
      <c r="S187" s="511"/>
      <c r="T187" s="512"/>
      <c r="U187" s="513"/>
    </row>
    <row r="188" spans="1:26" ht="15.75" x14ac:dyDescent="0.2">
      <c r="A188" s="14">
        <v>5</v>
      </c>
      <c r="B188" s="11" t="s">
        <v>54</v>
      </c>
      <c r="C188" s="508">
        <v>0</v>
      </c>
      <c r="D188" s="509">
        <v>0</v>
      </c>
      <c r="E188" s="510">
        <v>0</v>
      </c>
      <c r="F188" s="441">
        <v>0</v>
      </c>
      <c r="G188" s="25"/>
      <c r="H188" s="25"/>
      <c r="I188" s="441">
        <v>0</v>
      </c>
      <c r="J188" s="441">
        <v>0</v>
      </c>
      <c r="K188" s="441">
        <f t="shared" si="22"/>
        <v>0</v>
      </c>
      <c r="L188" s="61">
        <v>0</v>
      </c>
      <c r="M188" s="441">
        <v>0</v>
      </c>
      <c r="N188" s="25"/>
      <c r="O188" s="25"/>
      <c r="P188" s="441">
        <v>0</v>
      </c>
      <c r="Q188" s="441">
        <v>0</v>
      </c>
      <c r="R188" s="441">
        <f t="shared" ref="R188:R194" si="27">SUM(L188-M188-N188-O188+P188-Q188)</f>
        <v>0</v>
      </c>
      <c r="S188" s="511"/>
      <c r="T188" s="512"/>
      <c r="U188" s="513"/>
    </row>
    <row r="189" spans="1:26" ht="15.75" x14ac:dyDescent="0.2">
      <c r="A189" s="14">
        <v>6</v>
      </c>
      <c r="B189" s="10" t="s">
        <v>55</v>
      </c>
      <c r="C189" s="508">
        <v>0</v>
      </c>
      <c r="D189" s="509">
        <v>0</v>
      </c>
      <c r="E189" s="510">
        <v>0</v>
      </c>
      <c r="F189" s="441">
        <v>0</v>
      </c>
      <c r="G189" s="25"/>
      <c r="H189" s="25"/>
      <c r="I189" s="441">
        <v>0</v>
      </c>
      <c r="J189" s="441">
        <v>0</v>
      </c>
      <c r="K189" s="441">
        <f t="shared" si="22"/>
        <v>0</v>
      </c>
      <c r="L189" s="61">
        <v>0</v>
      </c>
      <c r="M189" s="441">
        <v>0</v>
      </c>
      <c r="N189" s="25"/>
      <c r="O189" s="25"/>
      <c r="P189" s="441">
        <v>0</v>
      </c>
      <c r="Q189" s="441">
        <v>0</v>
      </c>
      <c r="R189" s="441">
        <f t="shared" si="27"/>
        <v>0</v>
      </c>
      <c r="S189" s="550">
        <v>0</v>
      </c>
      <c r="T189" s="551"/>
      <c r="U189" s="552"/>
    </row>
    <row r="190" spans="1:26" ht="15.75" x14ac:dyDescent="0.2">
      <c r="A190" s="14">
        <v>7</v>
      </c>
      <c r="B190" s="10" t="s">
        <v>56</v>
      </c>
      <c r="C190" s="508">
        <v>0</v>
      </c>
      <c r="D190" s="509">
        <v>0</v>
      </c>
      <c r="E190" s="510">
        <v>0</v>
      </c>
      <c r="F190" s="441">
        <v>0</v>
      </c>
      <c r="G190" s="25"/>
      <c r="H190" s="25"/>
      <c r="I190" s="441">
        <v>0</v>
      </c>
      <c r="J190" s="441">
        <v>0</v>
      </c>
      <c r="K190" s="441">
        <f t="shared" si="22"/>
        <v>0</v>
      </c>
      <c r="L190" s="441">
        <v>0</v>
      </c>
      <c r="M190" s="441">
        <v>0</v>
      </c>
      <c r="N190" s="25"/>
      <c r="O190" s="25"/>
      <c r="P190" s="441">
        <v>0</v>
      </c>
      <c r="Q190" s="441">
        <v>0</v>
      </c>
      <c r="R190" s="441">
        <f t="shared" si="27"/>
        <v>0</v>
      </c>
      <c r="S190" s="518">
        <v>0</v>
      </c>
      <c r="T190" s="519"/>
      <c r="U190" s="520"/>
    </row>
    <row r="191" spans="1:26" ht="12.75" customHeight="1" x14ac:dyDescent="0.2">
      <c r="A191" s="14">
        <v>8</v>
      </c>
      <c r="B191" s="10" t="s">
        <v>57</v>
      </c>
      <c r="C191" s="508">
        <v>0</v>
      </c>
      <c r="D191" s="509">
        <v>0</v>
      </c>
      <c r="E191" s="510">
        <v>0</v>
      </c>
      <c r="F191" s="441">
        <v>0</v>
      </c>
      <c r="G191" s="25"/>
      <c r="H191" s="25"/>
      <c r="I191" s="441">
        <v>0</v>
      </c>
      <c r="J191" s="441">
        <v>0</v>
      </c>
      <c r="K191" s="441">
        <f t="shared" si="22"/>
        <v>0</v>
      </c>
      <c r="L191" s="441">
        <v>0</v>
      </c>
      <c r="M191" s="441">
        <v>0</v>
      </c>
      <c r="N191" s="25"/>
      <c r="O191" s="25"/>
      <c r="P191" s="441">
        <v>0</v>
      </c>
      <c r="Q191" s="441">
        <v>0</v>
      </c>
      <c r="R191" s="441">
        <f t="shared" si="27"/>
        <v>0</v>
      </c>
      <c r="S191" s="518">
        <v>0</v>
      </c>
      <c r="T191" s="519"/>
      <c r="U191" s="520"/>
    </row>
    <row r="192" spans="1:26" ht="12.75" customHeight="1" x14ac:dyDescent="0.2">
      <c r="A192" s="14">
        <v>9</v>
      </c>
      <c r="B192" s="10" t="s">
        <v>24</v>
      </c>
      <c r="C192" s="508">
        <v>0</v>
      </c>
      <c r="D192" s="509">
        <v>0</v>
      </c>
      <c r="E192" s="510">
        <v>0</v>
      </c>
      <c r="F192" s="441">
        <v>0</v>
      </c>
      <c r="G192" s="25"/>
      <c r="H192" s="25"/>
      <c r="I192" s="66">
        <v>0</v>
      </c>
      <c r="J192" s="66">
        <v>0</v>
      </c>
      <c r="K192" s="441">
        <f t="shared" si="22"/>
        <v>0</v>
      </c>
      <c r="L192" s="441">
        <v>0</v>
      </c>
      <c r="M192" s="441">
        <v>0</v>
      </c>
      <c r="N192" s="25"/>
      <c r="O192" s="25"/>
      <c r="P192" s="441">
        <v>0</v>
      </c>
      <c r="Q192" s="441">
        <v>0</v>
      </c>
      <c r="R192" s="441">
        <f t="shared" si="27"/>
        <v>0</v>
      </c>
      <c r="S192" s="518">
        <v>0</v>
      </c>
      <c r="T192" s="519"/>
      <c r="U192" s="520"/>
    </row>
    <row r="193" spans="1:21" ht="15.75" x14ac:dyDescent="0.2">
      <c r="A193" s="14">
        <v>10</v>
      </c>
      <c r="B193" s="10" t="s">
        <v>25</v>
      </c>
      <c r="C193" s="508">
        <v>0</v>
      </c>
      <c r="D193" s="509">
        <v>0</v>
      </c>
      <c r="E193" s="510">
        <v>0</v>
      </c>
      <c r="F193" s="441">
        <v>0</v>
      </c>
      <c r="G193" s="25"/>
      <c r="H193" s="25"/>
      <c r="I193" s="66">
        <v>0</v>
      </c>
      <c r="J193" s="66">
        <v>0</v>
      </c>
      <c r="K193" s="441">
        <f t="shared" si="22"/>
        <v>0</v>
      </c>
      <c r="L193" s="441">
        <v>0</v>
      </c>
      <c r="M193" s="441">
        <v>0</v>
      </c>
      <c r="N193" s="25"/>
      <c r="O193" s="25"/>
      <c r="P193" s="441">
        <v>0</v>
      </c>
      <c r="Q193" s="441">
        <v>0</v>
      </c>
      <c r="R193" s="441">
        <f t="shared" si="27"/>
        <v>0</v>
      </c>
      <c r="S193" s="518">
        <v>0</v>
      </c>
      <c r="T193" s="519"/>
      <c r="U193" s="520"/>
    </row>
    <row r="194" spans="1:21" ht="21" customHeight="1" thickBot="1" x14ac:dyDescent="0.25">
      <c r="A194" s="39">
        <v>11</v>
      </c>
      <c r="B194" s="40" t="s">
        <v>58</v>
      </c>
      <c r="C194" s="521">
        <v>0</v>
      </c>
      <c r="D194" s="522">
        <v>0</v>
      </c>
      <c r="E194" s="523">
        <v>0</v>
      </c>
      <c r="F194" s="442">
        <v>0</v>
      </c>
      <c r="G194" s="42"/>
      <c r="H194" s="42"/>
      <c r="I194" s="67">
        <v>0</v>
      </c>
      <c r="J194" s="67">
        <v>0</v>
      </c>
      <c r="K194" s="442">
        <f>SUM(E194-F194-G194-H194+I194-J194)</f>
        <v>0</v>
      </c>
      <c r="L194" s="442">
        <v>0</v>
      </c>
      <c r="M194" s="442">
        <v>0</v>
      </c>
      <c r="N194" s="42"/>
      <c r="O194" s="42"/>
      <c r="P194" s="442">
        <v>0</v>
      </c>
      <c r="Q194" s="442">
        <v>0</v>
      </c>
      <c r="R194" s="442">
        <f t="shared" si="27"/>
        <v>0</v>
      </c>
      <c r="S194" s="524"/>
      <c r="T194" s="525"/>
      <c r="U194" s="526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459" t="s">
        <v>0</v>
      </c>
      <c r="B201" s="459"/>
      <c r="P201" s="460"/>
      <c r="Q201" s="460"/>
      <c r="R201" s="460"/>
      <c r="S201" s="460"/>
      <c r="T201" s="460"/>
      <c r="U201" s="460"/>
    </row>
    <row r="202" spans="1:21" ht="12.75" customHeight="1" x14ac:dyDescent="0.2">
      <c r="A202" s="459" t="s">
        <v>1</v>
      </c>
      <c r="B202" s="459"/>
      <c r="P202" s="460"/>
      <c r="Q202" s="460"/>
      <c r="R202" s="460"/>
      <c r="S202" s="460"/>
      <c r="T202" s="460"/>
      <c r="U202" s="460"/>
    </row>
    <row r="203" spans="1:21" ht="11.25" customHeight="1" x14ac:dyDescent="0.2">
      <c r="A203" s="459" t="s">
        <v>45</v>
      </c>
      <c r="B203" s="459"/>
    </row>
    <row r="204" spans="1:21" ht="12.75" customHeight="1" x14ac:dyDescent="0.35">
      <c r="C204" s="461" t="s">
        <v>2</v>
      </c>
      <c r="D204" s="461"/>
      <c r="E204" s="461"/>
      <c r="F204" s="461"/>
      <c r="G204" s="461"/>
      <c r="H204" s="461"/>
      <c r="I204" s="461"/>
      <c r="J204" s="461"/>
      <c r="K204" s="461"/>
      <c r="L204" s="461"/>
      <c r="M204" s="461"/>
      <c r="N204" s="461"/>
      <c r="O204" s="461"/>
      <c r="P204" s="461"/>
      <c r="Q204" s="2"/>
    </row>
    <row r="205" spans="1:21" ht="15.95" customHeight="1" x14ac:dyDescent="0.2">
      <c r="F205" s="462" t="s">
        <v>3</v>
      </c>
      <c r="G205" s="462"/>
      <c r="H205" s="462"/>
      <c r="I205" s="462"/>
      <c r="J205" s="462"/>
      <c r="K205" s="462"/>
      <c r="L205" s="462"/>
      <c r="M205" s="462"/>
      <c r="N205" s="462"/>
      <c r="O205" s="462"/>
      <c r="P205" s="462"/>
      <c r="Q205" s="428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463">
        <v>6</v>
      </c>
      <c r="L207" s="463"/>
      <c r="M207" s="5"/>
      <c r="N207" s="5"/>
      <c r="O207" s="5"/>
      <c r="Q207" s="1" t="str">
        <f>+Q328:U328</f>
        <v>Bulan     :</v>
      </c>
      <c r="R207" s="465" t="str">
        <f>+R167</f>
        <v>November</v>
      </c>
      <c r="S207" s="466"/>
      <c r="T207" s="4">
        <f>+T167</f>
        <v>1</v>
      </c>
      <c r="U207" s="4">
        <f>+U167</f>
        <v>1</v>
      </c>
    </row>
    <row r="208" spans="1:21" s="43" customFormat="1" ht="15.95" customHeight="1" thickBot="1" x14ac:dyDescent="0.25">
      <c r="A208" s="43" t="s">
        <v>79</v>
      </c>
      <c r="C208" s="75">
        <v>0</v>
      </c>
      <c r="D208" s="75">
        <v>3</v>
      </c>
      <c r="E208" s="75">
        <v>0</v>
      </c>
      <c r="K208" s="464"/>
      <c r="L208" s="464"/>
      <c r="M208" s="76"/>
      <c r="N208" s="76"/>
      <c r="O208" s="76"/>
      <c r="Q208" s="43" t="s">
        <v>47</v>
      </c>
      <c r="R208" s="467">
        <f>+R168</f>
        <v>2023</v>
      </c>
      <c r="S208" s="468"/>
      <c r="T208" s="77">
        <f>+T168</f>
        <v>2</v>
      </c>
      <c r="U208" s="77">
        <f>+U168</f>
        <v>3</v>
      </c>
    </row>
    <row r="209" spans="1:23" ht="15.95" customHeight="1" thickTop="1" x14ac:dyDescent="0.2">
      <c r="A209" s="469" t="s">
        <v>4</v>
      </c>
      <c r="B209" s="469" t="s">
        <v>5</v>
      </c>
      <c r="C209" s="472" t="s">
        <v>6</v>
      </c>
      <c r="D209" s="473"/>
      <c r="E209" s="473"/>
      <c r="F209" s="473"/>
      <c r="G209" s="473"/>
      <c r="H209" s="473"/>
      <c r="I209" s="473"/>
      <c r="J209" s="473"/>
      <c r="K209" s="474"/>
      <c r="L209" s="472" t="s">
        <v>7</v>
      </c>
      <c r="M209" s="473"/>
      <c r="N209" s="473"/>
      <c r="O209" s="473"/>
      <c r="P209" s="473"/>
      <c r="Q209" s="473"/>
      <c r="R209" s="474"/>
      <c r="S209" s="475" t="s">
        <v>64</v>
      </c>
      <c r="T209" s="476"/>
      <c r="U209" s="477"/>
    </row>
    <row r="210" spans="1:23" ht="15.95" customHeight="1" x14ac:dyDescent="0.2">
      <c r="A210" s="470"/>
      <c r="B210" s="470"/>
      <c r="C210" s="478" t="s">
        <v>27</v>
      </c>
      <c r="D210" s="479"/>
      <c r="E210" s="480"/>
      <c r="F210" s="434"/>
      <c r="G210" s="434" t="s">
        <v>30</v>
      </c>
      <c r="H210" s="434" t="s">
        <v>32</v>
      </c>
      <c r="I210" s="434"/>
      <c r="J210" s="434"/>
      <c r="K210" s="434" t="s">
        <v>43</v>
      </c>
      <c r="L210" s="434" t="s">
        <v>27</v>
      </c>
      <c r="M210" s="434"/>
      <c r="N210" s="434" t="s">
        <v>30</v>
      </c>
      <c r="O210" s="434" t="s">
        <v>32</v>
      </c>
      <c r="P210" s="434"/>
      <c r="Q210" s="434"/>
      <c r="R210" s="434" t="s">
        <v>63</v>
      </c>
      <c r="S210" s="481" t="s">
        <v>67</v>
      </c>
      <c r="T210" s="482"/>
      <c r="U210" s="483"/>
    </row>
    <row r="211" spans="1:23" ht="15.95" customHeight="1" x14ac:dyDescent="0.2">
      <c r="A211" s="470"/>
      <c r="B211" s="470"/>
      <c r="C211" s="481" t="s">
        <v>28</v>
      </c>
      <c r="D211" s="482"/>
      <c r="E211" s="483"/>
      <c r="F211" s="436" t="s">
        <v>29</v>
      </c>
      <c r="G211" s="436" t="s">
        <v>31</v>
      </c>
      <c r="H211" s="436" t="s">
        <v>33</v>
      </c>
      <c r="I211" s="436" t="s">
        <v>37</v>
      </c>
      <c r="J211" s="436" t="s">
        <v>36</v>
      </c>
      <c r="K211" s="436" t="s">
        <v>28</v>
      </c>
      <c r="L211" s="436" t="s">
        <v>28</v>
      </c>
      <c r="M211" s="436" t="s">
        <v>35</v>
      </c>
      <c r="N211" s="436" t="s">
        <v>31</v>
      </c>
      <c r="O211" s="436" t="s">
        <v>33</v>
      </c>
      <c r="P211" s="436" t="s">
        <v>37</v>
      </c>
      <c r="Q211" s="436" t="s">
        <v>36</v>
      </c>
      <c r="R211" s="436" t="s">
        <v>38</v>
      </c>
      <c r="S211" s="481" t="s">
        <v>65</v>
      </c>
      <c r="T211" s="482"/>
      <c r="U211" s="483"/>
    </row>
    <row r="212" spans="1:23" ht="15.95" customHeight="1" x14ac:dyDescent="0.2">
      <c r="A212" s="470"/>
      <c r="B212" s="470"/>
      <c r="C212" s="499" t="s">
        <v>8</v>
      </c>
      <c r="D212" s="500"/>
      <c r="E212" s="501"/>
      <c r="F212" s="437"/>
      <c r="G212" s="437"/>
      <c r="H212" s="437" t="s">
        <v>34</v>
      </c>
      <c r="I212" s="437"/>
      <c r="J212" s="437"/>
      <c r="K212" s="437" t="s">
        <v>9</v>
      </c>
      <c r="L212" s="437" t="s">
        <v>8</v>
      </c>
      <c r="M212" s="437"/>
      <c r="N212" s="437"/>
      <c r="O212" s="437" t="s">
        <v>34</v>
      </c>
      <c r="P212" s="437"/>
      <c r="Q212" s="437"/>
      <c r="R212" s="20" t="s">
        <v>62</v>
      </c>
      <c r="S212" s="481" t="s">
        <v>66</v>
      </c>
      <c r="T212" s="482"/>
      <c r="U212" s="483"/>
    </row>
    <row r="213" spans="1:23" ht="15.95" customHeight="1" x14ac:dyDescent="0.2">
      <c r="A213" s="471"/>
      <c r="B213" s="471"/>
      <c r="C213" s="502"/>
      <c r="D213" s="503"/>
      <c r="E213" s="504"/>
      <c r="F213" s="436"/>
      <c r="G213" s="436"/>
      <c r="H213" s="436"/>
      <c r="I213" s="436"/>
      <c r="J213" s="436"/>
      <c r="K213" s="436" t="s">
        <v>61</v>
      </c>
      <c r="L213" s="436"/>
      <c r="M213" s="436"/>
      <c r="N213" s="436"/>
      <c r="O213" s="436"/>
      <c r="P213" s="436"/>
      <c r="Q213" s="436"/>
      <c r="R213" s="436"/>
      <c r="S213" s="505"/>
      <c r="T213" s="506"/>
      <c r="U213" s="507"/>
    </row>
    <row r="214" spans="1:23" s="8" customFormat="1" ht="15.95" customHeight="1" x14ac:dyDescent="0.2">
      <c r="A214" s="435" t="s">
        <v>10</v>
      </c>
      <c r="B214" s="435" t="s">
        <v>11</v>
      </c>
      <c r="C214" s="484" t="s">
        <v>12</v>
      </c>
      <c r="D214" s="485"/>
      <c r="E214" s="486"/>
      <c r="F214" s="435" t="s">
        <v>13</v>
      </c>
      <c r="G214" s="435" t="s">
        <v>14</v>
      </c>
      <c r="H214" s="435" t="s">
        <v>15</v>
      </c>
      <c r="I214" s="435" t="s">
        <v>16</v>
      </c>
      <c r="J214" s="435" t="s">
        <v>17</v>
      </c>
      <c r="K214" s="435" t="s">
        <v>18</v>
      </c>
      <c r="L214" s="435" t="s">
        <v>19</v>
      </c>
      <c r="M214" s="435" t="s">
        <v>20</v>
      </c>
      <c r="N214" s="435" t="s">
        <v>21</v>
      </c>
      <c r="O214" s="435" t="s">
        <v>41</v>
      </c>
      <c r="P214" s="435" t="s">
        <v>42</v>
      </c>
      <c r="Q214" s="435" t="s">
        <v>44</v>
      </c>
      <c r="R214" s="435" t="s">
        <v>69</v>
      </c>
      <c r="S214" s="484" t="s">
        <v>70</v>
      </c>
      <c r="T214" s="485"/>
      <c r="U214" s="486"/>
      <c r="W214" s="275"/>
    </row>
    <row r="215" spans="1:23" s="16" customFormat="1" ht="15.95" customHeight="1" x14ac:dyDescent="0.2">
      <c r="A215" s="18">
        <v>1</v>
      </c>
      <c r="B215" s="19" t="s">
        <v>22</v>
      </c>
      <c r="C215" s="487">
        <f>SUM(C216,C219,C220)</f>
        <v>0</v>
      </c>
      <c r="D215" s="488"/>
      <c r="E215" s="489"/>
      <c r="F215" s="440">
        <f>SUM(F216,F219,F220)</f>
        <v>0</v>
      </c>
      <c r="G215" s="440">
        <f>SUM(G216,G219,G220)</f>
        <v>0</v>
      </c>
      <c r="H215" s="440">
        <f>SUM(H216,H219,H220)</f>
        <v>0</v>
      </c>
      <c r="I215" s="440">
        <f>SUM(I216,I219,I220)</f>
        <v>0</v>
      </c>
      <c r="J215" s="440">
        <f>SUM(J216,J219,J220)</f>
        <v>0</v>
      </c>
      <c r="K215" s="440">
        <f t="shared" ref="K215:K233" si="28">SUM(C215-F215-G215-H215+I215-J215)</f>
        <v>0</v>
      </c>
      <c r="L215" s="58">
        <f t="shared" ref="L215:Q215" si="29">SUM(L216,L219,L220)</f>
        <v>3</v>
      </c>
      <c r="M215" s="58">
        <f t="shared" si="29"/>
        <v>3</v>
      </c>
      <c r="N215" s="58">
        <f t="shared" si="29"/>
        <v>0</v>
      </c>
      <c r="O215" s="58">
        <f t="shared" si="29"/>
        <v>0</v>
      </c>
      <c r="P215" s="58">
        <f t="shared" si="29"/>
        <v>0</v>
      </c>
      <c r="Q215" s="58">
        <f t="shared" si="29"/>
        <v>0</v>
      </c>
      <c r="R215" s="58">
        <f>SUM(L215-M215-N215-O215+P215-Q215)</f>
        <v>0</v>
      </c>
      <c r="S215" s="490"/>
      <c r="T215" s="491"/>
      <c r="U215" s="492"/>
    </row>
    <row r="216" spans="1:23" s="23" customFormat="1" ht="15.95" customHeight="1" x14ac:dyDescent="0.25">
      <c r="A216" s="14"/>
      <c r="B216" s="22" t="s">
        <v>49</v>
      </c>
      <c r="C216" s="493">
        <f t="shared" ref="C216:H216" si="30">SUM(C217:C218)</f>
        <v>0</v>
      </c>
      <c r="D216" s="494">
        <f t="shared" si="30"/>
        <v>0</v>
      </c>
      <c r="E216" s="495">
        <f t="shared" si="30"/>
        <v>0</v>
      </c>
      <c r="F216" s="68">
        <f t="shared" si="30"/>
        <v>0</v>
      </c>
      <c r="G216" s="68">
        <f t="shared" si="30"/>
        <v>0</v>
      </c>
      <c r="H216" s="68">
        <f t="shared" si="30"/>
        <v>0</v>
      </c>
      <c r="I216" s="68">
        <f>SUM(I217:I218)</f>
        <v>0</v>
      </c>
      <c r="J216" s="68">
        <f>SUM(J217:J218)</f>
        <v>0</v>
      </c>
      <c r="K216" s="441">
        <f t="shared" si="28"/>
        <v>0</v>
      </c>
      <c r="L216" s="60">
        <f t="shared" ref="L216:Q216" si="31">SUM(L217:L218)</f>
        <v>3</v>
      </c>
      <c r="M216" s="60">
        <f t="shared" si="31"/>
        <v>3</v>
      </c>
      <c r="N216" s="60">
        <f t="shared" si="31"/>
        <v>0</v>
      </c>
      <c r="O216" s="60">
        <f t="shared" si="31"/>
        <v>0</v>
      </c>
      <c r="P216" s="60">
        <f t="shared" si="31"/>
        <v>0</v>
      </c>
      <c r="Q216" s="60">
        <f t="shared" si="31"/>
        <v>0</v>
      </c>
      <c r="R216" s="61">
        <f t="shared" ref="R216:R224" si="32">SUM(L216-M216-N216-O216+P216-Q216)</f>
        <v>0</v>
      </c>
      <c r="S216" s="496"/>
      <c r="T216" s="497"/>
      <c r="U216" s="498"/>
    </row>
    <row r="217" spans="1:23" ht="15.95" customHeight="1" x14ac:dyDescent="0.2">
      <c r="A217" s="12"/>
      <c r="B217" s="13" t="s">
        <v>82</v>
      </c>
      <c r="C217" s="514">
        <v>0</v>
      </c>
      <c r="D217" s="515">
        <v>0</v>
      </c>
      <c r="E217" s="516">
        <v>0</v>
      </c>
      <c r="F217" s="433">
        <v>0</v>
      </c>
      <c r="G217" s="433">
        <v>0</v>
      </c>
      <c r="H217" s="433">
        <v>0</v>
      </c>
      <c r="I217" s="65">
        <v>0</v>
      </c>
      <c r="J217" s="65">
        <v>0</v>
      </c>
      <c r="K217" s="441">
        <f t="shared" si="28"/>
        <v>0</v>
      </c>
      <c r="L217" s="48">
        <v>3</v>
      </c>
      <c r="M217" s="48">
        <v>3</v>
      </c>
      <c r="N217" s="48">
        <v>0</v>
      </c>
      <c r="O217" s="48">
        <v>0</v>
      </c>
      <c r="P217" s="48">
        <v>0</v>
      </c>
      <c r="Q217" s="48">
        <v>0</v>
      </c>
      <c r="R217" s="61">
        <f t="shared" si="32"/>
        <v>0</v>
      </c>
      <c r="S217" s="511"/>
      <c r="T217" s="512"/>
      <c r="U217" s="513"/>
    </row>
    <row r="218" spans="1:23" ht="15.95" customHeight="1" x14ac:dyDescent="0.2">
      <c r="A218" s="12"/>
      <c r="B218" s="13" t="s">
        <v>83</v>
      </c>
      <c r="C218" s="514">
        <v>0</v>
      </c>
      <c r="D218" s="515">
        <v>0</v>
      </c>
      <c r="E218" s="516">
        <v>0</v>
      </c>
      <c r="F218" s="433">
        <v>0</v>
      </c>
      <c r="G218" s="433">
        <v>0</v>
      </c>
      <c r="H218" s="433">
        <v>0</v>
      </c>
      <c r="I218" s="65">
        <v>0</v>
      </c>
      <c r="J218" s="65">
        <v>0</v>
      </c>
      <c r="K218" s="441">
        <f t="shared" si="28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2"/>
        <v>0</v>
      </c>
      <c r="S218" s="511"/>
      <c r="T218" s="512"/>
      <c r="U218" s="513"/>
    </row>
    <row r="219" spans="1:23" ht="15.95" customHeight="1" x14ac:dyDescent="0.2">
      <c r="A219" s="12"/>
      <c r="B219" s="11" t="s">
        <v>50</v>
      </c>
      <c r="C219" s="508">
        <v>0</v>
      </c>
      <c r="D219" s="509">
        <v>0</v>
      </c>
      <c r="E219" s="510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441">
        <f t="shared" si="28"/>
        <v>0</v>
      </c>
      <c r="L219" s="61">
        <v>0</v>
      </c>
      <c r="M219" s="61">
        <v>0</v>
      </c>
      <c r="N219" s="441">
        <v>0</v>
      </c>
      <c r="O219" s="441">
        <v>0</v>
      </c>
      <c r="P219" s="61">
        <v>0</v>
      </c>
      <c r="Q219" s="61">
        <v>0</v>
      </c>
      <c r="R219" s="61">
        <f t="shared" si="32"/>
        <v>0</v>
      </c>
      <c r="S219" s="511"/>
      <c r="T219" s="512"/>
      <c r="U219" s="513"/>
    </row>
    <row r="220" spans="1:23" ht="15.95" customHeight="1" x14ac:dyDescent="0.2">
      <c r="A220" s="12"/>
      <c r="B220" s="11" t="s">
        <v>51</v>
      </c>
      <c r="C220" s="508">
        <v>0</v>
      </c>
      <c r="D220" s="509">
        <v>0</v>
      </c>
      <c r="E220" s="510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441">
        <f t="shared" si="28"/>
        <v>0</v>
      </c>
      <c r="L220" s="61">
        <v>0</v>
      </c>
      <c r="M220" s="61">
        <v>0</v>
      </c>
      <c r="N220" s="441">
        <v>0</v>
      </c>
      <c r="O220" s="441">
        <v>0</v>
      </c>
      <c r="P220" s="61">
        <v>0</v>
      </c>
      <c r="Q220" s="61">
        <v>0</v>
      </c>
      <c r="R220" s="61">
        <f t="shared" si="32"/>
        <v>0</v>
      </c>
      <c r="S220" s="511"/>
      <c r="T220" s="512"/>
      <c r="U220" s="513"/>
    </row>
    <row r="221" spans="1:23" ht="15.95" customHeight="1" x14ac:dyDescent="0.2">
      <c r="A221" s="14">
        <v>2</v>
      </c>
      <c r="B221" s="10" t="s">
        <v>23</v>
      </c>
      <c r="C221" s="508">
        <f>SUM(C222:C223)</f>
        <v>0</v>
      </c>
      <c r="D221" s="509">
        <f>SUM(D222:D223)</f>
        <v>658</v>
      </c>
      <c r="E221" s="510">
        <f>SUM(E222:E223)</f>
        <v>658</v>
      </c>
      <c r="F221" s="441">
        <f>SUM(F222:F223)</f>
        <v>0</v>
      </c>
      <c r="G221" s="441">
        <f>SUM(G222:G223)</f>
        <v>0</v>
      </c>
      <c r="H221" s="25"/>
      <c r="I221" s="441">
        <f>SUM(I222:I223)</f>
        <v>0</v>
      </c>
      <c r="J221" s="441">
        <f>SUM(J222:J223)</f>
        <v>0</v>
      </c>
      <c r="K221" s="441">
        <f t="shared" si="28"/>
        <v>0</v>
      </c>
      <c r="L221" s="83">
        <f>SUM(L222:L223)</f>
        <v>34</v>
      </c>
      <c r="M221" s="61">
        <f>SUM(M222:M223)</f>
        <v>15</v>
      </c>
      <c r="N221" s="441">
        <f>SUM(N222:N223)</f>
        <v>0</v>
      </c>
      <c r="O221" s="25"/>
      <c r="P221" s="61">
        <f>SUM(P222:P223)</f>
        <v>1</v>
      </c>
      <c r="Q221" s="80">
        <f>SUM(Q222:Q223)</f>
        <v>0</v>
      </c>
      <c r="R221" s="61">
        <f>SUM(L221-M221-N221-O221+P221-Q221)</f>
        <v>20</v>
      </c>
      <c r="S221" s="511"/>
      <c r="T221" s="512"/>
      <c r="U221" s="513"/>
    </row>
    <row r="222" spans="1:23" ht="15.95" customHeight="1" x14ac:dyDescent="0.2">
      <c r="A222" s="12"/>
      <c r="B222" s="13" t="s">
        <v>82</v>
      </c>
      <c r="C222" s="514">
        <v>0</v>
      </c>
      <c r="D222" s="515">
        <v>658</v>
      </c>
      <c r="E222" s="516">
        <v>658</v>
      </c>
      <c r="F222" s="433">
        <v>0</v>
      </c>
      <c r="G222" s="433">
        <v>0</v>
      </c>
      <c r="H222" s="24"/>
      <c r="I222" s="65">
        <v>0</v>
      </c>
      <c r="J222" s="65">
        <v>0</v>
      </c>
      <c r="K222" s="441">
        <f t="shared" si="28"/>
        <v>0</v>
      </c>
      <c r="L222" s="84">
        <v>34</v>
      </c>
      <c r="M222" s="48">
        <v>15</v>
      </c>
      <c r="N222" s="433">
        <v>0</v>
      </c>
      <c r="O222" s="24"/>
      <c r="P222" s="62">
        <v>1</v>
      </c>
      <c r="Q222" s="62">
        <v>0</v>
      </c>
      <c r="R222" s="80">
        <f t="shared" si="32"/>
        <v>20</v>
      </c>
      <c r="S222" s="511"/>
      <c r="T222" s="512"/>
      <c r="U222" s="513"/>
    </row>
    <row r="223" spans="1:23" ht="15.75" x14ac:dyDescent="0.2">
      <c r="A223" s="12"/>
      <c r="B223" s="13" t="s">
        <v>83</v>
      </c>
      <c r="C223" s="514">
        <v>0</v>
      </c>
      <c r="D223" s="515">
        <v>0</v>
      </c>
      <c r="E223" s="516">
        <v>0</v>
      </c>
      <c r="F223" s="433">
        <v>0</v>
      </c>
      <c r="G223" s="433">
        <v>0</v>
      </c>
      <c r="H223" s="24"/>
      <c r="I223" s="65">
        <v>0</v>
      </c>
      <c r="J223" s="65">
        <v>0</v>
      </c>
      <c r="K223" s="441">
        <f t="shared" si="28"/>
        <v>0</v>
      </c>
      <c r="L223" s="84">
        <v>0</v>
      </c>
      <c r="M223" s="48">
        <v>0</v>
      </c>
      <c r="N223" s="433">
        <v>0</v>
      </c>
      <c r="O223" s="24"/>
      <c r="P223" s="48">
        <v>0</v>
      </c>
      <c r="Q223" s="62">
        <v>0</v>
      </c>
      <c r="R223" s="61">
        <f t="shared" si="32"/>
        <v>0</v>
      </c>
      <c r="S223" s="511"/>
      <c r="T223" s="512"/>
      <c r="U223" s="513"/>
    </row>
    <row r="224" spans="1:23" ht="15.75" x14ac:dyDescent="0.2">
      <c r="A224" s="9">
        <v>3</v>
      </c>
      <c r="B224" s="10" t="s">
        <v>53</v>
      </c>
      <c r="C224" s="508">
        <v>0</v>
      </c>
      <c r="D224" s="509">
        <v>0</v>
      </c>
      <c r="E224" s="510">
        <v>0</v>
      </c>
      <c r="F224" s="441">
        <v>0</v>
      </c>
      <c r="G224" s="25"/>
      <c r="H224" s="25"/>
      <c r="I224" s="441">
        <v>0</v>
      </c>
      <c r="J224" s="441">
        <v>0</v>
      </c>
      <c r="K224" s="441">
        <f t="shared" si="28"/>
        <v>0</v>
      </c>
      <c r="L224" s="443">
        <v>4</v>
      </c>
      <c r="M224" s="443">
        <v>2</v>
      </c>
      <c r="N224" s="25"/>
      <c r="O224" s="25"/>
      <c r="P224" s="443">
        <v>2</v>
      </c>
      <c r="Q224" s="443">
        <v>0</v>
      </c>
      <c r="R224" s="61">
        <f t="shared" si="32"/>
        <v>4</v>
      </c>
      <c r="S224" s="511"/>
      <c r="T224" s="512"/>
      <c r="U224" s="513"/>
    </row>
    <row r="225" spans="1:24" ht="15.75" x14ac:dyDescent="0.2">
      <c r="A225" s="14">
        <v>4</v>
      </c>
      <c r="B225" s="10" t="s">
        <v>52</v>
      </c>
      <c r="C225" s="493">
        <f>SUM(C226:C227)</f>
        <v>0</v>
      </c>
      <c r="D225" s="494">
        <f>SUM(D226:D227)</f>
        <v>0</v>
      </c>
      <c r="E225" s="495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441">
        <f t="shared" si="28"/>
        <v>0</v>
      </c>
      <c r="L225" s="61">
        <f>SUM(L226:L227)</f>
        <v>10</v>
      </c>
      <c r="M225" s="61">
        <f>SUM(M226:M227)</f>
        <v>4</v>
      </c>
      <c r="N225" s="25"/>
      <c r="O225" s="25"/>
      <c r="P225" s="61">
        <f>SUM(P226:P227)</f>
        <v>4</v>
      </c>
      <c r="Q225" s="61">
        <f>SUM(Q226:Q227)</f>
        <v>0</v>
      </c>
      <c r="R225" s="61">
        <f>SUM(L225-M225-N225-O225+P225-Q225)</f>
        <v>10</v>
      </c>
      <c r="S225" s="511"/>
      <c r="T225" s="512"/>
      <c r="U225" s="513"/>
    </row>
    <row r="226" spans="1:24" ht="15.75" x14ac:dyDescent="0.2">
      <c r="A226" s="14"/>
      <c r="B226" s="13" t="s">
        <v>82</v>
      </c>
      <c r="C226" s="493">
        <v>0</v>
      </c>
      <c r="D226" s="494"/>
      <c r="E226" s="495"/>
      <c r="F226" s="68">
        <v>0</v>
      </c>
      <c r="G226" s="25"/>
      <c r="H226" s="25"/>
      <c r="I226" s="68">
        <v>0</v>
      </c>
      <c r="J226" s="68">
        <v>0</v>
      </c>
      <c r="K226" s="441">
        <f t="shared" si="28"/>
        <v>0</v>
      </c>
      <c r="L226" s="443">
        <v>0</v>
      </c>
      <c r="M226" s="443">
        <v>0</v>
      </c>
      <c r="N226" s="25"/>
      <c r="O226" s="25"/>
      <c r="P226" s="443">
        <v>0</v>
      </c>
      <c r="Q226" s="443">
        <v>0</v>
      </c>
      <c r="R226" s="61">
        <f>SUM(L226-M226-N226-O226+P226-Q226)</f>
        <v>0</v>
      </c>
      <c r="S226" s="511"/>
      <c r="T226" s="512"/>
      <c r="U226" s="513"/>
    </row>
    <row r="227" spans="1:24" ht="15.75" x14ac:dyDescent="0.2">
      <c r="A227" s="14"/>
      <c r="B227" s="13" t="s">
        <v>83</v>
      </c>
      <c r="C227" s="493">
        <v>0</v>
      </c>
      <c r="D227" s="494"/>
      <c r="E227" s="495"/>
      <c r="F227" s="68">
        <v>0</v>
      </c>
      <c r="G227" s="25"/>
      <c r="H227" s="25"/>
      <c r="I227" s="68">
        <v>0</v>
      </c>
      <c r="J227" s="68">
        <v>0</v>
      </c>
      <c r="K227" s="441">
        <f t="shared" si="28"/>
        <v>0</v>
      </c>
      <c r="L227" s="443">
        <v>10</v>
      </c>
      <c r="M227" s="443">
        <v>4</v>
      </c>
      <c r="N227" s="25"/>
      <c r="O227" s="25"/>
      <c r="P227" s="438">
        <v>4</v>
      </c>
      <c r="Q227" s="438">
        <v>0</v>
      </c>
      <c r="R227" s="441">
        <f>SUM(L227-M227-N227-O227+P227-Q227)</f>
        <v>10</v>
      </c>
      <c r="S227" s="511"/>
      <c r="T227" s="512"/>
      <c r="U227" s="513"/>
    </row>
    <row r="228" spans="1:24" ht="15.75" x14ac:dyDescent="0.2">
      <c r="A228" s="14">
        <v>5</v>
      </c>
      <c r="B228" s="11" t="s">
        <v>54</v>
      </c>
      <c r="C228" s="508">
        <v>0</v>
      </c>
      <c r="D228" s="509">
        <v>0</v>
      </c>
      <c r="E228" s="510">
        <v>0</v>
      </c>
      <c r="F228" s="441">
        <v>0</v>
      </c>
      <c r="G228" s="25"/>
      <c r="H228" s="25"/>
      <c r="I228" s="441">
        <v>0</v>
      </c>
      <c r="J228" s="441">
        <v>0</v>
      </c>
      <c r="K228" s="441">
        <f t="shared" si="28"/>
        <v>0</v>
      </c>
      <c r="L228" s="443">
        <v>4</v>
      </c>
      <c r="M228" s="443">
        <v>2</v>
      </c>
      <c r="N228" s="25"/>
      <c r="O228" s="25"/>
      <c r="P228" s="438">
        <v>2</v>
      </c>
      <c r="Q228" s="438">
        <v>0</v>
      </c>
      <c r="R228" s="441">
        <f>SUM(L228-M228-N228-O228+P228-Q228)</f>
        <v>4</v>
      </c>
      <c r="S228" s="511"/>
      <c r="T228" s="512"/>
      <c r="U228" s="513"/>
    </row>
    <row r="229" spans="1:24" ht="15.75" x14ac:dyDescent="0.2">
      <c r="A229" s="14">
        <v>6</v>
      </c>
      <c r="B229" s="10" t="s">
        <v>55</v>
      </c>
      <c r="C229" s="508">
        <v>0</v>
      </c>
      <c r="D229" s="509">
        <v>0</v>
      </c>
      <c r="E229" s="510">
        <v>0</v>
      </c>
      <c r="F229" s="441">
        <v>0</v>
      </c>
      <c r="G229" s="25"/>
      <c r="H229" s="25"/>
      <c r="I229" s="441">
        <v>0</v>
      </c>
      <c r="J229" s="441">
        <v>0</v>
      </c>
      <c r="K229" s="441">
        <f t="shared" si="28"/>
        <v>0</v>
      </c>
      <c r="L229" s="443">
        <v>0</v>
      </c>
      <c r="M229" s="443">
        <v>0</v>
      </c>
      <c r="N229" s="25"/>
      <c r="O229" s="25"/>
      <c r="P229" s="438">
        <v>0</v>
      </c>
      <c r="Q229" s="438">
        <v>0</v>
      </c>
      <c r="R229" s="441">
        <f t="shared" ref="R229:R234" si="33">SUM(L229-M229-N229-O229+P229-Q229)</f>
        <v>0</v>
      </c>
      <c r="S229" s="553">
        <v>0</v>
      </c>
      <c r="T229" s="554"/>
      <c r="U229" s="555"/>
      <c r="X229" s="1" t="s">
        <v>85</v>
      </c>
    </row>
    <row r="230" spans="1:24" ht="15.75" x14ac:dyDescent="0.2">
      <c r="A230" s="14">
        <v>7</v>
      </c>
      <c r="B230" s="10" t="s">
        <v>56</v>
      </c>
      <c r="C230" s="508">
        <v>0</v>
      </c>
      <c r="D230" s="509">
        <v>0</v>
      </c>
      <c r="E230" s="510">
        <v>0</v>
      </c>
      <c r="F230" s="441">
        <v>0</v>
      </c>
      <c r="G230" s="25"/>
      <c r="H230" s="25"/>
      <c r="I230" s="441">
        <v>0</v>
      </c>
      <c r="J230" s="441">
        <v>0</v>
      </c>
      <c r="K230" s="441">
        <f t="shared" si="28"/>
        <v>0</v>
      </c>
      <c r="L230" s="443">
        <v>0</v>
      </c>
      <c r="M230" s="443">
        <v>0</v>
      </c>
      <c r="N230" s="25"/>
      <c r="O230" s="25"/>
      <c r="P230" s="438">
        <v>0</v>
      </c>
      <c r="Q230" s="438">
        <v>0</v>
      </c>
      <c r="R230" s="441">
        <f t="shared" si="33"/>
        <v>0</v>
      </c>
      <c r="S230" s="518">
        <v>0</v>
      </c>
      <c r="T230" s="519"/>
      <c r="U230" s="520"/>
    </row>
    <row r="231" spans="1:24" ht="15.75" x14ac:dyDescent="0.2">
      <c r="A231" s="14">
        <v>8</v>
      </c>
      <c r="B231" s="10" t="s">
        <v>57</v>
      </c>
      <c r="C231" s="508">
        <v>0</v>
      </c>
      <c r="D231" s="509">
        <v>0</v>
      </c>
      <c r="E231" s="510">
        <v>0</v>
      </c>
      <c r="F231" s="441">
        <v>0</v>
      </c>
      <c r="G231" s="25"/>
      <c r="H231" s="25"/>
      <c r="I231" s="441">
        <v>0</v>
      </c>
      <c r="J231" s="441">
        <v>0</v>
      </c>
      <c r="K231" s="441">
        <f t="shared" si="28"/>
        <v>0</v>
      </c>
      <c r="L231" s="438">
        <v>0</v>
      </c>
      <c r="M231" s="438">
        <v>0</v>
      </c>
      <c r="N231" s="25"/>
      <c r="O231" s="25"/>
      <c r="P231" s="438">
        <v>0</v>
      </c>
      <c r="Q231" s="438">
        <v>0</v>
      </c>
      <c r="R231" s="441">
        <f t="shared" si="33"/>
        <v>0</v>
      </c>
      <c r="S231" s="518">
        <v>0</v>
      </c>
      <c r="T231" s="519"/>
      <c r="U231" s="520"/>
    </row>
    <row r="232" spans="1:24" ht="15.75" x14ac:dyDescent="0.2">
      <c r="A232" s="14">
        <v>9</v>
      </c>
      <c r="B232" s="10" t="s">
        <v>24</v>
      </c>
      <c r="C232" s="508">
        <v>0</v>
      </c>
      <c r="D232" s="509">
        <v>0</v>
      </c>
      <c r="E232" s="510">
        <v>0</v>
      </c>
      <c r="F232" s="441">
        <v>0</v>
      </c>
      <c r="G232" s="25"/>
      <c r="H232" s="25"/>
      <c r="I232" s="66">
        <v>0</v>
      </c>
      <c r="J232" s="66">
        <v>0</v>
      </c>
      <c r="K232" s="441">
        <f t="shared" si="28"/>
        <v>0</v>
      </c>
      <c r="L232" s="438">
        <v>1</v>
      </c>
      <c r="M232" s="438">
        <v>1</v>
      </c>
      <c r="N232" s="25"/>
      <c r="O232" s="25"/>
      <c r="P232" s="438">
        <v>0</v>
      </c>
      <c r="Q232" s="438">
        <v>0</v>
      </c>
      <c r="R232" s="441">
        <f t="shared" si="33"/>
        <v>0</v>
      </c>
      <c r="S232" s="616">
        <v>1.5</v>
      </c>
      <c r="T232" s="617"/>
      <c r="U232" s="618"/>
    </row>
    <row r="233" spans="1:24" ht="15.75" x14ac:dyDescent="0.2">
      <c r="A233" s="14">
        <v>10</v>
      </c>
      <c r="B233" s="10" t="s">
        <v>25</v>
      </c>
      <c r="C233" s="508">
        <v>0</v>
      </c>
      <c r="D233" s="509">
        <v>0</v>
      </c>
      <c r="E233" s="510">
        <v>0</v>
      </c>
      <c r="F233" s="441">
        <v>0</v>
      </c>
      <c r="G233" s="25"/>
      <c r="H233" s="25"/>
      <c r="I233" s="66">
        <v>0</v>
      </c>
      <c r="J233" s="66">
        <v>0</v>
      </c>
      <c r="K233" s="441">
        <f t="shared" si="28"/>
        <v>0</v>
      </c>
      <c r="L233" s="438">
        <v>0</v>
      </c>
      <c r="M233" s="438">
        <v>0</v>
      </c>
      <c r="N233" s="25"/>
      <c r="O233" s="25"/>
      <c r="P233" s="438">
        <v>0</v>
      </c>
      <c r="Q233" s="438">
        <v>0</v>
      </c>
      <c r="R233" s="441">
        <f t="shared" si="33"/>
        <v>0</v>
      </c>
      <c r="S233" s="518">
        <v>0</v>
      </c>
      <c r="T233" s="519"/>
      <c r="U233" s="520"/>
    </row>
    <row r="234" spans="1:24" ht="12.75" customHeight="1" thickBot="1" x14ac:dyDescent="0.25">
      <c r="A234" s="39">
        <v>11</v>
      </c>
      <c r="B234" s="40" t="s">
        <v>58</v>
      </c>
      <c r="C234" s="521">
        <v>0</v>
      </c>
      <c r="D234" s="522">
        <v>0</v>
      </c>
      <c r="E234" s="523">
        <v>0</v>
      </c>
      <c r="F234" s="442">
        <v>0</v>
      </c>
      <c r="G234" s="42"/>
      <c r="H234" s="42"/>
      <c r="I234" s="67">
        <v>0</v>
      </c>
      <c r="J234" s="67">
        <v>0</v>
      </c>
      <c r="K234" s="442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442">
        <f t="shared" si="33"/>
        <v>0</v>
      </c>
      <c r="S234" s="524"/>
      <c r="T234" s="525"/>
      <c r="U234" s="526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2" ht="11.25" customHeight="1" x14ac:dyDescent="0.2">
      <c r="A241" s="459" t="s">
        <v>0</v>
      </c>
      <c r="B241" s="459"/>
      <c r="P241" s="460" t="s">
        <v>26</v>
      </c>
      <c r="Q241" s="460"/>
      <c r="R241" s="460"/>
      <c r="S241" s="460"/>
      <c r="T241" s="460"/>
      <c r="U241" s="460"/>
    </row>
    <row r="242" spans="1:22" ht="12.75" customHeight="1" x14ac:dyDescent="0.2">
      <c r="A242" s="459" t="s">
        <v>1</v>
      </c>
      <c r="B242" s="459"/>
      <c r="P242" s="460"/>
      <c r="Q242" s="460"/>
      <c r="R242" s="460"/>
      <c r="S242" s="460"/>
      <c r="T242" s="460"/>
      <c r="U242" s="460"/>
    </row>
    <row r="243" spans="1:22" ht="15.95" customHeight="1" x14ac:dyDescent="0.2">
      <c r="A243" s="459" t="s">
        <v>45</v>
      </c>
      <c r="B243" s="459"/>
    </row>
    <row r="244" spans="1:22" ht="15.95" customHeight="1" x14ac:dyDescent="0.35">
      <c r="C244" s="461" t="s">
        <v>2</v>
      </c>
      <c r="D244" s="461"/>
      <c r="E244" s="461"/>
      <c r="F244" s="461"/>
      <c r="G244" s="461"/>
      <c r="H244" s="461"/>
      <c r="I244" s="461"/>
      <c r="J244" s="461"/>
      <c r="K244" s="461"/>
      <c r="L244" s="461"/>
      <c r="M244" s="461"/>
      <c r="N244" s="461"/>
      <c r="O244" s="461"/>
      <c r="P244" s="461"/>
      <c r="Q244" s="2"/>
    </row>
    <row r="245" spans="1:22" ht="15.95" customHeight="1" x14ac:dyDescent="0.2">
      <c r="F245" s="462" t="s">
        <v>3</v>
      </c>
      <c r="G245" s="462"/>
      <c r="H245" s="462"/>
      <c r="I245" s="462"/>
      <c r="J245" s="462"/>
      <c r="K245" s="462"/>
      <c r="L245" s="462"/>
      <c r="M245" s="462"/>
      <c r="N245" s="462"/>
      <c r="O245" s="462"/>
      <c r="P245" s="462"/>
      <c r="Q245" s="428"/>
    </row>
    <row r="246" spans="1:22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2" ht="15.95" customHeight="1" x14ac:dyDescent="0.2">
      <c r="A247" s="1" t="s">
        <v>68</v>
      </c>
      <c r="C247" s="6"/>
      <c r="D247" s="7">
        <v>0</v>
      </c>
      <c r="E247" s="7">
        <v>8</v>
      </c>
      <c r="K247" s="463">
        <v>7</v>
      </c>
      <c r="L247" s="463"/>
      <c r="M247" s="5"/>
      <c r="N247" s="5"/>
      <c r="O247" s="5"/>
      <c r="Q247" s="1" t="str">
        <f>+Q370:U370</f>
        <v>Bulan     :</v>
      </c>
      <c r="R247" s="465" t="str">
        <f>+R207</f>
        <v>November</v>
      </c>
      <c r="S247" s="466"/>
      <c r="T247" s="4">
        <f>+T207</f>
        <v>1</v>
      </c>
      <c r="U247" s="4">
        <f>+U207</f>
        <v>1</v>
      </c>
    </row>
    <row r="248" spans="1:22" s="43" customFormat="1" ht="15.95" customHeight="1" thickBot="1" x14ac:dyDescent="0.25">
      <c r="A248" s="43" t="s">
        <v>74</v>
      </c>
      <c r="C248" s="64">
        <v>0</v>
      </c>
      <c r="D248" s="64">
        <v>3</v>
      </c>
      <c r="E248" s="64">
        <v>2</v>
      </c>
      <c r="K248" s="464"/>
      <c r="L248" s="464"/>
      <c r="M248" s="76"/>
      <c r="N248" s="76"/>
      <c r="O248" s="76"/>
      <c r="Q248" s="43" t="s">
        <v>47</v>
      </c>
      <c r="R248" s="467">
        <f>+R208</f>
        <v>2023</v>
      </c>
      <c r="S248" s="468"/>
      <c r="T248" s="77">
        <f>+T208</f>
        <v>2</v>
      </c>
      <c r="U248" s="77">
        <f>+U208</f>
        <v>3</v>
      </c>
    </row>
    <row r="249" spans="1:22" ht="15.95" customHeight="1" thickTop="1" x14ac:dyDescent="0.2">
      <c r="A249" s="469" t="s">
        <v>4</v>
      </c>
      <c r="B249" s="469" t="s">
        <v>5</v>
      </c>
      <c r="C249" s="472" t="s">
        <v>6</v>
      </c>
      <c r="D249" s="473"/>
      <c r="E249" s="473"/>
      <c r="F249" s="473"/>
      <c r="G249" s="473"/>
      <c r="H249" s="473"/>
      <c r="I249" s="473"/>
      <c r="J249" s="473"/>
      <c r="K249" s="474"/>
      <c r="L249" s="472" t="s">
        <v>7</v>
      </c>
      <c r="M249" s="473"/>
      <c r="N249" s="473"/>
      <c r="O249" s="473"/>
      <c r="P249" s="473"/>
      <c r="Q249" s="473"/>
      <c r="R249" s="474"/>
      <c r="S249" s="475" t="s">
        <v>64</v>
      </c>
      <c r="T249" s="476"/>
      <c r="U249" s="477"/>
    </row>
    <row r="250" spans="1:22" ht="15.95" customHeight="1" x14ac:dyDescent="0.2">
      <c r="A250" s="470"/>
      <c r="B250" s="470"/>
      <c r="C250" s="478" t="s">
        <v>27</v>
      </c>
      <c r="D250" s="479"/>
      <c r="E250" s="480"/>
      <c r="F250" s="434"/>
      <c r="G250" s="434" t="s">
        <v>30</v>
      </c>
      <c r="H250" s="434" t="s">
        <v>32</v>
      </c>
      <c r="I250" s="434"/>
      <c r="J250" s="434"/>
      <c r="K250" s="434" t="s">
        <v>43</v>
      </c>
      <c r="L250" s="434" t="s">
        <v>27</v>
      </c>
      <c r="M250" s="434"/>
      <c r="N250" s="434" t="s">
        <v>30</v>
      </c>
      <c r="O250" s="434" t="s">
        <v>32</v>
      </c>
      <c r="P250" s="434"/>
      <c r="Q250" s="434"/>
      <c r="R250" s="434" t="s">
        <v>63</v>
      </c>
      <c r="S250" s="481" t="s">
        <v>67</v>
      </c>
      <c r="T250" s="482"/>
      <c r="U250" s="483"/>
    </row>
    <row r="251" spans="1:22" ht="15.95" customHeight="1" x14ac:dyDescent="0.2">
      <c r="A251" s="470"/>
      <c r="B251" s="470"/>
      <c r="C251" s="481" t="s">
        <v>28</v>
      </c>
      <c r="D251" s="482"/>
      <c r="E251" s="483"/>
      <c r="F251" s="436" t="s">
        <v>29</v>
      </c>
      <c r="G251" s="436" t="s">
        <v>31</v>
      </c>
      <c r="H251" s="436" t="s">
        <v>33</v>
      </c>
      <c r="I251" s="436" t="s">
        <v>37</v>
      </c>
      <c r="J251" s="436" t="s">
        <v>36</v>
      </c>
      <c r="K251" s="436" t="s">
        <v>28</v>
      </c>
      <c r="L251" s="436" t="s">
        <v>28</v>
      </c>
      <c r="M251" s="436" t="s">
        <v>35</v>
      </c>
      <c r="N251" s="436" t="s">
        <v>31</v>
      </c>
      <c r="O251" s="436" t="s">
        <v>33</v>
      </c>
      <c r="P251" s="436" t="s">
        <v>37</v>
      </c>
      <c r="Q251" s="436" t="s">
        <v>36</v>
      </c>
      <c r="R251" s="436" t="s">
        <v>38</v>
      </c>
      <c r="S251" s="481" t="s">
        <v>65</v>
      </c>
      <c r="T251" s="482"/>
      <c r="U251" s="483"/>
    </row>
    <row r="252" spans="1:22" ht="15.95" customHeight="1" x14ac:dyDescent="0.2">
      <c r="A252" s="470"/>
      <c r="B252" s="470"/>
      <c r="C252" s="499" t="s">
        <v>8</v>
      </c>
      <c r="D252" s="500"/>
      <c r="E252" s="501"/>
      <c r="F252" s="437"/>
      <c r="G252" s="437"/>
      <c r="H252" s="437" t="s">
        <v>34</v>
      </c>
      <c r="I252" s="437"/>
      <c r="J252" s="437"/>
      <c r="K252" s="437" t="s">
        <v>9</v>
      </c>
      <c r="L252" s="437" t="s">
        <v>8</v>
      </c>
      <c r="M252" s="437"/>
      <c r="N252" s="437"/>
      <c r="O252" s="437" t="s">
        <v>34</v>
      </c>
      <c r="P252" s="437"/>
      <c r="Q252" s="437"/>
      <c r="R252" s="20" t="s">
        <v>62</v>
      </c>
      <c r="S252" s="481" t="s">
        <v>66</v>
      </c>
      <c r="T252" s="482"/>
      <c r="U252" s="483"/>
    </row>
    <row r="253" spans="1:22" ht="15.95" customHeight="1" x14ac:dyDescent="0.2">
      <c r="A253" s="471"/>
      <c r="B253" s="471"/>
      <c r="C253" s="502"/>
      <c r="D253" s="503"/>
      <c r="E253" s="504"/>
      <c r="F253" s="436"/>
      <c r="G253" s="436"/>
      <c r="H253" s="436"/>
      <c r="I253" s="436"/>
      <c r="J253" s="436"/>
      <c r="K253" s="436" t="s">
        <v>61</v>
      </c>
      <c r="L253" s="436"/>
      <c r="M253" s="436"/>
      <c r="N253" s="436"/>
      <c r="O253" s="436"/>
      <c r="P253" s="436"/>
      <c r="Q253" s="436"/>
      <c r="R253" s="436"/>
      <c r="S253" s="505"/>
      <c r="T253" s="506"/>
      <c r="U253" s="507"/>
      <c r="V253" s="274"/>
    </row>
    <row r="254" spans="1:22" s="8" customFormat="1" ht="15.95" customHeight="1" x14ac:dyDescent="0.2">
      <c r="A254" s="435" t="s">
        <v>10</v>
      </c>
      <c r="B254" s="435" t="s">
        <v>11</v>
      </c>
      <c r="C254" s="484" t="s">
        <v>12</v>
      </c>
      <c r="D254" s="485"/>
      <c r="E254" s="486"/>
      <c r="F254" s="435" t="s">
        <v>13</v>
      </c>
      <c r="G254" s="435" t="s">
        <v>14</v>
      </c>
      <c r="H254" s="435" t="s">
        <v>15</v>
      </c>
      <c r="I254" s="435" t="s">
        <v>16</v>
      </c>
      <c r="J254" s="435" t="s">
        <v>17</v>
      </c>
      <c r="K254" s="435" t="s">
        <v>18</v>
      </c>
      <c r="L254" s="435" t="s">
        <v>19</v>
      </c>
      <c r="M254" s="435" t="s">
        <v>20</v>
      </c>
      <c r="N254" s="435" t="s">
        <v>21</v>
      </c>
      <c r="O254" s="435" t="s">
        <v>41</v>
      </c>
      <c r="P254" s="435" t="s">
        <v>42</v>
      </c>
      <c r="Q254" s="435" t="s">
        <v>44</v>
      </c>
      <c r="R254" s="435" t="s">
        <v>69</v>
      </c>
      <c r="S254" s="484" t="s">
        <v>70</v>
      </c>
      <c r="T254" s="485"/>
      <c r="U254" s="486"/>
    </row>
    <row r="255" spans="1:22" s="16" customFormat="1" ht="15.95" customHeight="1" x14ac:dyDescent="0.2">
      <c r="A255" s="18">
        <v>1</v>
      </c>
      <c r="B255" s="19" t="s">
        <v>22</v>
      </c>
      <c r="C255" s="487">
        <f>SUM(C256,C259,C260)</f>
        <v>0</v>
      </c>
      <c r="D255" s="488"/>
      <c r="E255" s="489"/>
      <c r="F255" s="440">
        <f>SUM(F256,F259,F260)</f>
        <v>0</v>
      </c>
      <c r="G255" s="440">
        <f>SUM(G256,G259,G260)</f>
        <v>0</v>
      </c>
      <c r="H255" s="440">
        <f>SUM(H256,H259,H260)</f>
        <v>0</v>
      </c>
      <c r="I255" s="440">
        <f>SUM(I256,I259,I260)</f>
        <v>0</v>
      </c>
      <c r="J255" s="440">
        <f>SUM(J256,J259,J260)</f>
        <v>0</v>
      </c>
      <c r="K255" s="440">
        <f t="shared" ref="K255:K273" si="34">SUM(C255-F255-G255-H255+I255-J255)</f>
        <v>0</v>
      </c>
      <c r="L255" s="440">
        <f t="shared" ref="L255:Q255" si="35">SUM(L256,L259,L260)</f>
        <v>0</v>
      </c>
      <c r="M255" s="440">
        <f t="shared" si="35"/>
        <v>0</v>
      </c>
      <c r="N255" s="440">
        <f t="shared" si="35"/>
        <v>0</v>
      </c>
      <c r="O255" s="440">
        <f t="shared" si="35"/>
        <v>0</v>
      </c>
      <c r="P255" s="58">
        <f t="shared" si="35"/>
        <v>1</v>
      </c>
      <c r="Q255" s="440">
        <f t="shared" si="35"/>
        <v>0</v>
      </c>
      <c r="R255" s="440">
        <f>SUM(L255-M255-N255-O255+P255-Q255)</f>
        <v>1</v>
      </c>
      <c r="S255" s="490"/>
      <c r="T255" s="491"/>
      <c r="U255" s="492"/>
    </row>
    <row r="256" spans="1:22" s="23" customFormat="1" ht="15.95" customHeight="1" x14ac:dyDescent="0.25">
      <c r="A256" s="14"/>
      <c r="B256" s="22" t="s">
        <v>49</v>
      </c>
      <c r="C256" s="493">
        <f t="shared" ref="C256:H256" si="36">SUM(C257:C258)</f>
        <v>0</v>
      </c>
      <c r="D256" s="494">
        <f t="shared" si="36"/>
        <v>0</v>
      </c>
      <c r="E256" s="495">
        <f t="shared" si="36"/>
        <v>0</v>
      </c>
      <c r="F256" s="68">
        <f t="shared" si="36"/>
        <v>0</v>
      </c>
      <c r="G256" s="68">
        <f t="shared" si="36"/>
        <v>0</v>
      </c>
      <c r="H256" s="68">
        <f t="shared" si="36"/>
        <v>0</v>
      </c>
      <c r="I256" s="68">
        <f>SUM(I257:I258)</f>
        <v>0</v>
      </c>
      <c r="J256" s="68">
        <f>SUM(J257:J258)</f>
        <v>0</v>
      </c>
      <c r="K256" s="441">
        <f t="shared" si="34"/>
        <v>0</v>
      </c>
      <c r="L256" s="68">
        <f t="shared" ref="L256:Q256" si="37">SUM(L257:L258)</f>
        <v>0</v>
      </c>
      <c r="M256" s="68">
        <f t="shared" si="37"/>
        <v>0</v>
      </c>
      <c r="N256" s="68">
        <f t="shared" si="37"/>
        <v>0</v>
      </c>
      <c r="O256" s="68">
        <f t="shared" si="37"/>
        <v>0</v>
      </c>
      <c r="P256" s="68">
        <f t="shared" si="37"/>
        <v>0</v>
      </c>
      <c r="Q256" s="68">
        <f t="shared" si="37"/>
        <v>0</v>
      </c>
      <c r="R256" s="441">
        <f t="shared" ref="R256:R263" si="38">SUM(L256-M256-N256-O256+P256-Q256)</f>
        <v>0</v>
      </c>
      <c r="S256" s="496"/>
      <c r="T256" s="497"/>
      <c r="U256" s="498"/>
    </row>
    <row r="257" spans="1:24" ht="15.95" customHeight="1" x14ac:dyDescent="0.2">
      <c r="A257" s="12"/>
      <c r="B257" s="13" t="s">
        <v>82</v>
      </c>
      <c r="C257" s="514">
        <v>0</v>
      </c>
      <c r="D257" s="515">
        <v>0</v>
      </c>
      <c r="E257" s="516">
        <v>0</v>
      </c>
      <c r="F257" s="433">
        <v>0</v>
      </c>
      <c r="G257" s="433">
        <v>0</v>
      </c>
      <c r="H257" s="433">
        <v>0</v>
      </c>
      <c r="I257" s="65">
        <v>0</v>
      </c>
      <c r="J257" s="65">
        <v>0</v>
      </c>
      <c r="K257" s="441">
        <f t="shared" si="34"/>
        <v>0</v>
      </c>
      <c r="L257" s="433">
        <v>0</v>
      </c>
      <c r="M257" s="433">
        <v>0</v>
      </c>
      <c r="N257" s="433">
        <v>0</v>
      </c>
      <c r="O257" s="433">
        <v>0</v>
      </c>
      <c r="P257" s="48">
        <v>0</v>
      </c>
      <c r="Q257" s="433">
        <v>0</v>
      </c>
      <c r="R257" s="441">
        <f t="shared" si="38"/>
        <v>0</v>
      </c>
      <c r="S257" s="511"/>
      <c r="T257" s="512"/>
      <c r="U257" s="513"/>
    </row>
    <row r="258" spans="1:24" ht="15.95" customHeight="1" x14ac:dyDescent="0.2">
      <c r="A258" s="12"/>
      <c r="B258" s="13" t="s">
        <v>83</v>
      </c>
      <c r="C258" s="514">
        <v>0</v>
      </c>
      <c r="D258" s="515">
        <v>0</v>
      </c>
      <c r="E258" s="516">
        <v>0</v>
      </c>
      <c r="F258" s="433">
        <v>0</v>
      </c>
      <c r="G258" s="433">
        <v>0</v>
      </c>
      <c r="H258" s="433">
        <v>0</v>
      </c>
      <c r="I258" s="65">
        <v>0</v>
      </c>
      <c r="J258" s="65">
        <v>0</v>
      </c>
      <c r="K258" s="441">
        <f t="shared" si="34"/>
        <v>0</v>
      </c>
      <c r="L258" s="433">
        <v>0</v>
      </c>
      <c r="M258" s="433">
        <v>0</v>
      </c>
      <c r="N258" s="433">
        <v>0</v>
      </c>
      <c r="O258" s="433">
        <v>0</v>
      </c>
      <c r="P258" s="48">
        <v>0</v>
      </c>
      <c r="Q258" s="433">
        <v>0</v>
      </c>
      <c r="R258" s="441">
        <f t="shared" si="38"/>
        <v>0</v>
      </c>
      <c r="S258" s="511"/>
      <c r="T258" s="512"/>
      <c r="U258" s="513"/>
    </row>
    <row r="259" spans="1:24" ht="15.95" customHeight="1" x14ac:dyDescent="0.2">
      <c r="A259" s="12"/>
      <c r="B259" s="11" t="s">
        <v>50</v>
      </c>
      <c r="C259" s="508">
        <v>0</v>
      </c>
      <c r="D259" s="509">
        <v>0</v>
      </c>
      <c r="E259" s="510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441">
        <f t="shared" si="34"/>
        <v>0</v>
      </c>
      <c r="L259" s="441">
        <v>0</v>
      </c>
      <c r="M259" s="441">
        <v>0</v>
      </c>
      <c r="N259" s="441">
        <v>0</v>
      </c>
      <c r="O259" s="441">
        <v>0</v>
      </c>
      <c r="P259" s="61">
        <v>1</v>
      </c>
      <c r="Q259" s="441">
        <v>0</v>
      </c>
      <c r="R259" s="441">
        <f t="shared" si="38"/>
        <v>1</v>
      </c>
      <c r="S259" s="511"/>
      <c r="T259" s="512"/>
      <c r="U259" s="513"/>
    </row>
    <row r="260" spans="1:24" ht="15.95" customHeight="1" x14ac:dyDescent="0.2">
      <c r="A260" s="12"/>
      <c r="B260" s="11" t="s">
        <v>51</v>
      </c>
      <c r="C260" s="508">
        <v>0</v>
      </c>
      <c r="D260" s="509">
        <v>0</v>
      </c>
      <c r="E260" s="510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441">
        <f t="shared" si="34"/>
        <v>0</v>
      </c>
      <c r="L260" s="441">
        <v>0</v>
      </c>
      <c r="M260" s="441">
        <v>0</v>
      </c>
      <c r="N260" s="441">
        <v>0</v>
      </c>
      <c r="O260" s="441">
        <v>0</v>
      </c>
      <c r="P260" s="441">
        <v>0</v>
      </c>
      <c r="Q260" s="441">
        <v>0</v>
      </c>
      <c r="R260" s="441">
        <f t="shared" si="38"/>
        <v>0</v>
      </c>
      <c r="S260" s="511"/>
      <c r="T260" s="512"/>
      <c r="U260" s="513"/>
      <c r="X260" s="1" t="s">
        <v>86</v>
      </c>
    </row>
    <row r="261" spans="1:24" ht="15.95" customHeight="1" x14ac:dyDescent="0.2">
      <c r="A261" s="14">
        <v>2</v>
      </c>
      <c r="B261" s="10" t="s">
        <v>23</v>
      </c>
      <c r="C261" s="508">
        <f>SUM(C262:C263)</f>
        <v>0</v>
      </c>
      <c r="D261" s="509">
        <f>SUM(D262:D263)</f>
        <v>658</v>
      </c>
      <c r="E261" s="510">
        <f>SUM(E262:E263)</f>
        <v>658</v>
      </c>
      <c r="F261" s="441">
        <f>SUM(F262:F263)</f>
        <v>0</v>
      </c>
      <c r="G261" s="441">
        <f>SUM(G262:G263)</f>
        <v>0</v>
      </c>
      <c r="H261" s="25"/>
      <c r="I261" s="441">
        <f>SUM(I262:I263)</f>
        <v>0</v>
      </c>
      <c r="J261" s="441">
        <f>SUM(J262:J263)</f>
        <v>0</v>
      </c>
      <c r="K261" s="441">
        <f t="shared" si="34"/>
        <v>0</v>
      </c>
      <c r="L261" s="441">
        <f>SUM(L262:L263)</f>
        <v>0</v>
      </c>
      <c r="M261" s="441">
        <f>SUM(M262:M263)</f>
        <v>0</v>
      </c>
      <c r="N261" s="441">
        <f>SUM(N262:N263)</f>
        <v>0</v>
      </c>
      <c r="O261" s="25"/>
      <c r="P261" s="441">
        <f>SUM(P262:P263)</f>
        <v>15</v>
      </c>
      <c r="Q261" s="441">
        <f>SUM(Q262:Q263)</f>
        <v>0</v>
      </c>
      <c r="R261" s="441">
        <f t="shared" si="38"/>
        <v>15</v>
      </c>
      <c r="S261" s="511"/>
      <c r="T261" s="512"/>
      <c r="U261" s="513"/>
    </row>
    <row r="262" spans="1:24" ht="15.95" customHeight="1" x14ac:dyDescent="0.2">
      <c r="A262" s="12"/>
      <c r="B262" s="13" t="s">
        <v>82</v>
      </c>
      <c r="C262" s="514">
        <v>0</v>
      </c>
      <c r="D262" s="515">
        <v>658</v>
      </c>
      <c r="E262" s="516">
        <v>658</v>
      </c>
      <c r="F262" s="433">
        <v>0</v>
      </c>
      <c r="G262" s="433">
        <v>0</v>
      </c>
      <c r="H262" s="24"/>
      <c r="I262" s="65">
        <v>0</v>
      </c>
      <c r="J262" s="65">
        <v>0</v>
      </c>
      <c r="K262" s="441">
        <f t="shared" si="34"/>
        <v>0</v>
      </c>
      <c r="L262" s="433">
        <v>0</v>
      </c>
      <c r="M262" s="433">
        <v>0</v>
      </c>
      <c r="N262" s="433">
        <v>0</v>
      </c>
      <c r="O262" s="24"/>
      <c r="P262" s="48">
        <v>15</v>
      </c>
      <c r="Q262" s="433">
        <v>0</v>
      </c>
      <c r="R262" s="441">
        <f t="shared" si="38"/>
        <v>15</v>
      </c>
      <c r="S262" s="511"/>
      <c r="T262" s="512"/>
      <c r="U262" s="513"/>
    </row>
    <row r="263" spans="1:24" ht="15.75" x14ac:dyDescent="0.2">
      <c r="A263" s="12"/>
      <c r="B263" s="13" t="s">
        <v>83</v>
      </c>
      <c r="C263" s="514">
        <v>0</v>
      </c>
      <c r="D263" s="515">
        <v>0</v>
      </c>
      <c r="E263" s="516">
        <v>0</v>
      </c>
      <c r="F263" s="433">
        <v>0</v>
      </c>
      <c r="G263" s="433">
        <v>0</v>
      </c>
      <c r="H263" s="24"/>
      <c r="I263" s="65">
        <v>0</v>
      </c>
      <c r="J263" s="65">
        <v>0</v>
      </c>
      <c r="K263" s="441">
        <f t="shared" si="34"/>
        <v>0</v>
      </c>
      <c r="L263" s="433">
        <v>0</v>
      </c>
      <c r="M263" s="433">
        <v>0</v>
      </c>
      <c r="N263" s="433">
        <v>0</v>
      </c>
      <c r="O263" s="24"/>
      <c r="P263" s="433">
        <v>0</v>
      </c>
      <c r="Q263" s="433">
        <v>0</v>
      </c>
      <c r="R263" s="441">
        <f t="shared" si="38"/>
        <v>0</v>
      </c>
      <c r="S263" s="511"/>
      <c r="T263" s="512"/>
      <c r="U263" s="513"/>
    </row>
    <row r="264" spans="1:24" ht="15.75" x14ac:dyDescent="0.2">
      <c r="A264" s="9">
        <v>3</v>
      </c>
      <c r="B264" s="10" t="s">
        <v>53</v>
      </c>
      <c r="C264" s="508">
        <v>0</v>
      </c>
      <c r="D264" s="509">
        <v>0</v>
      </c>
      <c r="E264" s="510">
        <v>0</v>
      </c>
      <c r="F264" s="441">
        <v>0</v>
      </c>
      <c r="G264" s="25"/>
      <c r="H264" s="25"/>
      <c r="I264" s="441">
        <v>0</v>
      </c>
      <c r="J264" s="441">
        <v>0</v>
      </c>
      <c r="K264" s="441">
        <f t="shared" si="34"/>
        <v>0</v>
      </c>
      <c r="L264" s="439">
        <v>2.5</v>
      </c>
      <c r="M264" s="438">
        <v>2</v>
      </c>
      <c r="N264" s="25"/>
      <c r="O264" s="25"/>
      <c r="P264" s="438">
        <v>3</v>
      </c>
      <c r="Q264" s="438">
        <v>0</v>
      </c>
      <c r="R264" s="44">
        <f>SUM(L264-M264-N264-O264+P264-Q264)</f>
        <v>3.5</v>
      </c>
      <c r="S264" s="511"/>
      <c r="T264" s="512"/>
      <c r="U264" s="513"/>
    </row>
    <row r="265" spans="1:24" ht="15.75" x14ac:dyDescent="0.2">
      <c r="A265" s="14">
        <v>4</v>
      </c>
      <c r="B265" s="10" t="s">
        <v>52</v>
      </c>
      <c r="C265" s="493">
        <f>SUM(C266:C267)</f>
        <v>0</v>
      </c>
      <c r="D265" s="494">
        <f>SUM(D266:D267)</f>
        <v>0</v>
      </c>
      <c r="E265" s="495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441">
        <f t="shared" si="34"/>
        <v>0</v>
      </c>
      <c r="L265" s="61">
        <f>SUM(L266:L267)</f>
        <v>5</v>
      </c>
      <c r="M265" s="441">
        <f>SUM(M266:M267)</f>
        <v>2</v>
      </c>
      <c r="N265" s="25"/>
      <c r="O265" s="25"/>
      <c r="P265" s="441">
        <f>SUM(P266:P267)</f>
        <v>2</v>
      </c>
      <c r="Q265" s="441">
        <f>SUM(Q266:Q267)</f>
        <v>0</v>
      </c>
      <c r="R265" s="441">
        <f>SUM(L265-M265-N265-O265+P265-Q265)</f>
        <v>5</v>
      </c>
      <c r="S265" s="511"/>
      <c r="T265" s="512"/>
      <c r="U265" s="513"/>
    </row>
    <row r="266" spans="1:24" ht="15.75" x14ac:dyDescent="0.2">
      <c r="A266" s="14"/>
      <c r="B266" s="13" t="s">
        <v>82</v>
      </c>
      <c r="C266" s="493">
        <v>0</v>
      </c>
      <c r="D266" s="494"/>
      <c r="E266" s="495"/>
      <c r="F266" s="68">
        <v>0</v>
      </c>
      <c r="G266" s="25"/>
      <c r="H266" s="25"/>
      <c r="I266" s="68">
        <v>0</v>
      </c>
      <c r="J266" s="68">
        <v>0</v>
      </c>
      <c r="K266" s="441">
        <f t="shared" si="34"/>
        <v>0</v>
      </c>
      <c r="L266" s="443">
        <v>0</v>
      </c>
      <c r="M266" s="438">
        <v>0</v>
      </c>
      <c r="N266" s="25"/>
      <c r="O266" s="25"/>
      <c r="P266" s="438">
        <v>0</v>
      </c>
      <c r="Q266" s="438">
        <v>0</v>
      </c>
      <c r="R266" s="441">
        <f>SUM(L266-M266-N266-O266+P266-Q266)</f>
        <v>0</v>
      </c>
      <c r="S266" s="511"/>
      <c r="T266" s="512"/>
      <c r="U266" s="513"/>
    </row>
    <row r="267" spans="1:24" ht="15.75" x14ac:dyDescent="0.2">
      <c r="A267" s="14"/>
      <c r="B267" s="13" t="s">
        <v>83</v>
      </c>
      <c r="C267" s="493">
        <v>0</v>
      </c>
      <c r="D267" s="494"/>
      <c r="E267" s="495"/>
      <c r="F267" s="68">
        <v>0</v>
      </c>
      <c r="G267" s="25"/>
      <c r="H267" s="25"/>
      <c r="I267" s="68">
        <v>0</v>
      </c>
      <c r="J267" s="68">
        <v>0</v>
      </c>
      <c r="K267" s="441">
        <f t="shared" si="34"/>
        <v>0</v>
      </c>
      <c r="L267" s="443">
        <v>5</v>
      </c>
      <c r="M267" s="438">
        <v>2</v>
      </c>
      <c r="N267" s="25"/>
      <c r="O267" s="25"/>
      <c r="P267" s="438">
        <v>2</v>
      </c>
      <c r="Q267" s="438">
        <v>0</v>
      </c>
      <c r="R267" s="441">
        <f>SUM(L267-M267-N267-O267+P267-Q267)</f>
        <v>5</v>
      </c>
      <c r="S267" s="511"/>
      <c r="T267" s="512"/>
      <c r="U267" s="513"/>
    </row>
    <row r="268" spans="1:24" ht="15.75" x14ac:dyDescent="0.2">
      <c r="A268" s="14">
        <v>5</v>
      </c>
      <c r="B268" s="11" t="s">
        <v>54</v>
      </c>
      <c r="C268" s="508">
        <v>0</v>
      </c>
      <c r="D268" s="509">
        <v>0</v>
      </c>
      <c r="E268" s="510">
        <v>0</v>
      </c>
      <c r="F268" s="441">
        <v>0</v>
      </c>
      <c r="G268" s="25"/>
      <c r="H268" s="25"/>
      <c r="I268" s="441">
        <v>0</v>
      </c>
      <c r="J268" s="441">
        <v>0</v>
      </c>
      <c r="K268" s="441">
        <f t="shared" si="34"/>
        <v>0</v>
      </c>
      <c r="L268" s="443">
        <v>1</v>
      </c>
      <c r="M268" s="112">
        <v>0.5</v>
      </c>
      <c r="N268" s="25"/>
      <c r="O268" s="25"/>
      <c r="P268" s="438">
        <v>1</v>
      </c>
      <c r="Q268" s="438">
        <v>0</v>
      </c>
      <c r="R268" s="44">
        <f t="shared" ref="R268:R274" si="39">SUM(L268-M268-N268-O268+P268-Q268)</f>
        <v>1.5</v>
      </c>
      <c r="S268" s="511"/>
      <c r="T268" s="512"/>
      <c r="U268" s="513"/>
    </row>
    <row r="269" spans="1:24" ht="12.75" customHeight="1" x14ac:dyDescent="0.2">
      <c r="A269" s="14">
        <v>6</v>
      </c>
      <c r="B269" s="10" t="s">
        <v>55</v>
      </c>
      <c r="C269" s="508">
        <v>0</v>
      </c>
      <c r="D269" s="509">
        <v>0</v>
      </c>
      <c r="E269" s="510">
        <v>0</v>
      </c>
      <c r="F269" s="441">
        <v>0</v>
      </c>
      <c r="G269" s="25"/>
      <c r="H269" s="25"/>
      <c r="I269" s="441">
        <v>0</v>
      </c>
      <c r="J269" s="441">
        <v>0</v>
      </c>
      <c r="K269" s="441">
        <f t="shared" si="34"/>
        <v>0</v>
      </c>
      <c r="L269" s="438">
        <v>0</v>
      </c>
      <c r="M269" s="438">
        <v>0</v>
      </c>
      <c r="N269" s="25"/>
      <c r="O269" s="25"/>
      <c r="P269" s="438">
        <v>0</v>
      </c>
      <c r="Q269" s="438">
        <v>0</v>
      </c>
      <c r="R269" s="441">
        <f t="shared" si="39"/>
        <v>0</v>
      </c>
      <c r="S269" s="553">
        <v>0</v>
      </c>
      <c r="T269" s="554"/>
      <c r="U269" s="555"/>
    </row>
    <row r="270" spans="1:24" ht="12.75" customHeight="1" x14ac:dyDescent="0.2">
      <c r="A270" s="14">
        <v>7</v>
      </c>
      <c r="B270" s="10" t="s">
        <v>56</v>
      </c>
      <c r="C270" s="508">
        <v>0</v>
      </c>
      <c r="D270" s="509">
        <v>0</v>
      </c>
      <c r="E270" s="510">
        <v>0</v>
      </c>
      <c r="F270" s="441">
        <v>0</v>
      </c>
      <c r="G270" s="25"/>
      <c r="H270" s="25"/>
      <c r="I270" s="441">
        <v>0</v>
      </c>
      <c r="J270" s="441">
        <v>0</v>
      </c>
      <c r="K270" s="441">
        <f t="shared" si="34"/>
        <v>0</v>
      </c>
      <c r="L270" s="438">
        <v>0</v>
      </c>
      <c r="M270" s="438">
        <v>0</v>
      </c>
      <c r="N270" s="25"/>
      <c r="O270" s="25"/>
      <c r="P270" s="438">
        <v>0</v>
      </c>
      <c r="Q270" s="438">
        <v>0</v>
      </c>
      <c r="R270" s="441">
        <f t="shared" si="39"/>
        <v>0</v>
      </c>
      <c r="S270" s="518">
        <v>0</v>
      </c>
      <c r="T270" s="519"/>
      <c r="U270" s="520"/>
    </row>
    <row r="271" spans="1:24" ht="15.75" x14ac:dyDescent="0.2">
      <c r="A271" s="14">
        <v>8</v>
      </c>
      <c r="B271" s="10" t="s">
        <v>57</v>
      </c>
      <c r="C271" s="508">
        <v>0</v>
      </c>
      <c r="D271" s="509">
        <v>0</v>
      </c>
      <c r="E271" s="510">
        <v>0</v>
      </c>
      <c r="F271" s="441">
        <v>0</v>
      </c>
      <c r="G271" s="25"/>
      <c r="H271" s="25"/>
      <c r="I271" s="441">
        <v>0</v>
      </c>
      <c r="J271" s="441">
        <v>0</v>
      </c>
      <c r="K271" s="441">
        <f t="shared" si="34"/>
        <v>0</v>
      </c>
      <c r="L271" s="438">
        <v>0</v>
      </c>
      <c r="M271" s="438">
        <v>0</v>
      </c>
      <c r="N271" s="25"/>
      <c r="O271" s="25"/>
      <c r="P271" s="438">
        <v>0</v>
      </c>
      <c r="Q271" s="438">
        <v>0</v>
      </c>
      <c r="R271" s="441">
        <f t="shared" si="39"/>
        <v>0</v>
      </c>
      <c r="S271" s="518">
        <v>0</v>
      </c>
      <c r="T271" s="519"/>
      <c r="U271" s="520"/>
    </row>
    <row r="272" spans="1:24" ht="21" customHeight="1" x14ac:dyDescent="0.2">
      <c r="A272" s="14">
        <v>9</v>
      </c>
      <c r="B272" s="10" t="s">
        <v>24</v>
      </c>
      <c r="C272" s="508">
        <v>0</v>
      </c>
      <c r="D272" s="509">
        <v>0</v>
      </c>
      <c r="E272" s="510">
        <v>0</v>
      </c>
      <c r="F272" s="441">
        <v>0</v>
      </c>
      <c r="G272" s="25"/>
      <c r="H272" s="25"/>
      <c r="I272" s="66">
        <v>0</v>
      </c>
      <c r="J272" s="66">
        <v>0</v>
      </c>
      <c r="K272" s="441">
        <f t="shared" si="34"/>
        <v>0</v>
      </c>
      <c r="L272" s="438">
        <v>0</v>
      </c>
      <c r="M272" s="438">
        <v>0</v>
      </c>
      <c r="N272" s="25"/>
      <c r="O272" s="25"/>
      <c r="P272" s="438">
        <v>0</v>
      </c>
      <c r="Q272" s="438">
        <v>0</v>
      </c>
      <c r="R272" s="441">
        <f t="shared" si="39"/>
        <v>0</v>
      </c>
      <c r="S272" s="518">
        <v>0</v>
      </c>
      <c r="T272" s="519"/>
      <c r="U272" s="520"/>
    </row>
    <row r="273" spans="1:21" ht="12.75" customHeight="1" x14ac:dyDescent="0.2">
      <c r="A273" s="14">
        <v>10</v>
      </c>
      <c r="B273" s="10" t="s">
        <v>25</v>
      </c>
      <c r="C273" s="508">
        <v>0</v>
      </c>
      <c r="D273" s="509">
        <v>0</v>
      </c>
      <c r="E273" s="510">
        <v>0</v>
      </c>
      <c r="F273" s="441">
        <v>0</v>
      </c>
      <c r="G273" s="25"/>
      <c r="H273" s="25"/>
      <c r="I273" s="66">
        <v>0</v>
      </c>
      <c r="J273" s="66">
        <v>0</v>
      </c>
      <c r="K273" s="441">
        <f t="shared" si="34"/>
        <v>0</v>
      </c>
      <c r="L273" s="438">
        <v>0</v>
      </c>
      <c r="M273" s="438">
        <v>0</v>
      </c>
      <c r="N273" s="25"/>
      <c r="O273" s="25"/>
      <c r="P273" s="438">
        <v>0</v>
      </c>
      <c r="Q273" s="438">
        <v>0</v>
      </c>
      <c r="R273" s="441">
        <f t="shared" si="39"/>
        <v>0</v>
      </c>
      <c r="S273" s="518">
        <v>0</v>
      </c>
      <c r="T273" s="519"/>
      <c r="U273" s="520"/>
    </row>
    <row r="274" spans="1:21" ht="13.5" customHeight="1" thickBot="1" x14ac:dyDescent="0.25">
      <c r="A274" s="39">
        <v>11</v>
      </c>
      <c r="B274" s="40" t="s">
        <v>58</v>
      </c>
      <c r="C274" s="521">
        <v>0</v>
      </c>
      <c r="D274" s="522">
        <v>0</v>
      </c>
      <c r="E274" s="523">
        <v>0</v>
      </c>
      <c r="F274" s="442">
        <v>0</v>
      </c>
      <c r="G274" s="42"/>
      <c r="H274" s="42"/>
      <c r="I274" s="67">
        <v>0</v>
      </c>
      <c r="J274" s="67">
        <v>0</v>
      </c>
      <c r="K274" s="442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442">
        <f t="shared" si="39"/>
        <v>0</v>
      </c>
      <c r="S274" s="524"/>
      <c r="T274" s="525"/>
      <c r="U274" s="526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459" t="s">
        <v>0</v>
      </c>
      <c r="B281" s="459"/>
      <c r="P281" s="460" t="s">
        <v>26</v>
      </c>
      <c r="Q281" s="460"/>
      <c r="R281" s="460"/>
      <c r="S281" s="460"/>
      <c r="T281" s="460"/>
      <c r="U281" s="460"/>
    </row>
    <row r="282" spans="1:21" ht="15.95" customHeight="1" x14ac:dyDescent="0.2">
      <c r="A282" s="459" t="s">
        <v>1</v>
      </c>
      <c r="B282" s="459"/>
      <c r="P282" s="460"/>
      <c r="Q282" s="460"/>
      <c r="R282" s="460"/>
      <c r="S282" s="460"/>
      <c r="T282" s="460"/>
      <c r="U282" s="460"/>
    </row>
    <row r="283" spans="1:21" ht="15.95" customHeight="1" x14ac:dyDescent="0.2">
      <c r="A283" s="459" t="s">
        <v>45</v>
      </c>
      <c r="B283" s="459"/>
    </row>
    <row r="284" spans="1:21" ht="15.95" customHeight="1" x14ac:dyDescent="0.35">
      <c r="C284" s="461" t="s">
        <v>2</v>
      </c>
      <c r="D284" s="461"/>
      <c r="E284" s="461"/>
      <c r="F284" s="461"/>
      <c r="G284" s="461"/>
      <c r="H284" s="461"/>
      <c r="I284" s="461"/>
      <c r="J284" s="461"/>
      <c r="K284" s="461"/>
      <c r="L284" s="461"/>
      <c r="M284" s="461"/>
      <c r="N284" s="461"/>
      <c r="O284" s="461"/>
      <c r="P284" s="461"/>
      <c r="Q284" s="2"/>
    </row>
    <row r="285" spans="1:21" ht="15.95" customHeight="1" x14ac:dyDescent="0.2">
      <c r="F285" s="462" t="s">
        <v>3</v>
      </c>
      <c r="G285" s="462"/>
      <c r="H285" s="462"/>
      <c r="I285" s="462"/>
      <c r="J285" s="462"/>
      <c r="K285" s="462"/>
      <c r="L285" s="462"/>
      <c r="M285" s="462"/>
      <c r="N285" s="462"/>
      <c r="O285" s="462"/>
      <c r="P285" s="462"/>
      <c r="Q285" s="428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463">
        <v>8</v>
      </c>
      <c r="L287" s="463"/>
      <c r="M287" s="5"/>
      <c r="N287" s="5"/>
      <c r="O287" s="5"/>
      <c r="Q287" s="1" t="str">
        <f>+Q247:U247</f>
        <v>Bulan     :</v>
      </c>
      <c r="R287" s="465" t="str">
        <f>+R247</f>
        <v>November</v>
      </c>
      <c r="S287" s="466"/>
      <c r="T287" s="4">
        <f>+T247</f>
        <v>1</v>
      </c>
      <c r="U287" s="4">
        <f>+U247</f>
        <v>1</v>
      </c>
    </row>
    <row r="288" spans="1:21" s="43" customFormat="1" ht="15.95" customHeight="1" thickBot="1" x14ac:dyDescent="0.25">
      <c r="A288" s="43" t="s">
        <v>73</v>
      </c>
      <c r="C288" s="64">
        <v>0</v>
      </c>
      <c r="D288" s="64">
        <v>3</v>
      </c>
      <c r="E288" s="64">
        <v>5</v>
      </c>
      <c r="K288" s="464"/>
      <c r="L288" s="464"/>
      <c r="M288" s="76"/>
      <c r="N288" s="76"/>
      <c r="O288" s="76"/>
      <c r="Q288" s="43" t="s">
        <v>47</v>
      </c>
      <c r="R288" s="467">
        <f>+R248</f>
        <v>2023</v>
      </c>
      <c r="S288" s="468"/>
      <c r="T288" s="77">
        <f>+T248</f>
        <v>2</v>
      </c>
      <c r="U288" s="77">
        <f>+U248</f>
        <v>3</v>
      </c>
    </row>
    <row r="289" spans="1:24" ht="15.95" customHeight="1" thickTop="1" x14ac:dyDescent="0.2">
      <c r="A289" s="469" t="s">
        <v>4</v>
      </c>
      <c r="B289" s="469" t="s">
        <v>5</v>
      </c>
      <c r="C289" s="472" t="s">
        <v>6</v>
      </c>
      <c r="D289" s="473"/>
      <c r="E289" s="473"/>
      <c r="F289" s="473"/>
      <c r="G289" s="473"/>
      <c r="H289" s="473"/>
      <c r="I289" s="473"/>
      <c r="J289" s="473"/>
      <c r="K289" s="474"/>
      <c r="L289" s="472" t="s">
        <v>7</v>
      </c>
      <c r="M289" s="473"/>
      <c r="N289" s="473"/>
      <c r="O289" s="473"/>
      <c r="P289" s="473"/>
      <c r="Q289" s="473"/>
      <c r="R289" s="474"/>
      <c r="S289" s="475" t="s">
        <v>64</v>
      </c>
      <c r="T289" s="476"/>
      <c r="U289" s="477"/>
    </row>
    <row r="290" spans="1:24" ht="15.95" customHeight="1" x14ac:dyDescent="0.2">
      <c r="A290" s="470"/>
      <c r="B290" s="470"/>
      <c r="C290" s="478" t="s">
        <v>27</v>
      </c>
      <c r="D290" s="479"/>
      <c r="E290" s="480"/>
      <c r="F290" s="434"/>
      <c r="G290" s="434" t="s">
        <v>30</v>
      </c>
      <c r="H290" s="434" t="s">
        <v>32</v>
      </c>
      <c r="I290" s="434"/>
      <c r="J290" s="434"/>
      <c r="K290" s="434" t="s">
        <v>43</v>
      </c>
      <c r="L290" s="434" t="s">
        <v>27</v>
      </c>
      <c r="M290" s="434"/>
      <c r="N290" s="434" t="s">
        <v>30</v>
      </c>
      <c r="O290" s="434" t="s">
        <v>32</v>
      </c>
      <c r="P290" s="434"/>
      <c r="Q290" s="434"/>
      <c r="R290" s="434" t="s">
        <v>63</v>
      </c>
      <c r="S290" s="481" t="s">
        <v>67</v>
      </c>
      <c r="T290" s="482"/>
      <c r="U290" s="483"/>
    </row>
    <row r="291" spans="1:24" ht="15.95" customHeight="1" x14ac:dyDescent="0.2">
      <c r="A291" s="470"/>
      <c r="B291" s="470"/>
      <c r="C291" s="481" t="s">
        <v>28</v>
      </c>
      <c r="D291" s="482"/>
      <c r="E291" s="483"/>
      <c r="F291" s="436" t="s">
        <v>29</v>
      </c>
      <c r="G291" s="436" t="s">
        <v>31</v>
      </c>
      <c r="H291" s="436" t="s">
        <v>33</v>
      </c>
      <c r="I291" s="436" t="s">
        <v>37</v>
      </c>
      <c r="J291" s="436" t="s">
        <v>36</v>
      </c>
      <c r="K291" s="436" t="s">
        <v>28</v>
      </c>
      <c r="L291" s="436" t="s">
        <v>28</v>
      </c>
      <c r="M291" s="436" t="s">
        <v>35</v>
      </c>
      <c r="N291" s="436" t="s">
        <v>31</v>
      </c>
      <c r="O291" s="436" t="s">
        <v>33</v>
      </c>
      <c r="P291" s="436" t="s">
        <v>37</v>
      </c>
      <c r="Q291" s="436" t="s">
        <v>36</v>
      </c>
      <c r="R291" s="436" t="s">
        <v>38</v>
      </c>
      <c r="S291" s="481" t="s">
        <v>65</v>
      </c>
      <c r="T291" s="482"/>
      <c r="U291" s="483"/>
    </row>
    <row r="292" spans="1:24" ht="15.95" customHeight="1" x14ac:dyDescent="0.2">
      <c r="A292" s="470"/>
      <c r="B292" s="470"/>
      <c r="C292" s="499" t="s">
        <v>8</v>
      </c>
      <c r="D292" s="500"/>
      <c r="E292" s="501"/>
      <c r="F292" s="437"/>
      <c r="G292" s="437"/>
      <c r="H292" s="437" t="s">
        <v>34</v>
      </c>
      <c r="I292" s="437"/>
      <c r="J292" s="437"/>
      <c r="K292" s="437" t="s">
        <v>9</v>
      </c>
      <c r="L292" s="437" t="s">
        <v>8</v>
      </c>
      <c r="M292" s="437"/>
      <c r="N292" s="437"/>
      <c r="O292" s="437" t="s">
        <v>34</v>
      </c>
      <c r="P292" s="437"/>
      <c r="Q292" s="437"/>
      <c r="R292" s="20" t="s">
        <v>62</v>
      </c>
      <c r="S292" s="481" t="s">
        <v>66</v>
      </c>
      <c r="T292" s="482"/>
      <c r="U292" s="483"/>
    </row>
    <row r="293" spans="1:24" ht="15.95" customHeight="1" x14ac:dyDescent="0.2">
      <c r="A293" s="471"/>
      <c r="B293" s="471"/>
      <c r="C293" s="502"/>
      <c r="D293" s="503"/>
      <c r="E293" s="504"/>
      <c r="F293" s="436"/>
      <c r="G293" s="436"/>
      <c r="H293" s="436"/>
      <c r="I293" s="436"/>
      <c r="J293" s="436"/>
      <c r="K293" s="436" t="s">
        <v>61</v>
      </c>
      <c r="L293" s="436"/>
      <c r="M293" s="436"/>
      <c r="N293" s="436"/>
      <c r="O293" s="436"/>
      <c r="P293" s="436"/>
      <c r="Q293" s="436"/>
      <c r="R293" s="436"/>
      <c r="S293" s="505"/>
      <c r="T293" s="506"/>
      <c r="U293" s="507"/>
    </row>
    <row r="294" spans="1:24" s="8" customFormat="1" ht="15.95" customHeight="1" x14ac:dyDescent="0.2">
      <c r="A294" s="435" t="s">
        <v>10</v>
      </c>
      <c r="B294" s="435" t="s">
        <v>11</v>
      </c>
      <c r="C294" s="484" t="s">
        <v>12</v>
      </c>
      <c r="D294" s="485"/>
      <c r="E294" s="486"/>
      <c r="F294" s="435" t="s">
        <v>13</v>
      </c>
      <c r="G294" s="435" t="s">
        <v>14</v>
      </c>
      <c r="H294" s="435" t="s">
        <v>15</v>
      </c>
      <c r="I294" s="435" t="s">
        <v>16</v>
      </c>
      <c r="J294" s="435" t="s">
        <v>17</v>
      </c>
      <c r="K294" s="435" t="s">
        <v>18</v>
      </c>
      <c r="L294" s="435" t="s">
        <v>19</v>
      </c>
      <c r="M294" s="435" t="s">
        <v>20</v>
      </c>
      <c r="N294" s="435" t="s">
        <v>21</v>
      </c>
      <c r="O294" s="435" t="s">
        <v>41</v>
      </c>
      <c r="P294" s="435" t="s">
        <v>42</v>
      </c>
      <c r="Q294" s="435" t="s">
        <v>44</v>
      </c>
      <c r="R294" s="435" t="s">
        <v>69</v>
      </c>
      <c r="S294" s="484" t="s">
        <v>70</v>
      </c>
      <c r="T294" s="485"/>
      <c r="U294" s="486"/>
      <c r="W294" s="275"/>
    </row>
    <row r="295" spans="1:24" s="16" customFormat="1" ht="15.95" customHeight="1" x14ac:dyDescent="0.2">
      <c r="A295" s="18">
        <v>1</v>
      </c>
      <c r="B295" s="19" t="s">
        <v>22</v>
      </c>
      <c r="C295" s="487">
        <f>SUM(C296,C299,C300)</f>
        <v>0</v>
      </c>
      <c r="D295" s="488"/>
      <c r="E295" s="489"/>
      <c r="F295" s="440">
        <f>SUM(F296,F299,F300)</f>
        <v>0</v>
      </c>
      <c r="G295" s="440">
        <f>SUM(G296,G299,G300)</f>
        <v>0</v>
      </c>
      <c r="H295" s="440">
        <f>SUM(H296,H299,H300)</f>
        <v>0</v>
      </c>
      <c r="I295" s="440">
        <f>SUM(I296,I299,I300)</f>
        <v>0</v>
      </c>
      <c r="J295" s="440">
        <f>SUM(J296,J299,J300)</f>
        <v>0</v>
      </c>
      <c r="K295" s="440">
        <f t="shared" ref="K295:K313" si="40">SUM(C295-F295-G295-H295+I295-J295)</f>
        <v>0</v>
      </c>
      <c r="L295" s="440">
        <f t="shared" ref="L295:Q295" si="41">SUM(L296,L299,L300)</f>
        <v>20</v>
      </c>
      <c r="M295" s="440">
        <f t="shared" si="41"/>
        <v>20</v>
      </c>
      <c r="N295" s="58">
        <f t="shared" si="41"/>
        <v>0</v>
      </c>
      <c r="O295" s="58">
        <f t="shared" si="41"/>
        <v>0</v>
      </c>
      <c r="P295" s="58">
        <f t="shared" si="41"/>
        <v>20</v>
      </c>
      <c r="Q295" s="58">
        <f t="shared" si="41"/>
        <v>0</v>
      </c>
      <c r="R295" s="58">
        <f>SUM(L295-M295-N295-O295+P295-Q295)</f>
        <v>20</v>
      </c>
      <c r="S295" s="490"/>
      <c r="T295" s="491"/>
      <c r="U295" s="492"/>
    </row>
    <row r="296" spans="1:24" s="23" customFormat="1" ht="15.95" customHeight="1" x14ac:dyDescent="0.25">
      <c r="A296" s="14"/>
      <c r="B296" s="22" t="s">
        <v>49</v>
      </c>
      <c r="C296" s="493">
        <f t="shared" ref="C296:H296" si="42">SUM(C297:C298)</f>
        <v>0</v>
      </c>
      <c r="D296" s="494">
        <f t="shared" si="42"/>
        <v>0</v>
      </c>
      <c r="E296" s="495">
        <f t="shared" si="42"/>
        <v>0</v>
      </c>
      <c r="F296" s="68">
        <f t="shared" si="42"/>
        <v>0</v>
      </c>
      <c r="G296" s="68">
        <f t="shared" si="42"/>
        <v>0</v>
      </c>
      <c r="H296" s="68">
        <f t="shared" si="42"/>
        <v>0</v>
      </c>
      <c r="I296" s="68">
        <f>SUM(I297:I298)</f>
        <v>0</v>
      </c>
      <c r="J296" s="68">
        <f>SUM(J297:J298)</f>
        <v>0</v>
      </c>
      <c r="K296" s="441">
        <f t="shared" si="40"/>
        <v>0</v>
      </c>
      <c r="L296" s="68">
        <f t="shared" ref="L296:Q296" si="43">SUM(L297:L298)</f>
        <v>20</v>
      </c>
      <c r="M296" s="68">
        <f t="shared" si="43"/>
        <v>20</v>
      </c>
      <c r="N296" s="60">
        <f t="shared" si="43"/>
        <v>0</v>
      </c>
      <c r="O296" s="60">
        <f t="shared" si="43"/>
        <v>0</v>
      </c>
      <c r="P296" s="60">
        <f t="shared" si="43"/>
        <v>20</v>
      </c>
      <c r="Q296" s="60">
        <f t="shared" si="43"/>
        <v>0</v>
      </c>
      <c r="R296" s="61">
        <f t="shared" ref="R296:R304" si="44">SUM(L296-M296-N296-O296+P296-Q296)</f>
        <v>20</v>
      </c>
      <c r="S296" s="496"/>
      <c r="T296" s="497"/>
      <c r="U296" s="498"/>
    </row>
    <row r="297" spans="1:24" ht="15.95" customHeight="1" x14ac:dyDescent="0.2">
      <c r="A297" s="12"/>
      <c r="B297" s="13" t="s">
        <v>82</v>
      </c>
      <c r="C297" s="514">
        <v>0</v>
      </c>
      <c r="D297" s="515">
        <v>0</v>
      </c>
      <c r="E297" s="516">
        <v>0</v>
      </c>
      <c r="F297" s="433">
        <v>0</v>
      </c>
      <c r="G297" s="433">
        <v>0</v>
      </c>
      <c r="H297" s="433">
        <v>0</v>
      </c>
      <c r="I297" s="65">
        <v>0</v>
      </c>
      <c r="J297" s="65">
        <v>0</v>
      </c>
      <c r="K297" s="441">
        <f t="shared" si="40"/>
        <v>0</v>
      </c>
      <c r="L297" s="433">
        <v>20</v>
      </c>
      <c r="M297" s="433">
        <v>20</v>
      </c>
      <c r="N297" s="48">
        <v>0</v>
      </c>
      <c r="O297" s="48">
        <v>0</v>
      </c>
      <c r="P297" s="48">
        <v>20</v>
      </c>
      <c r="Q297" s="48">
        <v>0</v>
      </c>
      <c r="R297" s="61">
        <f t="shared" si="44"/>
        <v>20</v>
      </c>
      <c r="S297" s="511"/>
      <c r="T297" s="512"/>
      <c r="U297" s="513"/>
    </row>
    <row r="298" spans="1:24" ht="15.95" customHeight="1" x14ac:dyDescent="0.2">
      <c r="A298" s="12"/>
      <c r="B298" s="13" t="s">
        <v>83</v>
      </c>
      <c r="C298" s="514">
        <v>0</v>
      </c>
      <c r="D298" s="515">
        <v>0</v>
      </c>
      <c r="E298" s="516">
        <v>0</v>
      </c>
      <c r="F298" s="433">
        <v>0</v>
      </c>
      <c r="G298" s="433">
        <v>0</v>
      </c>
      <c r="H298" s="433">
        <v>0</v>
      </c>
      <c r="I298" s="65">
        <v>0</v>
      </c>
      <c r="J298" s="65">
        <v>0</v>
      </c>
      <c r="K298" s="441">
        <f t="shared" si="40"/>
        <v>0</v>
      </c>
      <c r="L298" s="433">
        <v>0</v>
      </c>
      <c r="M298" s="433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4"/>
        <v>0</v>
      </c>
      <c r="S298" s="511"/>
      <c r="T298" s="512"/>
      <c r="U298" s="513"/>
    </row>
    <row r="299" spans="1:24" ht="15.75" x14ac:dyDescent="0.2">
      <c r="A299" s="12"/>
      <c r="B299" s="11" t="s">
        <v>50</v>
      </c>
      <c r="C299" s="508">
        <v>0</v>
      </c>
      <c r="D299" s="509">
        <v>0</v>
      </c>
      <c r="E299" s="510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441">
        <f t="shared" si="40"/>
        <v>0</v>
      </c>
      <c r="L299" s="441">
        <v>0</v>
      </c>
      <c r="M299" s="441">
        <v>0</v>
      </c>
      <c r="N299" s="441">
        <v>0</v>
      </c>
      <c r="O299" s="441">
        <v>0</v>
      </c>
      <c r="P299" s="441">
        <v>0</v>
      </c>
      <c r="Q299" s="441">
        <v>0</v>
      </c>
      <c r="R299" s="441">
        <f t="shared" si="44"/>
        <v>0</v>
      </c>
      <c r="S299" s="511"/>
      <c r="T299" s="512"/>
      <c r="U299" s="513"/>
      <c r="X299" s="1" t="s">
        <v>43</v>
      </c>
    </row>
    <row r="300" spans="1:24" ht="15.75" x14ac:dyDescent="0.2">
      <c r="A300" s="12"/>
      <c r="B300" s="11" t="s">
        <v>51</v>
      </c>
      <c r="C300" s="508">
        <v>0</v>
      </c>
      <c r="D300" s="509">
        <v>0</v>
      </c>
      <c r="E300" s="510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441">
        <f t="shared" si="40"/>
        <v>0</v>
      </c>
      <c r="L300" s="441">
        <v>0</v>
      </c>
      <c r="M300" s="441">
        <v>0</v>
      </c>
      <c r="N300" s="441">
        <v>0</v>
      </c>
      <c r="O300" s="441">
        <v>0</v>
      </c>
      <c r="P300" s="441">
        <v>0</v>
      </c>
      <c r="Q300" s="441">
        <v>0</v>
      </c>
      <c r="R300" s="441">
        <f t="shared" si="44"/>
        <v>0</v>
      </c>
      <c r="S300" s="511"/>
      <c r="T300" s="512"/>
      <c r="U300" s="513"/>
    </row>
    <row r="301" spans="1:24" ht="15.75" x14ac:dyDescent="0.2">
      <c r="A301" s="14">
        <v>2</v>
      </c>
      <c r="B301" s="10" t="s">
        <v>23</v>
      </c>
      <c r="C301" s="508">
        <f>SUM(C302:C303)</f>
        <v>0</v>
      </c>
      <c r="D301" s="509">
        <f>SUM(D302:D303)</f>
        <v>658</v>
      </c>
      <c r="E301" s="510">
        <f>SUM(E302:E303)</f>
        <v>658</v>
      </c>
      <c r="F301" s="441">
        <f>SUM(F302:F303)</f>
        <v>0</v>
      </c>
      <c r="G301" s="441">
        <f>SUM(G302:G303)</f>
        <v>0</v>
      </c>
      <c r="H301" s="25"/>
      <c r="I301" s="441">
        <f>SUM(I302:I303)</f>
        <v>0</v>
      </c>
      <c r="J301" s="441">
        <f>SUM(J302:J303)</f>
        <v>0</v>
      </c>
      <c r="K301" s="441">
        <f t="shared" si="40"/>
        <v>0</v>
      </c>
      <c r="L301" s="441">
        <f>SUM(L302:L303)</f>
        <v>0</v>
      </c>
      <c r="M301" s="441">
        <f>SUM(M302:M303)</f>
        <v>0</v>
      </c>
      <c r="N301" s="441">
        <f>SUM(N302:N303)</f>
        <v>0</v>
      </c>
      <c r="O301" s="25"/>
      <c r="P301" s="441">
        <f>SUM(P302:P303)</f>
        <v>5</v>
      </c>
      <c r="Q301" s="441">
        <f>SUM(Q302:Q303)</f>
        <v>0</v>
      </c>
      <c r="R301" s="441">
        <f t="shared" si="44"/>
        <v>5</v>
      </c>
      <c r="S301" s="511"/>
      <c r="T301" s="512"/>
      <c r="U301" s="513"/>
    </row>
    <row r="302" spans="1:24" ht="15.75" x14ac:dyDescent="0.2">
      <c r="A302" s="12"/>
      <c r="B302" s="13" t="s">
        <v>82</v>
      </c>
      <c r="C302" s="514">
        <v>0</v>
      </c>
      <c r="D302" s="515">
        <v>658</v>
      </c>
      <c r="E302" s="516">
        <v>658</v>
      </c>
      <c r="F302" s="433">
        <v>0</v>
      </c>
      <c r="G302" s="433">
        <v>0</v>
      </c>
      <c r="H302" s="24"/>
      <c r="I302" s="65">
        <v>0</v>
      </c>
      <c r="J302" s="65">
        <v>0</v>
      </c>
      <c r="K302" s="441">
        <f t="shared" si="40"/>
        <v>0</v>
      </c>
      <c r="L302" s="433">
        <v>0</v>
      </c>
      <c r="M302" s="48">
        <v>0</v>
      </c>
      <c r="N302" s="433">
        <v>0</v>
      </c>
      <c r="O302" s="24"/>
      <c r="P302" s="48">
        <v>5</v>
      </c>
      <c r="Q302" s="433">
        <v>0</v>
      </c>
      <c r="R302" s="441">
        <f t="shared" si="44"/>
        <v>5</v>
      </c>
      <c r="S302" s="511"/>
      <c r="T302" s="512"/>
      <c r="U302" s="513"/>
    </row>
    <row r="303" spans="1:24" ht="15.75" x14ac:dyDescent="0.2">
      <c r="A303" s="12"/>
      <c r="B303" s="13" t="s">
        <v>83</v>
      </c>
      <c r="C303" s="514">
        <v>0</v>
      </c>
      <c r="D303" s="515">
        <v>0</v>
      </c>
      <c r="E303" s="516">
        <v>0</v>
      </c>
      <c r="F303" s="433">
        <v>0</v>
      </c>
      <c r="G303" s="433">
        <v>0</v>
      </c>
      <c r="H303" s="24"/>
      <c r="I303" s="65">
        <v>0</v>
      </c>
      <c r="J303" s="65">
        <v>0</v>
      </c>
      <c r="K303" s="441">
        <f t="shared" si="40"/>
        <v>0</v>
      </c>
      <c r="L303" s="433">
        <v>0</v>
      </c>
      <c r="M303" s="433">
        <v>0</v>
      </c>
      <c r="N303" s="433">
        <v>0</v>
      </c>
      <c r="O303" s="24"/>
      <c r="P303" s="433">
        <v>0</v>
      </c>
      <c r="Q303" s="433">
        <v>0</v>
      </c>
      <c r="R303" s="441">
        <f t="shared" si="44"/>
        <v>0</v>
      </c>
      <c r="S303" s="511"/>
      <c r="T303" s="512"/>
      <c r="U303" s="513"/>
    </row>
    <row r="304" spans="1:24" ht="15.75" x14ac:dyDescent="0.2">
      <c r="A304" s="9">
        <v>3</v>
      </c>
      <c r="B304" s="10" t="s">
        <v>53</v>
      </c>
      <c r="C304" s="508">
        <v>0</v>
      </c>
      <c r="D304" s="509">
        <v>0</v>
      </c>
      <c r="E304" s="510">
        <v>0</v>
      </c>
      <c r="F304" s="441">
        <v>0</v>
      </c>
      <c r="G304" s="25"/>
      <c r="H304" s="25"/>
      <c r="I304" s="441">
        <v>0</v>
      </c>
      <c r="J304" s="441">
        <v>0</v>
      </c>
      <c r="K304" s="441">
        <f t="shared" si="40"/>
        <v>0</v>
      </c>
      <c r="L304" s="44">
        <v>0.5</v>
      </c>
      <c r="M304" s="441">
        <v>0</v>
      </c>
      <c r="N304" s="25"/>
      <c r="O304" s="25"/>
      <c r="P304" s="44">
        <v>0.5</v>
      </c>
      <c r="Q304" s="441">
        <v>0</v>
      </c>
      <c r="R304" s="441">
        <f t="shared" si="44"/>
        <v>1</v>
      </c>
      <c r="S304" s="511"/>
      <c r="T304" s="512"/>
      <c r="U304" s="513"/>
    </row>
    <row r="305" spans="1:21" ht="12.75" customHeight="1" x14ac:dyDescent="0.2">
      <c r="A305" s="14">
        <v>4</v>
      </c>
      <c r="B305" s="10" t="s">
        <v>52</v>
      </c>
      <c r="C305" s="493">
        <f>SUM(C306:C307)</f>
        <v>0</v>
      </c>
      <c r="D305" s="494">
        <f>SUM(D306:D307)</f>
        <v>0</v>
      </c>
      <c r="E305" s="495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441">
        <f t="shared" si="40"/>
        <v>0</v>
      </c>
      <c r="L305" s="441">
        <f>SUM(L306:L307)</f>
        <v>4</v>
      </c>
      <c r="M305" s="441">
        <f t="shared" ref="M305" si="45">SUM(M306:M307)</f>
        <v>0</v>
      </c>
      <c r="N305" s="25"/>
      <c r="O305" s="25"/>
      <c r="P305" s="441">
        <f>SUM(P306:P307)</f>
        <v>0</v>
      </c>
      <c r="Q305" s="441">
        <f>SUM(Q306:Q307)</f>
        <v>0</v>
      </c>
      <c r="R305" s="441">
        <f>SUM(L305-M305-N305-O305+P305-Q305)</f>
        <v>4</v>
      </c>
      <c r="S305" s="511"/>
      <c r="T305" s="512"/>
      <c r="U305" s="513"/>
    </row>
    <row r="306" spans="1:21" ht="12.75" customHeight="1" x14ac:dyDescent="0.2">
      <c r="A306" s="14"/>
      <c r="B306" s="13" t="s">
        <v>82</v>
      </c>
      <c r="C306" s="493">
        <v>0</v>
      </c>
      <c r="D306" s="494"/>
      <c r="E306" s="495"/>
      <c r="F306" s="68">
        <v>0</v>
      </c>
      <c r="G306" s="25"/>
      <c r="H306" s="25"/>
      <c r="I306" s="68">
        <v>0</v>
      </c>
      <c r="J306" s="68">
        <v>0</v>
      </c>
      <c r="K306" s="441">
        <f t="shared" si="40"/>
        <v>0</v>
      </c>
      <c r="L306" s="441">
        <v>0</v>
      </c>
      <c r="M306" s="441">
        <v>0</v>
      </c>
      <c r="N306" s="25"/>
      <c r="O306" s="25"/>
      <c r="P306" s="441">
        <v>0</v>
      </c>
      <c r="Q306" s="441">
        <v>0</v>
      </c>
      <c r="R306" s="441">
        <f>SUM(L306-M306-N306-O306+P306-Q306)</f>
        <v>0</v>
      </c>
      <c r="S306" s="511"/>
      <c r="T306" s="512"/>
      <c r="U306" s="513"/>
    </row>
    <row r="307" spans="1:21" ht="15.75" x14ac:dyDescent="0.2">
      <c r="A307" s="14"/>
      <c r="B307" s="13" t="s">
        <v>83</v>
      </c>
      <c r="C307" s="493">
        <v>0</v>
      </c>
      <c r="D307" s="494"/>
      <c r="E307" s="495"/>
      <c r="F307" s="68">
        <v>0</v>
      </c>
      <c r="G307" s="25"/>
      <c r="H307" s="25"/>
      <c r="I307" s="68">
        <v>0</v>
      </c>
      <c r="J307" s="68">
        <v>0</v>
      </c>
      <c r="K307" s="441">
        <f t="shared" si="40"/>
        <v>0</v>
      </c>
      <c r="L307" s="441">
        <v>4</v>
      </c>
      <c r="M307" s="441">
        <v>0</v>
      </c>
      <c r="N307" s="25"/>
      <c r="O307" s="25"/>
      <c r="P307" s="441">
        <v>0</v>
      </c>
      <c r="Q307" s="441">
        <v>0</v>
      </c>
      <c r="R307" s="441">
        <f>SUM(L307-M307-N307-O307+P307-Q307)</f>
        <v>4</v>
      </c>
      <c r="S307" s="511"/>
      <c r="T307" s="512"/>
      <c r="U307" s="513"/>
    </row>
    <row r="308" spans="1:21" ht="21" customHeight="1" x14ac:dyDescent="0.2">
      <c r="A308" s="14">
        <v>5</v>
      </c>
      <c r="B308" s="11" t="s">
        <v>54</v>
      </c>
      <c r="C308" s="508">
        <v>0</v>
      </c>
      <c r="D308" s="509">
        <v>0</v>
      </c>
      <c r="E308" s="510">
        <v>0</v>
      </c>
      <c r="F308" s="441">
        <v>0</v>
      </c>
      <c r="G308" s="25"/>
      <c r="H308" s="25"/>
      <c r="I308" s="441">
        <v>0</v>
      </c>
      <c r="J308" s="441">
        <v>0</v>
      </c>
      <c r="K308" s="441">
        <f t="shared" si="40"/>
        <v>0</v>
      </c>
      <c r="L308" s="441">
        <v>0</v>
      </c>
      <c r="M308" s="441">
        <v>0</v>
      </c>
      <c r="N308" s="25"/>
      <c r="O308" s="25"/>
      <c r="P308" s="441">
        <v>0</v>
      </c>
      <c r="Q308" s="441">
        <v>0</v>
      </c>
      <c r="R308" s="441">
        <f t="shared" ref="R308:R314" si="46">SUM(L308-M308-N308-O308+P308-Q308)</f>
        <v>0</v>
      </c>
      <c r="S308" s="511"/>
      <c r="T308" s="512"/>
      <c r="U308" s="513"/>
    </row>
    <row r="309" spans="1:21" ht="15.75" x14ac:dyDescent="0.2">
      <c r="A309" s="14">
        <v>6</v>
      </c>
      <c r="B309" s="10" t="s">
        <v>55</v>
      </c>
      <c r="C309" s="508">
        <v>0</v>
      </c>
      <c r="D309" s="509">
        <v>0</v>
      </c>
      <c r="E309" s="510">
        <v>0</v>
      </c>
      <c r="F309" s="441">
        <v>0</v>
      </c>
      <c r="G309" s="25"/>
      <c r="H309" s="25"/>
      <c r="I309" s="441">
        <v>0</v>
      </c>
      <c r="J309" s="441">
        <v>0</v>
      </c>
      <c r="K309" s="441">
        <f t="shared" si="40"/>
        <v>0</v>
      </c>
      <c r="L309" s="441">
        <v>0</v>
      </c>
      <c r="M309" s="441">
        <v>0</v>
      </c>
      <c r="N309" s="25"/>
      <c r="O309" s="25"/>
      <c r="P309" s="441">
        <v>0</v>
      </c>
      <c r="Q309" s="441">
        <v>0</v>
      </c>
      <c r="R309" s="441">
        <f t="shared" si="46"/>
        <v>0</v>
      </c>
      <c r="S309" s="553">
        <v>0</v>
      </c>
      <c r="T309" s="554"/>
      <c r="U309" s="555"/>
    </row>
    <row r="310" spans="1:21" ht="15.75" x14ac:dyDescent="0.2">
      <c r="A310" s="14">
        <v>7</v>
      </c>
      <c r="B310" s="10" t="s">
        <v>56</v>
      </c>
      <c r="C310" s="508">
        <v>0</v>
      </c>
      <c r="D310" s="509">
        <v>0</v>
      </c>
      <c r="E310" s="510">
        <v>0</v>
      </c>
      <c r="F310" s="441">
        <v>0</v>
      </c>
      <c r="G310" s="25"/>
      <c r="H310" s="25"/>
      <c r="I310" s="441">
        <v>0</v>
      </c>
      <c r="J310" s="441">
        <v>0</v>
      </c>
      <c r="K310" s="441">
        <f t="shared" si="40"/>
        <v>0</v>
      </c>
      <c r="L310" s="441">
        <v>0</v>
      </c>
      <c r="M310" s="441">
        <v>0</v>
      </c>
      <c r="N310" s="25"/>
      <c r="O310" s="25"/>
      <c r="P310" s="441">
        <v>0</v>
      </c>
      <c r="Q310" s="441">
        <v>0</v>
      </c>
      <c r="R310" s="441">
        <f t="shared" si="46"/>
        <v>0</v>
      </c>
      <c r="S310" s="553">
        <v>0</v>
      </c>
      <c r="T310" s="554"/>
      <c r="U310" s="555"/>
    </row>
    <row r="311" spans="1:21" ht="12.75" customHeight="1" x14ac:dyDescent="0.2">
      <c r="A311" s="14">
        <v>8</v>
      </c>
      <c r="B311" s="10" t="s">
        <v>57</v>
      </c>
      <c r="C311" s="508">
        <v>0</v>
      </c>
      <c r="D311" s="509">
        <v>0</v>
      </c>
      <c r="E311" s="510">
        <v>0</v>
      </c>
      <c r="F311" s="441">
        <v>0</v>
      </c>
      <c r="G311" s="25"/>
      <c r="H311" s="25"/>
      <c r="I311" s="441">
        <v>0</v>
      </c>
      <c r="J311" s="441">
        <v>0</v>
      </c>
      <c r="K311" s="441">
        <f t="shared" si="40"/>
        <v>0</v>
      </c>
      <c r="L311" s="441">
        <v>0</v>
      </c>
      <c r="M311" s="441">
        <v>0</v>
      </c>
      <c r="N311" s="25"/>
      <c r="O311" s="25"/>
      <c r="P311" s="441">
        <v>0</v>
      </c>
      <c r="Q311" s="441">
        <v>0</v>
      </c>
      <c r="R311" s="441">
        <f t="shared" si="46"/>
        <v>0</v>
      </c>
      <c r="S311" s="553">
        <v>0</v>
      </c>
      <c r="T311" s="554"/>
      <c r="U311" s="555"/>
    </row>
    <row r="312" spans="1:21" ht="13.5" customHeight="1" x14ac:dyDescent="0.2">
      <c r="A312" s="14">
        <v>9</v>
      </c>
      <c r="B312" s="10" t="s">
        <v>24</v>
      </c>
      <c r="C312" s="508">
        <v>0</v>
      </c>
      <c r="D312" s="509">
        <v>0</v>
      </c>
      <c r="E312" s="510">
        <v>0</v>
      </c>
      <c r="F312" s="441">
        <v>0</v>
      </c>
      <c r="G312" s="25"/>
      <c r="H312" s="25"/>
      <c r="I312" s="66">
        <v>0</v>
      </c>
      <c r="J312" s="66">
        <v>0</v>
      </c>
      <c r="K312" s="441">
        <f t="shared" si="40"/>
        <v>0</v>
      </c>
      <c r="L312" s="441">
        <v>0</v>
      </c>
      <c r="M312" s="441">
        <v>0</v>
      </c>
      <c r="N312" s="25"/>
      <c r="O312" s="25"/>
      <c r="P312" s="441">
        <v>0</v>
      </c>
      <c r="Q312" s="441">
        <v>0</v>
      </c>
      <c r="R312" s="441">
        <f t="shared" si="46"/>
        <v>0</v>
      </c>
      <c r="S312" s="553">
        <v>0</v>
      </c>
      <c r="T312" s="554"/>
      <c r="U312" s="555"/>
    </row>
    <row r="313" spans="1:21" ht="15" customHeight="1" x14ac:dyDescent="0.2">
      <c r="A313" s="14">
        <v>10</v>
      </c>
      <c r="B313" s="10" t="s">
        <v>25</v>
      </c>
      <c r="C313" s="508">
        <v>0</v>
      </c>
      <c r="D313" s="509">
        <v>0</v>
      </c>
      <c r="E313" s="510">
        <v>0</v>
      </c>
      <c r="F313" s="441">
        <v>0</v>
      </c>
      <c r="G313" s="25"/>
      <c r="H313" s="25"/>
      <c r="I313" s="66">
        <v>0</v>
      </c>
      <c r="J313" s="66">
        <v>0</v>
      </c>
      <c r="K313" s="441">
        <f t="shared" si="40"/>
        <v>0</v>
      </c>
      <c r="L313" s="441">
        <v>0</v>
      </c>
      <c r="M313" s="441">
        <v>0</v>
      </c>
      <c r="N313" s="25"/>
      <c r="O313" s="25"/>
      <c r="P313" s="441">
        <v>0</v>
      </c>
      <c r="Q313" s="441">
        <v>0</v>
      </c>
      <c r="R313" s="441">
        <f t="shared" si="46"/>
        <v>0</v>
      </c>
      <c r="S313" s="518">
        <v>0</v>
      </c>
      <c r="T313" s="519"/>
      <c r="U313" s="520"/>
    </row>
    <row r="314" spans="1:21" ht="12.75" customHeight="1" thickBot="1" x14ac:dyDescent="0.25">
      <c r="A314" s="39">
        <v>11</v>
      </c>
      <c r="B314" s="40" t="s">
        <v>58</v>
      </c>
      <c r="C314" s="521">
        <v>0</v>
      </c>
      <c r="D314" s="522">
        <v>0</v>
      </c>
      <c r="E314" s="523">
        <v>0</v>
      </c>
      <c r="F314" s="442">
        <v>0</v>
      </c>
      <c r="G314" s="42"/>
      <c r="H314" s="42"/>
      <c r="I314" s="67">
        <v>0</v>
      </c>
      <c r="J314" s="67">
        <v>0</v>
      </c>
      <c r="K314" s="442">
        <f>SUM(E314-F314-G314-H314+I314-J314)</f>
        <v>0</v>
      </c>
      <c r="L314" s="442">
        <v>0</v>
      </c>
      <c r="M314" s="442">
        <v>0</v>
      </c>
      <c r="N314" s="42"/>
      <c r="O314" s="42"/>
      <c r="P314" s="442">
        <v>0</v>
      </c>
      <c r="Q314" s="442">
        <v>0</v>
      </c>
      <c r="R314" s="442">
        <f t="shared" si="46"/>
        <v>0</v>
      </c>
      <c r="S314" s="524"/>
      <c r="T314" s="525"/>
      <c r="U314" s="526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3" ht="15.95" customHeight="1" x14ac:dyDescent="0.2">
      <c r="A321" s="5"/>
      <c r="B321" s="26"/>
    </row>
    <row r="322" spans="1:23" ht="15.95" customHeight="1" x14ac:dyDescent="0.2">
      <c r="A322" s="459" t="s">
        <v>0</v>
      </c>
      <c r="B322" s="459"/>
      <c r="P322" s="460" t="s">
        <v>26</v>
      </c>
      <c r="Q322" s="460"/>
      <c r="R322" s="460"/>
      <c r="S322" s="460"/>
      <c r="T322" s="460"/>
      <c r="U322" s="460"/>
    </row>
    <row r="323" spans="1:23" ht="15.95" customHeight="1" x14ac:dyDescent="0.2">
      <c r="A323" s="459" t="s">
        <v>1</v>
      </c>
      <c r="B323" s="459"/>
      <c r="P323" s="460"/>
      <c r="Q323" s="460"/>
      <c r="R323" s="460"/>
      <c r="S323" s="460"/>
      <c r="T323" s="460"/>
      <c r="U323" s="460"/>
    </row>
    <row r="324" spans="1:23" ht="15.95" customHeight="1" x14ac:dyDescent="0.2">
      <c r="A324" s="459" t="s">
        <v>45</v>
      </c>
      <c r="B324" s="459"/>
    </row>
    <row r="325" spans="1:23" ht="15.95" customHeight="1" x14ac:dyDescent="0.35">
      <c r="C325" s="461" t="s">
        <v>2</v>
      </c>
      <c r="D325" s="461"/>
      <c r="E325" s="461"/>
      <c r="F325" s="461"/>
      <c r="G325" s="461"/>
      <c r="H325" s="461"/>
      <c r="I325" s="461"/>
      <c r="J325" s="461"/>
      <c r="K325" s="461"/>
      <c r="L325" s="461"/>
      <c r="M325" s="461"/>
      <c r="N325" s="461"/>
      <c r="O325" s="461"/>
      <c r="P325" s="461"/>
      <c r="Q325" s="2"/>
    </row>
    <row r="326" spans="1:23" ht="15.95" customHeight="1" x14ac:dyDescent="0.2">
      <c r="F326" s="462" t="s">
        <v>3</v>
      </c>
      <c r="G326" s="462"/>
      <c r="H326" s="462"/>
      <c r="I326" s="462"/>
      <c r="J326" s="462"/>
      <c r="K326" s="462"/>
      <c r="L326" s="462"/>
      <c r="M326" s="462"/>
      <c r="N326" s="462"/>
      <c r="O326" s="462"/>
      <c r="P326" s="462"/>
      <c r="Q326" s="428"/>
    </row>
    <row r="327" spans="1:23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3" ht="15.95" customHeight="1" x14ac:dyDescent="0.2">
      <c r="A328" s="1" t="s">
        <v>68</v>
      </c>
      <c r="C328" s="6"/>
      <c r="D328" s="7">
        <v>0</v>
      </c>
      <c r="E328" s="7">
        <v>8</v>
      </c>
      <c r="K328" s="463">
        <v>9</v>
      </c>
      <c r="L328" s="463"/>
      <c r="M328" s="37"/>
      <c r="N328" s="5"/>
      <c r="O328" s="5"/>
      <c r="Q328" s="1" t="str">
        <f>+Q7:U7</f>
        <v>Bulan     :</v>
      </c>
      <c r="R328" s="465" t="str">
        <f>+R287</f>
        <v>November</v>
      </c>
      <c r="S328" s="466"/>
      <c r="T328" s="4">
        <f>+T287</f>
        <v>1</v>
      </c>
      <c r="U328" s="4">
        <f>+U287</f>
        <v>1</v>
      </c>
    </row>
    <row r="329" spans="1:23" s="43" customFormat="1" ht="15.95" customHeight="1" thickBot="1" x14ac:dyDescent="0.25">
      <c r="A329" s="43" t="s">
        <v>72</v>
      </c>
      <c r="C329" s="64">
        <v>0</v>
      </c>
      <c r="D329" s="64">
        <v>4</v>
      </c>
      <c r="E329" s="64">
        <v>0</v>
      </c>
      <c r="K329" s="464"/>
      <c r="L329" s="464"/>
      <c r="M329" s="76"/>
      <c r="N329" s="76"/>
      <c r="O329" s="76"/>
      <c r="Q329" s="43" t="str">
        <f>+Q8:U8</f>
        <v>Tahun    :</v>
      </c>
      <c r="R329" s="467">
        <f>+R288</f>
        <v>2023</v>
      </c>
      <c r="S329" s="468"/>
      <c r="T329" s="77">
        <f>+T288</f>
        <v>2</v>
      </c>
      <c r="U329" s="77">
        <f>+U288</f>
        <v>3</v>
      </c>
    </row>
    <row r="330" spans="1:23" ht="15.95" customHeight="1" thickTop="1" x14ac:dyDescent="0.2">
      <c r="A330" s="469" t="s">
        <v>4</v>
      </c>
      <c r="B330" s="469" t="s">
        <v>5</v>
      </c>
      <c r="C330" s="472" t="s">
        <v>6</v>
      </c>
      <c r="D330" s="473"/>
      <c r="E330" s="473"/>
      <c r="F330" s="473"/>
      <c r="G330" s="473"/>
      <c r="H330" s="473"/>
      <c r="I330" s="473"/>
      <c r="J330" s="473"/>
      <c r="K330" s="474"/>
      <c r="L330" s="472" t="s">
        <v>7</v>
      </c>
      <c r="M330" s="473"/>
      <c r="N330" s="473"/>
      <c r="O330" s="473"/>
      <c r="P330" s="473"/>
      <c r="Q330" s="473"/>
      <c r="R330" s="474"/>
      <c r="S330" s="475" t="s">
        <v>64</v>
      </c>
      <c r="T330" s="476"/>
      <c r="U330" s="477"/>
    </row>
    <row r="331" spans="1:23" ht="15.95" customHeight="1" x14ac:dyDescent="0.2">
      <c r="A331" s="470"/>
      <c r="B331" s="470"/>
      <c r="C331" s="478" t="s">
        <v>27</v>
      </c>
      <c r="D331" s="479"/>
      <c r="E331" s="480"/>
      <c r="F331" s="434"/>
      <c r="G331" s="434" t="s">
        <v>30</v>
      </c>
      <c r="H331" s="434" t="s">
        <v>32</v>
      </c>
      <c r="I331" s="434"/>
      <c r="J331" s="434"/>
      <c r="K331" s="434" t="s">
        <v>43</v>
      </c>
      <c r="L331" s="434" t="s">
        <v>27</v>
      </c>
      <c r="M331" s="434"/>
      <c r="N331" s="434" t="s">
        <v>30</v>
      </c>
      <c r="O331" s="434" t="s">
        <v>32</v>
      </c>
      <c r="P331" s="434"/>
      <c r="Q331" s="434"/>
      <c r="R331" s="434" t="s">
        <v>63</v>
      </c>
      <c r="S331" s="481" t="s">
        <v>67</v>
      </c>
      <c r="T331" s="482"/>
      <c r="U331" s="483"/>
    </row>
    <row r="332" spans="1:23" ht="15.95" customHeight="1" x14ac:dyDescent="0.2">
      <c r="A332" s="470"/>
      <c r="B332" s="470"/>
      <c r="C332" s="481" t="s">
        <v>28</v>
      </c>
      <c r="D332" s="482"/>
      <c r="E332" s="483"/>
      <c r="F332" s="436" t="s">
        <v>29</v>
      </c>
      <c r="G332" s="436" t="s">
        <v>31</v>
      </c>
      <c r="H332" s="436" t="s">
        <v>33</v>
      </c>
      <c r="I332" s="436" t="s">
        <v>37</v>
      </c>
      <c r="J332" s="436" t="s">
        <v>36</v>
      </c>
      <c r="K332" s="436" t="s">
        <v>28</v>
      </c>
      <c r="L332" s="436" t="s">
        <v>28</v>
      </c>
      <c r="M332" s="436" t="s">
        <v>35</v>
      </c>
      <c r="N332" s="436" t="s">
        <v>31</v>
      </c>
      <c r="O332" s="436" t="s">
        <v>33</v>
      </c>
      <c r="P332" s="436" t="s">
        <v>37</v>
      </c>
      <c r="Q332" s="436" t="s">
        <v>36</v>
      </c>
      <c r="R332" s="436" t="s">
        <v>38</v>
      </c>
      <c r="S332" s="481" t="s">
        <v>65</v>
      </c>
      <c r="T332" s="482"/>
      <c r="U332" s="483"/>
    </row>
    <row r="333" spans="1:23" ht="15.95" customHeight="1" x14ac:dyDescent="0.2">
      <c r="A333" s="470"/>
      <c r="B333" s="470"/>
      <c r="C333" s="499" t="s">
        <v>8</v>
      </c>
      <c r="D333" s="500"/>
      <c r="E333" s="501"/>
      <c r="F333" s="437"/>
      <c r="G333" s="437"/>
      <c r="H333" s="437" t="s">
        <v>34</v>
      </c>
      <c r="I333" s="437"/>
      <c r="J333" s="437"/>
      <c r="K333" s="437" t="s">
        <v>9</v>
      </c>
      <c r="L333" s="437" t="s">
        <v>8</v>
      </c>
      <c r="M333" s="437"/>
      <c r="N333" s="437"/>
      <c r="O333" s="437" t="s">
        <v>34</v>
      </c>
      <c r="P333" s="437"/>
      <c r="Q333" s="437"/>
      <c r="R333" s="20" t="s">
        <v>62</v>
      </c>
      <c r="S333" s="481" t="s">
        <v>66</v>
      </c>
      <c r="T333" s="482"/>
      <c r="U333" s="483"/>
    </row>
    <row r="334" spans="1:23" ht="15.95" customHeight="1" x14ac:dyDescent="0.2">
      <c r="A334" s="471"/>
      <c r="B334" s="471"/>
      <c r="C334" s="502"/>
      <c r="D334" s="503"/>
      <c r="E334" s="504"/>
      <c r="F334" s="436"/>
      <c r="G334" s="436"/>
      <c r="H334" s="436"/>
      <c r="I334" s="436"/>
      <c r="J334" s="436"/>
      <c r="K334" s="436" t="s">
        <v>61</v>
      </c>
      <c r="L334" s="436"/>
      <c r="M334" s="436"/>
      <c r="N334" s="436"/>
      <c r="O334" s="436"/>
      <c r="P334" s="436"/>
      <c r="Q334" s="436"/>
      <c r="R334" s="436"/>
      <c r="S334" s="505"/>
      <c r="T334" s="506"/>
      <c r="U334" s="507"/>
    </row>
    <row r="335" spans="1:23" s="8" customFormat="1" ht="15.95" customHeight="1" x14ac:dyDescent="0.2">
      <c r="A335" s="435" t="s">
        <v>10</v>
      </c>
      <c r="B335" s="435" t="s">
        <v>11</v>
      </c>
      <c r="C335" s="484" t="s">
        <v>12</v>
      </c>
      <c r="D335" s="485"/>
      <c r="E335" s="486"/>
      <c r="F335" s="435" t="s">
        <v>13</v>
      </c>
      <c r="G335" s="435" t="s">
        <v>14</v>
      </c>
      <c r="H335" s="435" t="s">
        <v>15</v>
      </c>
      <c r="I335" s="435" t="s">
        <v>16</v>
      </c>
      <c r="J335" s="435" t="s">
        <v>17</v>
      </c>
      <c r="K335" s="435" t="s">
        <v>18</v>
      </c>
      <c r="L335" s="435" t="s">
        <v>19</v>
      </c>
      <c r="M335" s="435" t="s">
        <v>20</v>
      </c>
      <c r="N335" s="435" t="s">
        <v>21</v>
      </c>
      <c r="O335" s="435" t="s">
        <v>41</v>
      </c>
      <c r="P335" s="435" t="s">
        <v>42</v>
      </c>
      <c r="Q335" s="435" t="s">
        <v>44</v>
      </c>
      <c r="R335" s="435" t="s">
        <v>69</v>
      </c>
      <c r="S335" s="484" t="s">
        <v>70</v>
      </c>
      <c r="T335" s="485"/>
      <c r="U335" s="486"/>
    </row>
    <row r="336" spans="1:23" s="16" customFormat="1" ht="15.95" customHeight="1" x14ac:dyDescent="0.2">
      <c r="A336" s="18">
        <v>1</v>
      </c>
      <c r="B336" s="19" t="s">
        <v>22</v>
      </c>
      <c r="C336" s="487">
        <f>SUM(C337,C340,C341)</f>
        <v>0</v>
      </c>
      <c r="D336" s="488"/>
      <c r="E336" s="489"/>
      <c r="F336" s="440">
        <f>SUM(F337,F340,F341)</f>
        <v>0</v>
      </c>
      <c r="G336" s="440">
        <f>SUM(G337,G340,G341)</f>
        <v>0</v>
      </c>
      <c r="H336" s="440">
        <f>SUM(H337,H340,H341)</f>
        <v>0</v>
      </c>
      <c r="I336" s="440">
        <f>SUM(I337,I340,I341)</f>
        <v>0</v>
      </c>
      <c r="J336" s="440">
        <f>SUM(J337,J340,J341)</f>
        <v>0</v>
      </c>
      <c r="K336" s="440">
        <f t="shared" ref="K336:K354" si="47">SUM(C336-F336-G336-H336+I336-J336)</f>
        <v>0</v>
      </c>
      <c r="L336" s="440">
        <f t="shared" ref="L336:Q336" si="48">SUM(L337,L340,L341)</f>
        <v>0</v>
      </c>
      <c r="M336" s="440">
        <f t="shared" si="48"/>
        <v>0</v>
      </c>
      <c r="N336" s="440">
        <f t="shared" si="48"/>
        <v>0</v>
      </c>
      <c r="O336" s="440">
        <f t="shared" si="48"/>
        <v>0</v>
      </c>
      <c r="P336" s="58">
        <f t="shared" si="48"/>
        <v>0</v>
      </c>
      <c r="Q336" s="58">
        <f t="shared" si="48"/>
        <v>0</v>
      </c>
      <c r="R336" s="58">
        <f>SUM(L336-M336-N336-O336+P336-Q336)</f>
        <v>0</v>
      </c>
      <c r="S336" s="490"/>
      <c r="T336" s="491"/>
      <c r="U336" s="492"/>
      <c r="W336" s="277"/>
    </row>
    <row r="337" spans="1:21" s="23" customFormat="1" ht="15.75" x14ac:dyDescent="0.25">
      <c r="A337" s="14"/>
      <c r="B337" s="22" t="s">
        <v>49</v>
      </c>
      <c r="C337" s="493">
        <f t="shared" ref="C337:H337" si="49">SUM(C338:C339)</f>
        <v>0</v>
      </c>
      <c r="D337" s="494">
        <f t="shared" si="49"/>
        <v>0</v>
      </c>
      <c r="E337" s="495">
        <f t="shared" si="49"/>
        <v>0</v>
      </c>
      <c r="F337" s="68">
        <f t="shared" si="49"/>
        <v>0</v>
      </c>
      <c r="G337" s="68">
        <f t="shared" si="49"/>
        <v>0</v>
      </c>
      <c r="H337" s="68">
        <f t="shared" si="49"/>
        <v>0</v>
      </c>
      <c r="I337" s="68">
        <f>SUM(I338:I339)</f>
        <v>0</v>
      </c>
      <c r="J337" s="68">
        <f>SUM(J338:J339)</f>
        <v>0</v>
      </c>
      <c r="K337" s="441">
        <f t="shared" si="47"/>
        <v>0</v>
      </c>
      <c r="L337" s="68">
        <f t="shared" ref="L337:Q337" si="50">SUM(L338:L339)</f>
        <v>0</v>
      </c>
      <c r="M337" s="68">
        <f t="shared" si="50"/>
        <v>0</v>
      </c>
      <c r="N337" s="68">
        <f t="shared" si="50"/>
        <v>0</v>
      </c>
      <c r="O337" s="68">
        <f t="shared" si="50"/>
        <v>0</v>
      </c>
      <c r="P337" s="68">
        <f t="shared" si="50"/>
        <v>0</v>
      </c>
      <c r="Q337" s="68">
        <f t="shared" si="50"/>
        <v>0</v>
      </c>
      <c r="R337" s="441">
        <f t="shared" ref="R337:R344" si="51">SUM(L337-M337-N337-O337+P337-Q337)</f>
        <v>0</v>
      </c>
      <c r="S337" s="496"/>
      <c r="T337" s="497"/>
      <c r="U337" s="498"/>
    </row>
    <row r="338" spans="1:21" ht="15.75" x14ac:dyDescent="0.2">
      <c r="A338" s="12"/>
      <c r="B338" s="13" t="s">
        <v>82</v>
      </c>
      <c r="C338" s="514">
        <v>0</v>
      </c>
      <c r="D338" s="515">
        <v>0</v>
      </c>
      <c r="E338" s="516">
        <v>0</v>
      </c>
      <c r="F338" s="433">
        <v>0</v>
      </c>
      <c r="G338" s="433">
        <v>0</v>
      </c>
      <c r="H338" s="433">
        <v>0</v>
      </c>
      <c r="I338" s="65">
        <v>0</v>
      </c>
      <c r="J338" s="65">
        <v>0</v>
      </c>
      <c r="K338" s="441">
        <f t="shared" si="47"/>
        <v>0</v>
      </c>
      <c r="L338" s="433">
        <v>0</v>
      </c>
      <c r="M338" s="433">
        <v>0</v>
      </c>
      <c r="N338" s="433">
        <v>0</v>
      </c>
      <c r="O338" s="433">
        <v>0</v>
      </c>
      <c r="P338" s="48">
        <v>0</v>
      </c>
      <c r="Q338" s="433">
        <v>0</v>
      </c>
      <c r="R338" s="441">
        <f t="shared" si="51"/>
        <v>0</v>
      </c>
      <c r="S338" s="511"/>
      <c r="T338" s="512"/>
      <c r="U338" s="513"/>
    </row>
    <row r="339" spans="1:21" ht="15.75" x14ac:dyDescent="0.2">
      <c r="A339" s="12"/>
      <c r="B339" s="13" t="s">
        <v>83</v>
      </c>
      <c r="C339" s="514">
        <v>0</v>
      </c>
      <c r="D339" s="515">
        <v>0</v>
      </c>
      <c r="E339" s="516">
        <v>0</v>
      </c>
      <c r="F339" s="433">
        <v>0</v>
      </c>
      <c r="G339" s="433">
        <v>0</v>
      </c>
      <c r="H339" s="433">
        <v>0</v>
      </c>
      <c r="I339" s="65">
        <v>0</v>
      </c>
      <c r="J339" s="65">
        <v>0</v>
      </c>
      <c r="K339" s="441">
        <f t="shared" si="47"/>
        <v>0</v>
      </c>
      <c r="L339" s="433">
        <v>0</v>
      </c>
      <c r="M339" s="433">
        <v>0</v>
      </c>
      <c r="N339" s="433">
        <v>0</v>
      </c>
      <c r="O339" s="433">
        <v>0</v>
      </c>
      <c r="P339" s="433">
        <v>0</v>
      </c>
      <c r="Q339" s="433">
        <v>0</v>
      </c>
      <c r="R339" s="441">
        <f t="shared" si="51"/>
        <v>0</v>
      </c>
      <c r="S339" s="511"/>
      <c r="T339" s="512"/>
      <c r="U339" s="513"/>
    </row>
    <row r="340" spans="1:21" ht="15.75" x14ac:dyDescent="0.2">
      <c r="A340" s="12"/>
      <c r="B340" s="11" t="s">
        <v>50</v>
      </c>
      <c r="C340" s="508">
        <v>0</v>
      </c>
      <c r="D340" s="509">
        <v>0</v>
      </c>
      <c r="E340" s="510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441">
        <f t="shared" si="47"/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1"/>
        <v>0</v>
      </c>
      <c r="S340" s="511"/>
      <c r="T340" s="512"/>
      <c r="U340" s="513"/>
    </row>
    <row r="341" spans="1:21" ht="15.75" x14ac:dyDescent="0.2">
      <c r="A341" s="12"/>
      <c r="B341" s="11" t="s">
        <v>51</v>
      </c>
      <c r="C341" s="508">
        <v>0</v>
      </c>
      <c r="D341" s="509">
        <v>0</v>
      </c>
      <c r="E341" s="510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441">
        <f t="shared" si="47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1"/>
        <v>0</v>
      </c>
      <c r="S341" s="511"/>
      <c r="T341" s="512"/>
      <c r="U341" s="513"/>
    </row>
    <row r="342" spans="1:21" ht="15.75" x14ac:dyDescent="0.2">
      <c r="A342" s="14">
        <v>2</v>
      </c>
      <c r="B342" s="10" t="s">
        <v>23</v>
      </c>
      <c r="C342" s="508">
        <f>SUM(C343:C344)</f>
        <v>0</v>
      </c>
      <c r="D342" s="509">
        <f>SUM(D343:D344)</f>
        <v>658</v>
      </c>
      <c r="E342" s="510">
        <f>SUM(E343:E344)</f>
        <v>658</v>
      </c>
      <c r="F342" s="441">
        <f>SUM(F343:F344)</f>
        <v>0</v>
      </c>
      <c r="G342" s="441">
        <f>SUM(G343:G344)</f>
        <v>0</v>
      </c>
      <c r="H342" s="25"/>
      <c r="I342" s="441">
        <f>SUM(I343:I344)</f>
        <v>0</v>
      </c>
      <c r="J342" s="441">
        <f>SUM(J343:J344)</f>
        <v>0</v>
      </c>
      <c r="K342" s="441">
        <f t="shared" si="47"/>
        <v>0</v>
      </c>
      <c r="L342" s="441">
        <f>SUM(L343:L344)</f>
        <v>0</v>
      </c>
      <c r="M342" s="441">
        <f>SUM(M343:M344)</f>
        <v>0</v>
      </c>
      <c r="N342" s="441">
        <f>SUM(N343:N344)</f>
        <v>0</v>
      </c>
      <c r="O342" s="25"/>
      <c r="P342" s="441">
        <f>SUM(P343:P344)</f>
        <v>0</v>
      </c>
      <c r="Q342" s="441">
        <f>SUM(Q343:Q344)</f>
        <v>0</v>
      </c>
      <c r="R342" s="441">
        <f t="shared" si="51"/>
        <v>0</v>
      </c>
      <c r="S342" s="511"/>
      <c r="T342" s="512"/>
      <c r="U342" s="513"/>
    </row>
    <row r="343" spans="1:21" ht="12.75" customHeight="1" x14ac:dyDescent="0.2">
      <c r="A343" s="12"/>
      <c r="B343" s="13" t="s">
        <v>82</v>
      </c>
      <c r="C343" s="514">
        <v>0</v>
      </c>
      <c r="D343" s="515">
        <v>658</v>
      </c>
      <c r="E343" s="516">
        <v>658</v>
      </c>
      <c r="F343" s="433">
        <v>0</v>
      </c>
      <c r="G343" s="433">
        <v>0</v>
      </c>
      <c r="H343" s="24"/>
      <c r="I343" s="65">
        <v>0</v>
      </c>
      <c r="J343" s="65">
        <v>0</v>
      </c>
      <c r="K343" s="441">
        <f t="shared" si="47"/>
        <v>0</v>
      </c>
      <c r="L343" s="433">
        <v>0</v>
      </c>
      <c r="M343" s="433">
        <v>0</v>
      </c>
      <c r="N343" s="433">
        <v>0</v>
      </c>
      <c r="O343" s="24"/>
      <c r="P343" s="48">
        <v>0</v>
      </c>
      <c r="Q343" s="433">
        <v>0</v>
      </c>
      <c r="R343" s="441">
        <f>SUM(L343-M343-N343-O343+P343-Q343)</f>
        <v>0</v>
      </c>
      <c r="S343" s="511"/>
      <c r="T343" s="512"/>
      <c r="U343" s="513"/>
    </row>
    <row r="344" spans="1:21" ht="12.75" customHeight="1" x14ac:dyDescent="0.2">
      <c r="A344" s="12"/>
      <c r="B344" s="13" t="s">
        <v>83</v>
      </c>
      <c r="C344" s="514">
        <v>0</v>
      </c>
      <c r="D344" s="515">
        <v>0</v>
      </c>
      <c r="E344" s="516">
        <v>0</v>
      </c>
      <c r="F344" s="433">
        <v>0</v>
      </c>
      <c r="G344" s="433">
        <v>0</v>
      </c>
      <c r="H344" s="24"/>
      <c r="I344" s="65">
        <v>0</v>
      </c>
      <c r="J344" s="65">
        <v>0</v>
      </c>
      <c r="K344" s="441">
        <f t="shared" si="47"/>
        <v>0</v>
      </c>
      <c r="L344" s="433">
        <v>0</v>
      </c>
      <c r="M344" s="433">
        <v>0</v>
      </c>
      <c r="N344" s="433">
        <v>0</v>
      </c>
      <c r="O344" s="24"/>
      <c r="P344" s="433">
        <v>0</v>
      </c>
      <c r="Q344" s="433">
        <v>0</v>
      </c>
      <c r="R344" s="441">
        <f t="shared" si="51"/>
        <v>0</v>
      </c>
      <c r="S344" s="511"/>
      <c r="T344" s="512"/>
      <c r="U344" s="513"/>
    </row>
    <row r="345" spans="1:21" ht="15.75" x14ac:dyDescent="0.2">
      <c r="A345" s="9">
        <v>3</v>
      </c>
      <c r="B345" s="10" t="s">
        <v>53</v>
      </c>
      <c r="C345" s="508">
        <v>0</v>
      </c>
      <c r="D345" s="509">
        <v>0</v>
      </c>
      <c r="E345" s="510">
        <v>0</v>
      </c>
      <c r="F345" s="441">
        <v>0</v>
      </c>
      <c r="G345" s="25"/>
      <c r="H345" s="25"/>
      <c r="I345" s="441">
        <v>0</v>
      </c>
      <c r="J345" s="441">
        <v>0</v>
      </c>
      <c r="K345" s="441">
        <f t="shared" si="47"/>
        <v>0</v>
      </c>
      <c r="L345" s="438">
        <v>0</v>
      </c>
      <c r="M345" s="438">
        <v>0</v>
      </c>
      <c r="N345" s="25"/>
      <c r="O345" s="25"/>
      <c r="P345" s="438">
        <v>0</v>
      </c>
      <c r="Q345" s="438">
        <v>0</v>
      </c>
      <c r="R345" s="441">
        <f>SUM(L345-M345-N345-O345+P345-Q345)</f>
        <v>0</v>
      </c>
      <c r="S345" s="511"/>
      <c r="T345" s="512"/>
      <c r="U345" s="513"/>
    </row>
    <row r="346" spans="1:21" ht="21" customHeight="1" x14ac:dyDescent="0.2">
      <c r="A346" s="14">
        <v>4</v>
      </c>
      <c r="B346" s="10" t="s">
        <v>52</v>
      </c>
      <c r="C346" s="493">
        <f>SUM(C347:C348)</f>
        <v>0</v>
      </c>
      <c r="D346" s="494">
        <f>SUM(D347:D348)</f>
        <v>0</v>
      </c>
      <c r="E346" s="495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441">
        <f t="shared" si="47"/>
        <v>0</v>
      </c>
      <c r="L346" s="81">
        <f>SUM(L347:L348)</f>
        <v>28</v>
      </c>
      <c r="M346" s="441">
        <f>SUM(M347:M348)</f>
        <v>0</v>
      </c>
      <c r="N346" s="25"/>
      <c r="O346" s="25"/>
      <c r="P346" s="441">
        <f>SUM(P347:P348)</f>
        <v>0</v>
      </c>
      <c r="Q346" s="441">
        <f>SUM(Q347:Q348)</f>
        <v>0</v>
      </c>
      <c r="R346" s="441">
        <f>SUM(L346-M346-N346-O346+P346-Q346)</f>
        <v>28</v>
      </c>
      <c r="S346" s="511"/>
      <c r="T346" s="512"/>
      <c r="U346" s="513"/>
    </row>
    <row r="347" spans="1:21" ht="15.75" x14ac:dyDescent="0.2">
      <c r="A347" s="14"/>
      <c r="B347" s="13" t="s">
        <v>82</v>
      </c>
      <c r="C347" s="493">
        <v>0</v>
      </c>
      <c r="D347" s="494"/>
      <c r="E347" s="495"/>
      <c r="F347" s="68">
        <v>0</v>
      </c>
      <c r="G347" s="25"/>
      <c r="H347" s="25"/>
      <c r="I347" s="68">
        <v>0</v>
      </c>
      <c r="J347" s="68">
        <v>0</v>
      </c>
      <c r="K347" s="441">
        <f t="shared" si="47"/>
        <v>0</v>
      </c>
      <c r="L347" s="438">
        <v>0</v>
      </c>
      <c r="M347" s="438">
        <v>0</v>
      </c>
      <c r="N347" s="25"/>
      <c r="O347" s="25"/>
      <c r="P347" s="438">
        <v>0</v>
      </c>
      <c r="Q347" s="438">
        <v>0</v>
      </c>
      <c r="R347" s="441">
        <f t="shared" ref="R347:R355" si="52">SUM(L347-M347-N347-O347+P347-Q347)</f>
        <v>0</v>
      </c>
      <c r="S347" s="511"/>
      <c r="T347" s="512"/>
      <c r="U347" s="513"/>
    </row>
    <row r="348" spans="1:21" ht="15.75" x14ac:dyDescent="0.2">
      <c r="A348" s="14"/>
      <c r="B348" s="13" t="s">
        <v>83</v>
      </c>
      <c r="C348" s="493">
        <v>0</v>
      </c>
      <c r="D348" s="494"/>
      <c r="E348" s="495"/>
      <c r="F348" s="68">
        <v>0</v>
      </c>
      <c r="G348" s="25"/>
      <c r="H348" s="25"/>
      <c r="I348" s="68">
        <v>0</v>
      </c>
      <c r="J348" s="68">
        <v>0</v>
      </c>
      <c r="K348" s="441">
        <f t="shared" si="47"/>
        <v>0</v>
      </c>
      <c r="L348" s="438">
        <v>28</v>
      </c>
      <c r="M348" s="438">
        <v>0</v>
      </c>
      <c r="N348" s="25"/>
      <c r="O348" s="25"/>
      <c r="P348" s="438">
        <v>0</v>
      </c>
      <c r="Q348" s="438">
        <v>0</v>
      </c>
      <c r="R348" s="441">
        <f t="shared" si="52"/>
        <v>28</v>
      </c>
      <c r="S348" s="511"/>
      <c r="T348" s="512"/>
      <c r="U348" s="513"/>
    </row>
    <row r="349" spans="1:21" ht="12.75" customHeight="1" x14ac:dyDescent="0.2">
      <c r="A349" s="14">
        <v>5</v>
      </c>
      <c r="B349" s="11" t="s">
        <v>54</v>
      </c>
      <c r="C349" s="508">
        <v>0</v>
      </c>
      <c r="D349" s="509">
        <v>0</v>
      </c>
      <c r="E349" s="510">
        <v>0</v>
      </c>
      <c r="F349" s="441">
        <v>0</v>
      </c>
      <c r="G349" s="25"/>
      <c r="H349" s="25"/>
      <c r="I349" s="441">
        <v>0</v>
      </c>
      <c r="J349" s="441">
        <v>0</v>
      </c>
      <c r="K349" s="441">
        <f t="shared" si="47"/>
        <v>0</v>
      </c>
      <c r="L349" s="438">
        <v>0</v>
      </c>
      <c r="M349" s="438">
        <v>0</v>
      </c>
      <c r="N349" s="25"/>
      <c r="O349" s="25"/>
      <c r="P349" s="438">
        <v>0</v>
      </c>
      <c r="Q349" s="438">
        <v>0</v>
      </c>
      <c r="R349" s="441">
        <f t="shared" si="52"/>
        <v>0</v>
      </c>
      <c r="S349" s="511"/>
      <c r="T349" s="512"/>
      <c r="U349" s="513"/>
    </row>
    <row r="350" spans="1:21" ht="13.5" customHeight="1" x14ac:dyDescent="0.2">
      <c r="A350" s="14">
        <v>6</v>
      </c>
      <c r="B350" s="10" t="s">
        <v>55</v>
      </c>
      <c r="C350" s="508">
        <v>0</v>
      </c>
      <c r="D350" s="509">
        <v>0</v>
      </c>
      <c r="E350" s="510">
        <v>0</v>
      </c>
      <c r="F350" s="441">
        <v>0</v>
      </c>
      <c r="G350" s="25"/>
      <c r="H350" s="25"/>
      <c r="I350" s="441">
        <v>0</v>
      </c>
      <c r="J350" s="441">
        <v>0</v>
      </c>
      <c r="K350" s="441">
        <f t="shared" si="47"/>
        <v>0</v>
      </c>
      <c r="L350" s="443">
        <v>0</v>
      </c>
      <c r="M350" s="438">
        <v>0</v>
      </c>
      <c r="N350" s="25"/>
      <c r="O350" s="25"/>
      <c r="P350" s="443">
        <v>0</v>
      </c>
      <c r="Q350" s="443">
        <v>0</v>
      </c>
      <c r="R350" s="61">
        <f t="shared" si="52"/>
        <v>0</v>
      </c>
      <c r="S350" s="556">
        <v>0</v>
      </c>
      <c r="T350" s="557"/>
      <c r="U350" s="558"/>
    </row>
    <row r="351" spans="1:21" ht="15" customHeight="1" x14ac:dyDescent="0.2">
      <c r="A351" s="14">
        <v>7</v>
      </c>
      <c r="B351" s="10" t="s">
        <v>56</v>
      </c>
      <c r="C351" s="508">
        <v>0</v>
      </c>
      <c r="D351" s="509">
        <v>0</v>
      </c>
      <c r="E351" s="510">
        <v>0</v>
      </c>
      <c r="F351" s="441">
        <v>0</v>
      </c>
      <c r="G351" s="25"/>
      <c r="H351" s="25"/>
      <c r="I351" s="441">
        <v>0</v>
      </c>
      <c r="J351" s="441">
        <v>0</v>
      </c>
      <c r="K351" s="441">
        <f t="shared" si="47"/>
        <v>0</v>
      </c>
      <c r="L351" s="438">
        <v>0</v>
      </c>
      <c r="M351" s="438">
        <v>0</v>
      </c>
      <c r="N351" s="25"/>
      <c r="O351" s="25"/>
      <c r="P351" s="438">
        <v>0</v>
      </c>
      <c r="Q351" s="438">
        <v>0</v>
      </c>
      <c r="R351" s="441">
        <f t="shared" si="52"/>
        <v>0</v>
      </c>
      <c r="S351" s="518">
        <v>0</v>
      </c>
      <c r="T351" s="519"/>
      <c r="U351" s="520"/>
    </row>
    <row r="352" spans="1:21" ht="12.75" customHeight="1" x14ac:dyDescent="0.2">
      <c r="A352" s="14">
        <v>8</v>
      </c>
      <c r="B352" s="10" t="s">
        <v>57</v>
      </c>
      <c r="C352" s="508">
        <v>0</v>
      </c>
      <c r="D352" s="509">
        <v>0</v>
      </c>
      <c r="E352" s="510">
        <v>0</v>
      </c>
      <c r="F352" s="441">
        <v>0</v>
      </c>
      <c r="G352" s="25"/>
      <c r="H352" s="25"/>
      <c r="I352" s="441">
        <v>0</v>
      </c>
      <c r="J352" s="441">
        <v>0</v>
      </c>
      <c r="K352" s="441">
        <f t="shared" si="47"/>
        <v>0</v>
      </c>
      <c r="L352" s="438">
        <v>0</v>
      </c>
      <c r="M352" s="438">
        <v>0</v>
      </c>
      <c r="N352" s="25"/>
      <c r="O352" s="25"/>
      <c r="P352" s="438">
        <v>0</v>
      </c>
      <c r="Q352" s="438">
        <v>0</v>
      </c>
      <c r="R352" s="441">
        <f t="shared" si="52"/>
        <v>0</v>
      </c>
      <c r="S352" s="518">
        <v>0</v>
      </c>
      <c r="T352" s="519"/>
      <c r="U352" s="520"/>
    </row>
    <row r="353" spans="1:21" ht="12.75" customHeight="1" x14ac:dyDescent="0.2">
      <c r="A353" s="14">
        <v>9</v>
      </c>
      <c r="B353" s="10" t="s">
        <v>24</v>
      </c>
      <c r="C353" s="508">
        <v>0</v>
      </c>
      <c r="D353" s="509">
        <v>0</v>
      </c>
      <c r="E353" s="510">
        <v>0</v>
      </c>
      <c r="F353" s="441">
        <v>0</v>
      </c>
      <c r="G353" s="25"/>
      <c r="H353" s="25"/>
      <c r="I353" s="66">
        <v>0</v>
      </c>
      <c r="J353" s="66">
        <v>0</v>
      </c>
      <c r="K353" s="441">
        <f t="shared" si="47"/>
        <v>0</v>
      </c>
      <c r="L353" s="438">
        <v>0</v>
      </c>
      <c r="M353" s="438">
        <v>0</v>
      </c>
      <c r="N353" s="25"/>
      <c r="O353" s="25"/>
      <c r="P353" s="438">
        <v>0</v>
      </c>
      <c r="Q353" s="438">
        <v>0</v>
      </c>
      <c r="R353" s="441">
        <f t="shared" si="52"/>
        <v>0</v>
      </c>
      <c r="S353" s="518">
        <v>0</v>
      </c>
      <c r="T353" s="519"/>
      <c r="U353" s="520"/>
    </row>
    <row r="354" spans="1:21" ht="12.75" customHeight="1" x14ac:dyDescent="0.2">
      <c r="A354" s="14">
        <v>10</v>
      </c>
      <c r="B354" s="10" t="s">
        <v>25</v>
      </c>
      <c r="C354" s="508">
        <v>0</v>
      </c>
      <c r="D354" s="509">
        <v>0</v>
      </c>
      <c r="E354" s="510">
        <v>0</v>
      </c>
      <c r="F354" s="441">
        <v>0</v>
      </c>
      <c r="G354" s="25"/>
      <c r="H354" s="25"/>
      <c r="I354" s="66">
        <v>0</v>
      </c>
      <c r="J354" s="66">
        <v>0</v>
      </c>
      <c r="K354" s="441">
        <f t="shared" si="47"/>
        <v>0</v>
      </c>
      <c r="L354" s="438">
        <v>0</v>
      </c>
      <c r="M354" s="438">
        <v>0</v>
      </c>
      <c r="N354" s="25"/>
      <c r="O354" s="25"/>
      <c r="P354" s="438">
        <v>0</v>
      </c>
      <c r="Q354" s="438">
        <v>0</v>
      </c>
      <c r="R354" s="441">
        <f t="shared" si="52"/>
        <v>0</v>
      </c>
      <c r="S354" s="518">
        <v>0</v>
      </c>
      <c r="T354" s="519"/>
      <c r="U354" s="520"/>
    </row>
    <row r="355" spans="1:21" ht="11.25" customHeight="1" thickBot="1" x14ac:dyDescent="0.25">
      <c r="A355" s="39">
        <v>11</v>
      </c>
      <c r="B355" s="40" t="s">
        <v>58</v>
      </c>
      <c r="C355" s="521">
        <v>0</v>
      </c>
      <c r="D355" s="522">
        <v>0</v>
      </c>
      <c r="E355" s="523">
        <v>0</v>
      </c>
      <c r="F355" s="442">
        <v>0</v>
      </c>
      <c r="G355" s="42"/>
      <c r="H355" s="42"/>
      <c r="I355" s="67">
        <v>0</v>
      </c>
      <c r="J355" s="67">
        <v>0</v>
      </c>
      <c r="K355" s="442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442">
        <f t="shared" si="52"/>
        <v>0</v>
      </c>
      <c r="S355" s="524"/>
      <c r="T355" s="525"/>
      <c r="U355" s="526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459" t="s">
        <v>0</v>
      </c>
      <c r="B364" s="459"/>
      <c r="P364" s="460" t="s">
        <v>26</v>
      </c>
      <c r="Q364" s="460"/>
      <c r="R364" s="460"/>
      <c r="S364" s="460"/>
      <c r="T364" s="460"/>
      <c r="U364" s="460"/>
    </row>
    <row r="365" spans="1:21" ht="15.95" customHeight="1" x14ac:dyDescent="0.2">
      <c r="A365" s="459" t="s">
        <v>1</v>
      </c>
      <c r="B365" s="459"/>
      <c r="P365" s="460"/>
      <c r="Q365" s="460"/>
      <c r="R365" s="460"/>
      <c r="S365" s="460"/>
      <c r="T365" s="460"/>
      <c r="U365" s="460"/>
    </row>
    <row r="366" spans="1:21" ht="15.95" customHeight="1" x14ac:dyDescent="0.2">
      <c r="A366" s="459" t="s">
        <v>45</v>
      </c>
      <c r="B366" s="459"/>
    </row>
    <row r="367" spans="1:21" ht="15.95" customHeight="1" x14ac:dyDescent="0.35">
      <c r="C367" s="461" t="s">
        <v>2</v>
      </c>
      <c r="D367" s="461"/>
      <c r="E367" s="461"/>
      <c r="F367" s="461"/>
      <c r="G367" s="461"/>
      <c r="H367" s="461"/>
      <c r="I367" s="461"/>
      <c r="J367" s="461"/>
      <c r="K367" s="461"/>
      <c r="L367" s="461"/>
      <c r="M367" s="461"/>
      <c r="N367" s="461"/>
      <c r="O367" s="461"/>
      <c r="P367" s="461"/>
      <c r="Q367" s="2"/>
    </row>
    <row r="368" spans="1:21" ht="15.95" customHeight="1" x14ac:dyDescent="0.2">
      <c r="F368" s="462" t="s">
        <v>3</v>
      </c>
      <c r="G368" s="462"/>
      <c r="H368" s="462"/>
      <c r="I368" s="462"/>
      <c r="J368" s="462"/>
      <c r="K368" s="462"/>
      <c r="L368" s="462"/>
      <c r="M368" s="462"/>
      <c r="N368" s="462"/>
      <c r="O368" s="462"/>
      <c r="P368" s="462"/>
      <c r="Q368" s="428"/>
    </row>
    <row r="369" spans="1:23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3" ht="15.95" customHeight="1" x14ac:dyDescent="0.2">
      <c r="A370" s="1" t="s">
        <v>68</v>
      </c>
      <c r="C370" s="6"/>
      <c r="D370" s="7">
        <v>0</v>
      </c>
      <c r="E370" s="7">
        <v>8</v>
      </c>
      <c r="K370" s="463">
        <v>10</v>
      </c>
      <c r="L370" s="463"/>
      <c r="M370" s="5"/>
      <c r="N370" s="5"/>
      <c r="O370" s="5"/>
      <c r="Q370" s="1" t="str">
        <f>+Q127:U127</f>
        <v>Bulan     :</v>
      </c>
      <c r="R370" s="465" t="str">
        <f>+R328</f>
        <v>November</v>
      </c>
      <c r="S370" s="466"/>
      <c r="T370" s="4">
        <f>+T328</f>
        <v>1</v>
      </c>
      <c r="U370" s="4">
        <f>+U328</f>
        <v>1</v>
      </c>
    </row>
    <row r="371" spans="1:23" s="43" customFormat="1" ht="15.95" customHeight="1" thickBot="1" x14ac:dyDescent="0.25">
      <c r="A371" s="43" t="s">
        <v>81</v>
      </c>
      <c r="C371" s="64">
        <v>0</v>
      </c>
      <c r="D371" s="64">
        <v>4</v>
      </c>
      <c r="E371" s="64">
        <v>1</v>
      </c>
      <c r="K371" s="464"/>
      <c r="L371" s="464"/>
      <c r="M371" s="76"/>
      <c r="N371" s="76"/>
      <c r="O371" s="76"/>
      <c r="Q371" s="43" t="s">
        <v>47</v>
      </c>
      <c r="R371" s="467">
        <f>+R329</f>
        <v>2023</v>
      </c>
      <c r="S371" s="468"/>
      <c r="T371" s="77">
        <f>+T329</f>
        <v>2</v>
      </c>
      <c r="U371" s="77">
        <f>+U329</f>
        <v>3</v>
      </c>
    </row>
    <row r="372" spans="1:23" ht="15.95" customHeight="1" thickTop="1" x14ac:dyDescent="0.2">
      <c r="A372" s="469" t="s">
        <v>4</v>
      </c>
      <c r="B372" s="469" t="s">
        <v>5</v>
      </c>
      <c r="C372" s="472" t="s">
        <v>6</v>
      </c>
      <c r="D372" s="473"/>
      <c r="E372" s="473"/>
      <c r="F372" s="473"/>
      <c r="G372" s="473"/>
      <c r="H372" s="473"/>
      <c r="I372" s="473"/>
      <c r="J372" s="473"/>
      <c r="K372" s="474"/>
      <c r="L372" s="472" t="s">
        <v>7</v>
      </c>
      <c r="M372" s="473"/>
      <c r="N372" s="473"/>
      <c r="O372" s="473"/>
      <c r="P372" s="473"/>
      <c r="Q372" s="473"/>
      <c r="R372" s="474"/>
      <c r="S372" s="475" t="s">
        <v>64</v>
      </c>
      <c r="T372" s="476"/>
      <c r="U372" s="477"/>
    </row>
    <row r="373" spans="1:23" ht="15.95" customHeight="1" x14ac:dyDescent="0.2">
      <c r="A373" s="470"/>
      <c r="B373" s="470"/>
      <c r="C373" s="478" t="s">
        <v>27</v>
      </c>
      <c r="D373" s="479"/>
      <c r="E373" s="480"/>
      <c r="F373" s="434"/>
      <c r="G373" s="434" t="s">
        <v>30</v>
      </c>
      <c r="H373" s="434" t="s">
        <v>32</v>
      </c>
      <c r="I373" s="434"/>
      <c r="J373" s="434"/>
      <c r="K373" s="434" t="s">
        <v>43</v>
      </c>
      <c r="L373" s="434" t="s">
        <v>27</v>
      </c>
      <c r="M373" s="434"/>
      <c r="N373" s="434" t="s">
        <v>30</v>
      </c>
      <c r="O373" s="434" t="s">
        <v>32</v>
      </c>
      <c r="P373" s="434"/>
      <c r="Q373" s="434"/>
      <c r="R373" s="434" t="s">
        <v>63</v>
      </c>
      <c r="S373" s="481" t="s">
        <v>67</v>
      </c>
      <c r="T373" s="482"/>
      <c r="U373" s="483"/>
    </row>
    <row r="374" spans="1:23" ht="15.95" customHeight="1" x14ac:dyDescent="0.2">
      <c r="A374" s="470"/>
      <c r="B374" s="470"/>
      <c r="C374" s="481" t="s">
        <v>28</v>
      </c>
      <c r="D374" s="482"/>
      <c r="E374" s="483"/>
      <c r="F374" s="436" t="s">
        <v>29</v>
      </c>
      <c r="G374" s="436" t="s">
        <v>31</v>
      </c>
      <c r="H374" s="436" t="s">
        <v>33</v>
      </c>
      <c r="I374" s="436" t="s">
        <v>37</v>
      </c>
      <c r="J374" s="436" t="s">
        <v>36</v>
      </c>
      <c r="K374" s="436" t="s">
        <v>28</v>
      </c>
      <c r="L374" s="436" t="s">
        <v>28</v>
      </c>
      <c r="M374" s="436" t="s">
        <v>35</v>
      </c>
      <c r="N374" s="436" t="s">
        <v>31</v>
      </c>
      <c r="O374" s="436" t="s">
        <v>33</v>
      </c>
      <c r="P374" s="436" t="s">
        <v>37</v>
      </c>
      <c r="Q374" s="436" t="s">
        <v>36</v>
      </c>
      <c r="R374" s="436" t="s">
        <v>38</v>
      </c>
      <c r="S374" s="481" t="s">
        <v>65</v>
      </c>
      <c r="T374" s="482"/>
      <c r="U374" s="483"/>
    </row>
    <row r="375" spans="1:23" ht="12.75" customHeight="1" x14ac:dyDescent="0.2">
      <c r="A375" s="470"/>
      <c r="B375" s="470"/>
      <c r="C375" s="499" t="s">
        <v>8</v>
      </c>
      <c r="D375" s="500"/>
      <c r="E375" s="501"/>
      <c r="F375" s="437"/>
      <c r="G375" s="437"/>
      <c r="H375" s="437" t="s">
        <v>34</v>
      </c>
      <c r="I375" s="437"/>
      <c r="J375" s="437"/>
      <c r="K375" s="437" t="s">
        <v>9</v>
      </c>
      <c r="L375" s="437" t="s">
        <v>8</v>
      </c>
      <c r="M375" s="437"/>
      <c r="N375" s="437"/>
      <c r="O375" s="437" t="s">
        <v>34</v>
      </c>
      <c r="P375" s="437"/>
      <c r="Q375" s="437"/>
      <c r="R375" s="20" t="s">
        <v>62</v>
      </c>
      <c r="S375" s="481" t="s">
        <v>66</v>
      </c>
      <c r="T375" s="482"/>
      <c r="U375" s="483"/>
      <c r="W375" s="274"/>
    </row>
    <row r="376" spans="1:23" ht="12.75" customHeight="1" x14ac:dyDescent="0.2">
      <c r="A376" s="471"/>
      <c r="B376" s="471"/>
      <c r="C376" s="502"/>
      <c r="D376" s="503"/>
      <c r="E376" s="504"/>
      <c r="F376" s="436"/>
      <c r="G376" s="436"/>
      <c r="H376" s="436"/>
      <c r="I376" s="436"/>
      <c r="J376" s="436"/>
      <c r="K376" s="436" t="s">
        <v>61</v>
      </c>
      <c r="L376" s="436"/>
      <c r="M376" s="436"/>
      <c r="N376" s="436"/>
      <c r="O376" s="436"/>
      <c r="P376" s="436"/>
      <c r="Q376" s="436"/>
      <c r="R376" s="436"/>
      <c r="S376" s="505"/>
      <c r="T376" s="506"/>
      <c r="U376" s="507"/>
    </row>
    <row r="377" spans="1:23" s="8" customFormat="1" ht="11.25" x14ac:dyDescent="0.2">
      <c r="A377" s="435" t="s">
        <v>10</v>
      </c>
      <c r="B377" s="435" t="s">
        <v>11</v>
      </c>
      <c r="C377" s="484" t="s">
        <v>12</v>
      </c>
      <c r="D377" s="485"/>
      <c r="E377" s="486"/>
      <c r="F377" s="435" t="s">
        <v>13</v>
      </c>
      <c r="G377" s="435" t="s">
        <v>14</v>
      </c>
      <c r="H377" s="435" t="s">
        <v>15</v>
      </c>
      <c r="I377" s="435" t="s">
        <v>16</v>
      </c>
      <c r="J377" s="435" t="s">
        <v>17</v>
      </c>
      <c r="K377" s="435" t="s">
        <v>18</v>
      </c>
      <c r="L377" s="435" t="s">
        <v>19</v>
      </c>
      <c r="M377" s="435" t="s">
        <v>20</v>
      </c>
      <c r="N377" s="435" t="s">
        <v>21</v>
      </c>
      <c r="O377" s="435" t="s">
        <v>41</v>
      </c>
      <c r="P377" s="435" t="s">
        <v>42</v>
      </c>
      <c r="Q377" s="435" t="s">
        <v>44</v>
      </c>
      <c r="R377" s="435" t="s">
        <v>69</v>
      </c>
      <c r="S377" s="484" t="s">
        <v>70</v>
      </c>
      <c r="T377" s="485"/>
      <c r="U377" s="486"/>
    </row>
    <row r="378" spans="1:23" s="16" customFormat="1" ht="15.75" x14ac:dyDescent="0.2">
      <c r="A378" s="18">
        <v>1</v>
      </c>
      <c r="B378" s="85" t="s">
        <v>22</v>
      </c>
      <c r="C378" s="487">
        <f>SUM(C379,C382,C383)</f>
        <v>0</v>
      </c>
      <c r="D378" s="488"/>
      <c r="E378" s="489"/>
      <c r="F378" s="440">
        <f>SUM(F379,F382,F383)</f>
        <v>0</v>
      </c>
      <c r="G378" s="440">
        <f>SUM(G379,G382,G383)</f>
        <v>0</v>
      </c>
      <c r="H378" s="440">
        <f>SUM(H379,H382,H383)</f>
        <v>0</v>
      </c>
      <c r="I378" s="440">
        <f>SUM(I379,I382,I383)</f>
        <v>0</v>
      </c>
      <c r="J378" s="440">
        <f>SUM(J379,J382,J383)</f>
        <v>0</v>
      </c>
      <c r="K378" s="440">
        <f t="shared" ref="K378:K396" si="53">SUM(C378-F378-G378-H378+I378-J378)</f>
        <v>0</v>
      </c>
      <c r="L378" s="57">
        <f t="shared" ref="L378:Q378" si="54">SUM(L379,L382,L383)</f>
        <v>27</v>
      </c>
      <c r="M378" s="58">
        <f t="shared" si="54"/>
        <v>27</v>
      </c>
      <c r="N378" s="58">
        <f t="shared" si="54"/>
        <v>0</v>
      </c>
      <c r="O378" s="58">
        <f t="shared" si="54"/>
        <v>0</v>
      </c>
      <c r="P378" s="58">
        <f t="shared" si="54"/>
        <v>10</v>
      </c>
      <c r="Q378" s="58">
        <f t="shared" si="54"/>
        <v>0</v>
      </c>
      <c r="R378" s="58">
        <f>SUM(L378-M378-N378-O378+P378-Q378)</f>
        <v>10</v>
      </c>
      <c r="S378" s="546"/>
      <c r="T378" s="546"/>
      <c r="U378" s="546"/>
    </row>
    <row r="379" spans="1:23" s="23" customFormat="1" ht="15.75" x14ac:dyDescent="0.25">
      <c r="A379" s="14"/>
      <c r="B379" s="86" t="s">
        <v>49</v>
      </c>
      <c r="C379" s="493">
        <f t="shared" ref="C379:H379" si="55">SUM(C380:C381)</f>
        <v>0</v>
      </c>
      <c r="D379" s="494">
        <f t="shared" si="55"/>
        <v>0</v>
      </c>
      <c r="E379" s="495">
        <f t="shared" si="55"/>
        <v>0</v>
      </c>
      <c r="F379" s="68">
        <f t="shared" si="55"/>
        <v>0</v>
      </c>
      <c r="G379" s="68">
        <f t="shared" si="55"/>
        <v>0</v>
      </c>
      <c r="H379" s="68">
        <f t="shared" si="55"/>
        <v>0</v>
      </c>
      <c r="I379" s="68">
        <f>SUM(I380:I381)</f>
        <v>0</v>
      </c>
      <c r="J379" s="68">
        <f>SUM(J380:J381)</f>
        <v>0</v>
      </c>
      <c r="K379" s="441">
        <f t="shared" si="53"/>
        <v>0</v>
      </c>
      <c r="L379" s="59">
        <f t="shared" ref="L379:Q379" si="56">SUM(L380:L381)</f>
        <v>27</v>
      </c>
      <c r="M379" s="60">
        <f t="shared" si="56"/>
        <v>27</v>
      </c>
      <c r="N379" s="60">
        <f t="shared" si="56"/>
        <v>0</v>
      </c>
      <c r="O379" s="60">
        <f t="shared" si="56"/>
        <v>0</v>
      </c>
      <c r="P379" s="60">
        <f t="shared" si="56"/>
        <v>10</v>
      </c>
      <c r="Q379" s="60">
        <f t="shared" si="56"/>
        <v>0</v>
      </c>
      <c r="R379" s="61">
        <f t="shared" ref="R379:R388" si="57">SUM(L379-M379-N379-O379+P379-Q379)</f>
        <v>10</v>
      </c>
      <c r="S379" s="547"/>
      <c r="T379" s="547"/>
      <c r="U379" s="547"/>
    </row>
    <row r="380" spans="1:23" ht="15.75" x14ac:dyDescent="0.2">
      <c r="A380" s="12"/>
      <c r="B380" s="87" t="s">
        <v>82</v>
      </c>
      <c r="C380" s="514">
        <v>0</v>
      </c>
      <c r="D380" s="515">
        <v>0</v>
      </c>
      <c r="E380" s="516">
        <v>0</v>
      </c>
      <c r="F380" s="433">
        <v>0</v>
      </c>
      <c r="G380" s="433">
        <v>0</v>
      </c>
      <c r="H380" s="433">
        <v>0</v>
      </c>
      <c r="I380" s="65">
        <v>0</v>
      </c>
      <c r="J380" s="65">
        <v>0</v>
      </c>
      <c r="K380" s="441">
        <f t="shared" si="53"/>
        <v>0</v>
      </c>
      <c r="L380" s="62">
        <v>27</v>
      </c>
      <c r="M380" s="48">
        <v>27</v>
      </c>
      <c r="N380" s="48">
        <v>0</v>
      </c>
      <c r="O380" s="48">
        <v>0</v>
      </c>
      <c r="P380" s="48">
        <v>0</v>
      </c>
      <c r="Q380" s="48">
        <v>0</v>
      </c>
      <c r="R380" s="61">
        <f t="shared" si="57"/>
        <v>0</v>
      </c>
      <c r="S380" s="545"/>
      <c r="T380" s="545"/>
      <c r="U380" s="545"/>
    </row>
    <row r="381" spans="1:23" ht="12.75" customHeight="1" x14ac:dyDescent="0.2">
      <c r="A381" s="12"/>
      <c r="B381" s="87" t="s">
        <v>83</v>
      </c>
      <c r="C381" s="514">
        <v>0</v>
      </c>
      <c r="D381" s="515">
        <v>0</v>
      </c>
      <c r="E381" s="516">
        <v>0</v>
      </c>
      <c r="F381" s="433">
        <v>0</v>
      </c>
      <c r="G381" s="433">
        <v>0</v>
      </c>
      <c r="H381" s="433">
        <v>0</v>
      </c>
      <c r="I381" s="65">
        <v>0</v>
      </c>
      <c r="J381" s="65">
        <v>0</v>
      </c>
      <c r="K381" s="441">
        <f t="shared" si="53"/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10</v>
      </c>
      <c r="Q381" s="48">
        <v>0</v>
      </c>
      <c r="R381" s="61">
        <f t="shared" si="57"/>
        <v>10</v>
      </c>
      <c r="S381" s="545"/>
      <c r="T381" s="545"/>
      <c r="U381" s="545"/>
    </row>
    <row r="382" spans="1:23" ht="12.75" customHeight="1" x14ac:dyDescent="0.2">
      <c r="A382" s="12"/>
      <c r="B382" s="88" t="s">
        <v>50</v>
      </c>
      <c r="C382" s="508">
        <v>0</v>
      </c>
      <c r="D382" s="509">
        <v>0</v>
      </c>
      <c r="E382" s="510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441">
        <f t="shared" si="53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7"/>
        <v>0</v>
      </c>
      <c r="S382" s="545"/>
      <c r="T382" s="545"/>
      <c r="U382" s="545"/>
    </row>
    <row r="383" spans="1:23" ht="15.75" x14ac:dyDescent="0.2">
      <c r="A383" s="12"/>
      <c r="B383" s="88" t="s">
        <v>51</v>
      </c>
      <c r="C383" s="508">
        <v>0</v>
      </c>
      <c r="D383" s="509">
        <v>0</v>
      </c>
      <c r="E383" s="510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441">
        <f t="shared" si="53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7"/>
        <v>0</v>
      </c>
      <c r="S383" s="545"/>
      <c r="T383" s="545"/>
      <c r="U383" s="545"/>
    </row>
    <row r="384" spans="1:23" ht="15.75" customHeight="1" x14ac:dyDescent="0.2">
      <c r="A384" s="14">
        <v>2</v>
      </c>
      <c r="B384" s="88" t="s">
        <v>23</v>
      </c>
      <c r="C384" s="508">
        <f>SUM(C385:C386)</f>
        <v>0</v>
      </c>
      <c r="D384" s="509">
        <f>SUM(D385:D386)</f>
        <v>658</v>
      </c>
      <c r="E384" s="510">
        <f>SUM(E385:E386)</f>
        <v>658</v>
      </c>
      <c r="F384" s="441">
        <f>SUM(F385:F386)</f>
        <v>0</v>
      </c>
      <c r="G384" s="441">
        <f>SUM(G385:G386)</f>
        <v>0</v>
      </c>
      <c r="H384" s="25"/>
      <c r="I384" s="441">
        <f>SUM(I385:I386)</f>
        <v>0</v>
      </c>
      <c r="J384" s="441">
        <f>SUM(J385:J386)</f>
        <v>0</v>
      </c>
      <c r="K384" s="441">
        <f t="shared" si="53"/>
        <v>0</v>
      </c>
      <c r="L384" s="61">
        <f t="shared" ref="L384:Q384" si="58">SUM(L385:L386)</f>
        <v>50</v>
      </c>
      <c r="M384" s="61">
        <f>SUM(M385:M386)</f>
        <v>0</v>
      </c>
      <c r="N384" s="61">
        <f t="shared" si="58"/>
        <v>0</v>
      </c>
      <c r="O384" s="25"/>
      <c r="P384" s="61">
        <f t="shared" si="58"/>
        <v>15</v>
      </c>
      <c r="Q384" s="61">
        <f t="shared" si="58"/>
        <v>0</v>
      </c>
      <c r="R384" s="61">
        <f>SUM(L384-M384-N384-O384+P384-Q384)</f>
        <v>65</v>
      </c>
      <c r="S384" s="545"/>
      <c r="T384" s="545"/>
      <c r="U384" s="545"/>
    </row>
    <row r="385" spans="1:21" ht="15.75" x14ac:dyDescent="0.2">
      <c r="A385" s="12"/>
      <c r="B385" s="87" t="s">
        <v>82</v>
      </c>
      <c r="C385" s="514">
        <v>0</v>
      </c>
      <c r="D385" s="515">
        <v>658</v>
      </c>
      <c r="E385" s="516">
        <v>658</v>
      </c>
      <c r="F385" s="433">
        <v>0</v>
      </c>
      <c r="G385" s="433">
        <v>0</v>
      </c>
      <c r="H385" s="24"/>
      <c r="I385" s="65">
        <v>0</v>
      </c>
      <c r="J385" s="65">
        <v>0</v>
      </c>
      <c r="K385" s="441">
        <f t="shared" si="53"/>
        <v>0</v>
      </c>
      <c r="L385" s="48">
        <v>50</v>
      </c>
      <c r="M385" s="48">
        <v>0</v>
      </c>
      <c r="N385" s="48">
        <v>0</v>
      </c>
      <c r="O385" s="25"/>
      <c r="P385" s="48">
        <v>15</v>
      </c>
      <c r="Q385" s="48">
        <v>0</v>
      </c>
      <c r="R385" s="61">
        <f t="shared" si="57"/>
        <v>65</v>
      </c>
      <c r="S385" s="545"/>
      <c r="T385" s="545"/>
      <c r="U385" s="545"/>
    </row>
    <row r="386" spans="1:21" ht="15.75" x14ac:dyDescent="0.2">
      <c r="A386" s="12"/>
      <c r="B386" s="87" t="s">
        <v>83</v>
      </c>
      <c r="C386" s="514">
        <v>0</v>
      </c>
      <c r="D386" s="515">
        <v>0</v>
      </c>
      <c r="E386" s="516">
        <v>0</v>
      </c>
      <c r="F386" s="433">
        <v>0</v>
      </c>
      <c r="G386" s="433">
        <v>0</v>
      </c>
      <c r="H386" s="24"/>
      <c r="I386" s="65">
        <v>0</v>
      </c>
      <c r="J386" s="65">
        <v>0</v>
      </c>
      <c r="K386" s="441">
        <f t="shared" si="53"/>
        <v>0</v>
      </c>
      <c r="L386" s="48">
        <v>0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57"/>
        <v>0</v>
      </c>
      <c r="S386" s="545"/>
      <c r="T386" s="545"/>
      <c r="U386" s="545"/>
    </row>
    <row r="387" spans="1:21" ht="12.75" customHeight="1" x14ac:dyDescent="0.2">
      <c r="A387" s="9">
        <v>3</v>
      </c>
      <c r="B387" s="88" t="s">
        <v>53</v>
      </c>
      <c r="C387" s="508">
        <v>0</v>
      </c>
      <c r="D387" s="509">
        <v>0</v>
      </c>
      <c r="E387" s="510">
        <v>0</v>
      </c>
      <c r="F387" s="441">
        <v>0</v>
      </c>
      <c r="G387" s="25"/>
      <c r="H387" s="25"/>
      <c r="I387" s="441">
        <v>0</v>
      </c>
      <c r="J387" s="441">
        <v>0</v>
      </c>
      <c r="K387" s="441">
        <f t="shared" si="53"/>
        <v>0</v>
      </c>
      <c r="L387" s="73">
        <v>0.5</v>
      </c>
      <c r="M387" s="73">
        <v>0.5</v>
      </c>
      <c r="N387" s="25"/>
      <c r="O387" s="25"/>
      <c r="P387" s="61">
        <v>1</v>
      </c>
      <c r="Q387" s="61">
        <v>0</v>
      </c>
      <c r="R387" s="61">
        <f t="shared" si="57"/>
        <v>1</v>
      </c>
      <c r="S387" s="545"/>
      <c r="T387" s="545"/>
      <c r="U387" s="545"/>
    </row>
    <row r="388" spans="1:21" ht="13.5" customHeight="1" x14ac:dyDescent="0.2">
      <c r="A388" s="14">
        <v>4</v>
      </c>
      <c r="B388" s="88" t="s">
        <v>52</v>
      </c>
      <c r="C388" s="493">
        <f>SUM(C389:C390)</f>
        <v>0</v>
      </c>
      <c r="D388" s="494">
        <f>SUM(D389:D390)</f>
        <v>0</v>
      </c>
      <c r="E388" s="495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441">
        <f t="shared" si="53"/>
        <v>0</v>
      </c>
      <c r="L388" s="61">
        <f t="shared" ref="L388:Q388" si="59">SUM(L389:L390)</f>
        <v>11</v>
      </c>
      <c r="M388" s="61">
        <f t="shared" si="59"/>
        <v>3</v>
      </c>
      <c r="N388" s="25"/>
      <c r="O388" s="25"/>
      <c r="P388" s="73">
        <f t="shared" si="59"/>
        <v>2</v>
      </c>
      <c r="Q388" s="61">
        <f t="shared" si="59"/>
        <v>0</v>
      </c>
      <c r="R388" s="61">
        <f t="shared" si="57"/>
        <v>10</v>
      </c>
      <c r="S388" s="545"/>
      <c r="T388" s="545"/>
      <c r="U388" s="545"/>
    </row>
    <row r="389" spans="1:21" ht="15" customHeight="1" x14ac:dyDescent="0.2">
      <c r="A389" s="14"/>
      <c r="B389" s="87" t="s">
        <v>82</v>
      </c>
      <c r="C389" s="493">
        <v>0</v>
      </c>
      <c r="D389" s="494"/>
      <c r="E389" s="495"/>
      <c r="F389" s="68">
        <v>0</v>
      </c>
      <c r="G389" s="25"/>
      <c r="H389" s="25"/>
      <c r="I389" s="68">
        <v>0</v>
      </c>
      <c r="J389" s="68">
        <v>0</v>
      </c>
      <c r="K389" s="441">
        <f t="shared" si="53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45"/>
      <c r="T389" s="545"/>
      <c r="U389" s="545"/>
    </row>
    <row r="390" spans="1:21" ht="12.75" customHeight="1" x14ac:dyDescent="0.2">
      <c r="A390" s="14"/>
      <c r="B390" s="87" t="s">
        <v>83</v>
      </c>
      <c r="C390" s="493">
        <v>0</v>
      </c>
      <c r="D390" s="494"/>
      <c r="E390" s="495"/>
      <c r="F390" s="68">
        <v>0</v>
      </c>
      <c r="G390" s="25"/>
      <c r="H390" s="25"/>
      <c r="I390" s="68">
        <v>0</v>
      </c>
      <c r="J390" s="68">
        <v>0</v>
      </c>
      <c r="K390" s="441">
        <f t="shared" si="53"/>
        <v>0</v>
      </c>
      <c r="L390" s="61">
        <v>11</v>
      </c>
      <c r="M390" s="61">
        <v>3</v>
      </c>
      <c r="N390" s="25"/>
      <c r="O390" s="25"/>
      <c r="P390" s="73">
        <v>2</v>
      </c>
      <c r="Q390" s="61">
        <v>0</v>
      </c>
      <c r="R390" s="61">
        <f>SUM(L390-M390-N390-O390+P390-Q390)</f>
        <v>10</v>
      </c>
      <c r="S390" s="545"/>
      <c r="T390" s="545"/>
      <c r="U390" s="545"/>
    </row>
    <row r="391" spans="1:21" ht="12.75" customHeight="1" x14ac:dyDescent="0.2">
      <c r="A391" s="14">
        <v>5</v>
      </c>
      <c r="B391" s="88" t="s">
        <v>54</v>
      </c>
      <c r="C391" s="508">
        <v>0</v>
      </c>
      <c r="D391" s="509">
        <v>0</v>
      </c>
      <c r="E391" s="510">
        <v>0</v>
      </c>
      <c r="F391" s="441">
        <v>0</v>
      </c>
      <c r="G391" s="25"/>
      <c r="H391" s="25"/>
      <c r="I391" s="441">
        <v>0</v>
      </c>
      <c r="J391" s="441">
        <v>0</v>
      </c>
      <c r="K391" s="441">
        <f t="shared" si="53"/>
        <v>0</v>
      </c>
      <c r="L391" s="441">
        <v>0</v>
      </c>
      <c r="M391" s="441">
        <v>0</v>
      </c>
      <c r="N391" s="25"/>
      <c r="O391" s="25"/>
      <c r="P391" s="441">
        <v>0</v>
      </c>
      <c r="Q391" s="441">
        <v>0</v>
      </c>
      <c r="R391" s="441">
        <f t="shared" ref="R391:R397" si="60">SUM(L391-M391-N391-O391+P391-Q391)</f>
        <v>0</v>
      </c>
      <c r="S391" s="545"/>
      <c r="T391" s="545"/>
      <c r="U391" s="545"/>
    </row>
    <row r="392" spans="1:21" ht="12.75" customHeight="1" x14ac:dyDescent="0.2">
      <c r="A392" s="14">
        <v>6</v>
      </c>
      <c r="B392" s="88" t="s">
        <v>55</v>
      </c>
      <c r="C392" s="508">
        <v>0</v>
      </c>
      <c r="D392" s="509">
        <v>0</v>
      </c>
      <c r="E392" s="510">
        <v>0</v>
      </c>
      <c r="F392" s="441">
        <v>0</v>
      </c>
      <c r="G392" s="25"/>
      <c r="H392" s="25"/>
      <c r="I392" s="441">
        <v>0</v>
      </c>
      <c r="J392" s="441">
        <v>0</v>
      </c>
      <c r="K392" s="441">
        <f t="shared" si="53"/>
        <v>0</v>
      </c>
      <c r="L392" s="441">
        <v>0</v>
      </c>
      <c r="M392" s="441">
        <v>0</v>
      </c>
      <c r="N392" s="25"/>
      <c r="O392" s="25"/>
      <c r="P392" s="441">
        <v>0</v>
      </c>
      <c r="Q392" s="441">
        <v>0</v>
      </c>
      <c r="R392" s="441">
        <f t="shared" si="60"/>
        <v>0</v>
      </c>
      <c r="S392" s="549">
        <v>0</v>
      </c>
      <c r="T392" s="549"/>
      <c r="U392" s="549"/>
    </row>
    <row r="393" spans="1:21" ht="11.25" customHeight="1" x14ac:dyDescent="0.2">
      <c r="A393" s="14">
        <v>7</v>
      </c>
      <c r="B393" s="88" t="s">
        <v>56</v>
      </c>
      <c r="C393" s="508">
        <v>0</v>
      </c>
      <c r="D393" s="509">
        <v>0</v>
      </c>
      <c r="E393" s="510">
        <v>0</v>
      </c>
      <c r="F393" s="441">
        <v>0</v>
      </c>
      <c r="G393" s="25"/>
      <c r="H393" s="25"/>
      <c r="I393" s="441">
        <v>0</v>
      </c>
      <c r="J393" s="441">
        <v>0</v>
      </c>
      <c r="K393" s="441">
        <f t="shared" si="53"/>
        <v>0</v>
      </c>
      <c r="L393" s="441">
        <v>0</v>
      </c>
      <c r="M393" s="441">
        <v>0</v>
      </c>
      <c r="N393" s="25"/>
      <c r="O393" s="25"/>
      <c r="P393" s="441">
        <v>0</v>
      </c>
      <c r="Q393" s="441">
        <v>0</v>
      </c>
      <c r="R393" s="441">
        <f t="shared" si="60"/>
        <v>0</v>
      </c>
      <c r="S393" s="549">
        <v>0</v>
      </c>
      <c r="T393" s="549"/>
      <c r="U393" s="549"/>
    </row>
    <row r="394" spans="1:21" ht="12.75" customHeight="1" x14ac:dyDescent="0.2">
      <c r="A394" s="14">
        <v>8</v>
      </c>
      <c r="B394" s="88" t="s">
        <v>57</v>
      </c>
      <c r="C394" s="508">
        <v>0</v>
      </c>
      <c r="D394" s="509">
        <v>0</v>
      </c>
      <c r="E394" s="510">
        <v>0</v>
      </c>
      <c r="F394" s="441">
        <v>0</v>
      </c>
      <c r="G394" s="25"/>
      <c r="H394" s="25"/>
      <c r="I394" s="441">
        <v>0</v>
      </c>
      <c r="J394" s="441">
        <v>0</v>
      </c>
      <c r="K394" s="441">
        <f t="shared" si="53"/>
        <v>0</v>
      </c>
      <c r="L394" s="441">
        <v>0</v>
      </c>
      <c r="M394" s="441">
        <v>0</v>
      </c>
      <c r="N394" s="25"/>
      <c r="O394" s="25"/>
      <c r="P394" s="441">
        <v>0</v>
      </c>
      <c r="Q394" s="441">
        <v>0</v>
      </c>
      <c r="R394" s="441">
        <f t="shared" si="60"/>
        <v>0</v>
      </c>
      <c r="S394" s="549">
        <v>0</v>
      </c>
      <c r="T394" s="549"/>
      <c r="U394" s="549"/>
    </row>
    <row r="395" spans="1:21" ht="15.95" customHeight="1" x14ac:dyDescent="0.2">
      <c r="A395" s="14">
        <v>9</v>
      </c>
      <c r="B395" s="88" t="s">
        <v>24</v>
      </c>
      <c r="C395" s="508">
        <v>0</v>
      </c>
      <c r="D395" s="509">
        <v>0</v>
      </c>
      <c r="E395" s="510">
        <v>0</v>
      </c>
      <c r="F395" s="441">
        <v>0</v>
      </c>
      <c r="G395" s="25"/>
      <c r="H395" s="25"/>
      <c r="I395" s="66">
        <v>0</v>
      </c>
      <c r="J395" s="66">
        <v>0</v>
      </c>
      <c r="K395" s="441">
        <f t="shared" si="53"/>
        <v>0</v>
      </c>
      <c r="L395" s="441">
        <v>0</v>
      </c>
      <c r="M395" s="441">
        <v>0</v>
      </c>
      <c r="N395" s="25"/>
      <c r="O395" s="25"/>
      <c r="P395" s="441">
        <v>0</v>
      </c>
      <c r="Q395" s="441">
        <v>0</v>
      </c>
      <c r="R395" s="441">
        <f t="shared" si="60"/>
        <v>0</v>
      </c>
      <c r="S395" s="549">
        <v>0</v>
      </c>
      <c r="T395" s="549"/>
      <c r="U395" s="549"/>
    </row>
    <row r="396" spans="1:21" ht="15.95" customHeight="1" x14ac:dyDescent="0.2">
      <c r="A396" s="14">
        <v>10</v>
      </c>
      <c r="B396" s="88" t="s">
        <v>25</v>
      </c>
      <c r="C396" s="508">
        <v>0</v>
      </c>
      <c r="D396" s="509">
        <v>0</v>
      </c>
      <c r="E396" s="510">
        <v>0</v>
      </c>
      <c r="F396" s="441">
        <v>0</v>
      </c>
      <c r="G396" s="25"/>
      <c r="H396" s="25"/>
      <c r="I396" s="66">
        <v>0</v>
      </c>
      <c r="J396" s="66">
        <v>0</v>
      </c>
      <c r="K396" s="441">
        <f t="shared" si="53"/>
        <v>0</v>
      </c>
      <c r="L396" s="441">
        <v>0</v>
      </c>
      <c r="M396" s="441">
        <v>0</v>
      </c>
      <c r="N396" s="25"/>
      <c r="O396" s="25"/>
      <c r="P396" s="441">
        <v>0</v>
      </c>
      <c r="Q396" s="441">
        <v>0</v>
      </c>
      <c r="R396" s="441">
        <f t="shared" si="60"/>
        <v>0</v>
      </c>
      <c r="S396" s="549">
        <v>0</v>
      </c>
      <c r="T396" s="549"/>
      <c r="U396" s="549"/>
    </row>
    <row r="397" spans="1:21" ht="15.95" customHeight="1" thickBot="1" x14ac:dyDescent="0.25">
      <c r="A397" s="39">
        <v>11</v>
      </c>
      <c r="B397" s="89" t="s">
        <v>58</v>
      </c>
      <c r="C397" s="521">
        <v>0</v>
      </c>
      <c r="D397" s="522">
        <v>0</v>
      </c>
      <c r="E397" s="523">
        <v>0</v>
      </c>
      <c r="F397" s="442">
        <v>0</v>
      </c>
      <c r="G397" s="42"/>
      <c r="H397" s="42"/>
      <c r="I397" s="67">
        <v>0</v>
      </c>
      <c r="J397" s="67">
        <v>0</v>
      </c>
      <c r="K397" s="442">
        <f>SUM(E397-F397-G397-H397+I397-J397)</f>
        <v>0</v>
      </c>
      <c r="L397" s="442">
        <v>0</v>
      </c>
      <c r="M397" s="442">
        <v>0</v>
      </c>
      <c r="N397" s="42"/>
      <c r="O397" s="42"/>
      <c r="P397" s="442">
        <v>0</v>
      </c>
      <c r="Q397" s="442">
        <v>0</v>
      </c>
      <c r="R397" s="442">
        <f t="shared" si="60"/>
        <v>0</v>
      </c>
      <c r="S397" s="524"/>
      <c r="T397" s="525"/>
      <c r="U397" s="526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3" ht="15.95" customHeight="1" x14ac:dyDescent="0.2">
      <c r="A401" s="5"/>
      <c r="B401" s="15" t="s">
        <v>40</v>
      </c>
    </row>
    <row r="402" spans="1:23" ht="15.95" customHeight="1" x14ac:dyDescent="0.2">
      <c r="A402" s="5"/>
      <c r="B402" s="26"/>
    </row>
    <row r="403" spans="1:23" ht="15.95" customHeight="1" x14ac:dyDescent="0.2">
      <c r="A403" s="5"/>
      <c r="B403" s="26"/>
    </row>
    <row r="404" spans="1:23" ht="15.95" customHeight="1" x14ac:dyDescent="0.2">
      <c r="A404" s="459" t="s">
        <v>0</v>
      </c>
      <c r="B404" s="459"/>
      <c r="P404" s="460" t="s">
        <v>26</v>
      </c>
      <c r="Q404" s="460"/>
      <c r="R404" s="460"/>
      <c r="S404" s="460"/>
      <c r="T404" s="460"/>
      <c r="U404" s="460"/>
    </row>
    <row r="405" spans="1:23" ht="15.95" customHeight="1" x14ac:dyDescent="0.2">
      <c r="A405" s="459" t="s">
        <v>1</v>
      </c>
      <c r="B405" s="459"/>
      <c r="P405" s="460"/>
      <c r="Q405" s="460"/>
      <c r="R405" s="460"/>
      <c r="S405" s="460"/>
      <c r="T405" s="460"/>
      <c r="U405" s="460"/>
    </row>
    <row r="406" spans="1:23" ht="15.95" customHeight="1" x14ac:dyDescent="0.2">
      <c r="A406" s="459" t="s">
        <v>45</v>
      </c>
      <c r="B406" s="459"/>
    </row>
    <row r="407" spans="1:23" ht="15.95" customHeight="1" x14ac:dyDescent="0.35">
      <c r="C407" s="461" t="s">
        <v>2</v>
      </c>
      <c r="D407" s="461"/>
      <c r="E407" s="461"/>
      <c r="F407" s="461"/>
      <c r="G407" s="461"/>
      <c r="H407" s="461"/>
      <c r="I407" s="461"/>
      <c r="J407" s="461"/>
      <c r="K407" s="461"/>
      <c r="L407" s="461"/>
      <c r="M407" s="461"/>
      <c r="N407" s="461"/>
      <c r="O407" s="461"/>
      <c r="P407" s="461"/>
      <c r="Q407" s="2"/>
    </row>
    <row r="408" spans="1:23" ht="15.95" customHeight="1" x14ac:dyDescent="0.2">
      <c r="F408" s="462" t="s">
        <v>3</v>
      </c>
      <c r="G408" s="462"/>
      <c r="H408" s="462"/>
      <c r="I408" s="462"/>
      <c r="J408" s="462"/>
      <c r="K408" s="462"/>
      <c r="L408" s="462"/>
      <c r="M408" s="462"/>
      <c r="N408" s="462"/>
      <c r="O408" s="462"/>
      <c r="P408" s="462"/>
      <c r="Q408" s="428"/>
    </row>
    <row r="409" spans="1:23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3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463">
        <v>11</v>
      </c>
      <c r="L410" s="463"/>
      <c r="M410" s="5"/>
      <c r="N410" s="5"/>
      <c r="O410" s="5"/>
      <c r="Q410" s="1" t="str">
        <f>+Q454:U454</f>
        <v>Bulan     :</v>
      </c>
      <c r="R410" s="465" t="str">
        <f>+R370</f>
        <v>November</v>
      </c>
      <c r="S410" s="466"/>
      <c r="T410" s="4">
        <f>+T370</f>
        <v>1</v>
      </c>
      <c r="U410" s="4">
        <f>+U370</f>
        <v>1</v>
      </c>
    </row>
    <row r="411" spans="1:23" s="43" customFormat="1" ht="15.95" customHeight="1" thickBot="1" x14ac:dyDescent="0.25">
      <c r="A411" s="72" t="s">
        <v>76</v>
      </c>
      <c r="B411" s="72"/>
      <c r="C411" s="64">
        <v>0</v>
      </c>
      <c r="D411" s="64">
        <v>4</v>
      </c>
      <c r="E411" s="64">
        <v>2</v>
      </c>
      <c r="K411" s="464"/>
      <c r="L411" s="464"/>
      <c r="M411" s="76"/>
      <c r="N411" s="76"/>
      <c r="O411" s="76"/>
      <c r="Q411" s="43" t="s">
        <v>47</v>
      </c>
      <c r="R411" s="467">
        <f>+R371</f>
        <v>2023</v>
      </c>
      <c r="S411" s="468"/>
      <c r="T411" s="77">
        <f>+T371</f>
        <v>2</v>
      </c>
      <c r="U411" s="77">
        <f>+U371</f>
        <v>3</v>
      </c>
    </row>
    <row r="412" spans="1:23" ht="15.95" customHeight="1" thickTop="1" x14ac:dyDescent="0.2">
      <c r="A412" s="530" t="s">
        <v>4</v>
      </c>
      <c r="B412" s="530" t="s">
        <v>5</v>
      </c>
      <c r="C412" s="472" t="s">
        <v>6</v>
      </c>
      <c r="D412" s="473"/>
      <c r="E412" s="473"/>
      <c r="F412" s="473"/>
      <c r="G412" s="473"/>
      <c r="H412" s="473"/>
      <c r="I412" s="473"/>
      <c r="J412" s="473"/>
      <c r="K412" s="474"/>
      <c r="L412" s="472" t="s">
        <v>7</v>
      </c>
      <c r="M412" s="473"/>
      <c r="N412" s="473"/>
      <c r="O412" s="473"/>
      <c r="P412" s="473"/>
      <c r="Q412" s="473"/>
      <c r="R412" s="474"/>
      <c r="S412" s="475" t="s">
        <v>64</v>
      </c>
      <c r="T412" s="476"/>
      <c r="U412" s="477"/>
    </row>
    <row r="413" spans="1:23" ht="12.75" customHeight="1" x14ac:dyDescent="0.2">
      <c r="A413" s="531"/>
      <c r="B413" s="531"/>
      <c r="C413" s="478" t="s">
        <v>27</v>
      </c>
      <c r="D413" s="479"/>
      <c r="E413" s="480"/>
      <c r="F413" s="434"/>
      <c r="G413" s="434" t="s">
        <v>30</v>
      </c>
      <c r="H413" s="434" t="s">
        <v>32</v>
      </c>
      <c r="I413" s="434"/>
      <c r="J413" s="434"/>
      <c r="K413" s="434" t="s">
        <v>43</v>
      </c>
      <c r="L413" s="434" t="s">
        <v>27</v>
      </c>
      <c r="M413" s="434"/>
      <c r="N413" s="434" t="s">
        <v>30</v>
      </c>
      <c r="O413" s="434" t="s">
        <v>32</v>
      </c>
      <c r="P413" s="434"/>
      <c r="Q413" s="434"/>
      <c r="R413" s="434" t="s">
        <v>63</v>
      </c>
      <c r="S413" s="481" t="s">
        <v>67</v>
      </c>
      <c r="T413" s="482"/>
      <c r="U413" s="483"/>
    </row>
    <row r="414" spans="1:23" ht="12.75" customHeight="1" x14ac:dyDescent="0.2">
      <c r="A414" s="531"/>
      <c r="B414" s="531"/>
      <c r="C414" s="481" t="s">
        <v>28</v>
      </c>
      <c r="D414" s="482"/>
      <c r="E414" s="483"/>
      <c r="F414" s="436" t="s">
        <v>29</v>
      </c>
      <c r="G414" s="436" t="s">
        <v>31</v>
      </c>
      <c r="H414" s="436" t="s">
        <v>33</v>
      </c>
      <c r="I414" s="436" t="s">
        <v>37</v>
      </c>
      <c r="J414" s="436" t="s">
        <v>36</v>
      </c>
      <c r="K414" s="436" t="s">
        <v>28</v>
      </c>
      <c r="L414" s="436" t="s">
        <v>28</v>
      </c>
      <c r="M414" s="436" t="s">
        <v>35</v>
      </c>
      <c r="N414" s="436" t="s">
        <v>31</v>
      </c>
      <c r="O414" s="436" t="s">
        <v>33</v>
      </c>
      <c r="P414" s="436" t="s">
        <v>37</v>
      </c>
      <c r="Q414" s="436" t="s">
        <v>36</v>
      </c>
      <c r="R414" s="436" t="s">
        <v>38</v>
      </c>
      <c r="S414" s="481" t="s">
        <v>65</v>
      </c>
      <c r="T414" s="482"/>
      <c r="U414" s="483"/>
    </row>
    <row r="415" spans="1:23" ht="12.75" customHeight="1" x14ac:dyDescent="0.2">
      <c r="A415" s="531"/>
      <c r="B415" s="531"/>
      <c r="C415" s="499" t="s">
        <v>8</v>
      </c>
      <c r="D415" s="500"/>
      <c r="E415" s="501"/>
      <c r="F415" s="437"/>
      <c r="G415" s="437"/>
      <c r="H415" s="437" t="s">
        <v>34</v>
      </c>
      <c r="I415" s="437"/>
      <c r="J415" s="437"/>
      <c r="K415" s="437" t="s">
        <v>9</v>
      </c>
      <c r="L415" s="437" t="s">
        <v>8</v>
      </c>
      <c r="M415" s="437"/>
      <c r="N415" s="437"/>
      <c r="O415" s="437" t="s">
        <v>34</v>
      </c>
      <c r="P415" s="437"/>
      <c r="Q415" s="437"/>
      <c r="R415" s="20" t="s">
        <v>62</v>
      </c>
      <c r="S415" s="481" t="s">
        <v>66</v>
      </c>
      <c r="T415" s="482"/>
      <c r="U415" s="483"/>
      <c r="W415" s="274"/>
    </row>
    <row r="416" spans="1:23" ht="12.75" customHeight="1" x14ac:dyDescent="0.2">
      <c r="A416" s="532"/>
      <c r="B416" s="532"/>
      <c r="C416" s="502"/>
      <c r="D416" s="503"/>
      <c r="E416" s="504"/>
      <c r="F416" s="436"/>
      <c r="G416" s="436"/>
      <c r="H416" s="436"/>
      <c r="I416" s="436"/>
      <c r="J416" s="436"/>
      <c r="K416" s="436" t="s">
        <v>61</v>
      </c>
      <c r="L416" s="436"/>
      <c r="M416" s="436"/>
      <c r="N416" s="436"/>
      <c r="O416" s="436"/>
      <c r="P416" s="436"/>
      <c r="Q416" s="436"/>
      <c r="R416" s="436"/>
      <c r="S416" s="505"/>
      <c r="T416" s="506"/>
      <c r="U416" s="507"/>
    </row>
    <row r="417" spans="1:21" s="8" customFormat="1" ht="11.25" x14ac:dyDescent="0.2">
      <c r="A417" s="435" t="s">
        <v>10</v>
      </c>
      <c r="B417" s="435" t="s">
        <v>11</v>
      </c>
      <c r="C417" s="484" t="s">
        <v>12</v>
      </c>
      <c r="D417" s="485"/>
      <c r="E417" s="486"/>
      <c r="F417" s="435" t="s">
        <v>13</v>
      </c>
      <c r="G417" s="435" t="s">
        <v>14</v>
      </c>
      <c r="H417" s="435" t="s">
        <v>15</v>
      </c>
      <c r="I417" s="435" t="s">
        <v>16</v>
      </c>
      <c r="J417" s="435" t="s">
        <v>17</v>
      </c>
      <c r="K417" s="435" t="s">
        <v>18</v>
      </c>
      <c r="L417" s="435" t="s">
        <v>19</v>
      </c>
      <c r="M417" s="435" t="s">
        <v>20</v>
      </c>
      <c r="N417" s="435" t="s">
        <v>21</v>
      </c>
      <c r="O417" s="435" t="s">
        <v>41</v>
      </c>
      <c r="P417" s="435" t="s">
        <v>42</v>
      </c>
      <c r="Q417" s="435" t="s">
        <v>44</v>
      </c>
      <c r="R417" s="435" t="s">
        <v>69</v>
      </c>
      <c r="S417" s="484" t="s">
        <v>70</v>
      </c>
      <c r="T417" s="485"/>
      <c r="U417" s="486"/>
    </row>
    <row r="418" spans="1:21" s="16" customFormat="1" ht="15.75" x14ac:dyDescent="0.2">
      <c r="A418" s="18">
        <v>1</v>
      </c>
      <c r="B418" s="19" t="s">
        <v>22</v>
      </c>
      <c r="C418" s="559">
        <f>SUM(C419,C422,C423)</f>
        <v>0</v>
      </c>
      <c r="D418" s="560"/>
      <c r="E418" s="561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440">
        <f t="shared" ref="L418:Q418" si="61">SUM(L419,L422,L423)</f>
        <v>0</v>
      </c>
      <c r="M418" s="440">
        <f t="shared" si="61"/>
        <v>0</v>
      </c>
      <c r="N418" s="440">
        <f t="shared" si="61"/>
        <v>0</v>
      </c>
      <c r="O418" s="440">
        <f t="shared" si="61"/>
        <v>0</v>
      </c>
      <c r="P418" s="58">
        <f>SUM(P419,P422,P423)</f>
        <v>0</v>
      </c>
      <c r="Q418" s="58">
        <f t="shared" si="61"/>
        <v>0</v>
      </c>
      <c r="R418" s="58">
        <f>SUM(L418-M418-N418-O418+P418-Q418)</f>
        <v>0</v>
      </c>
      <c r="S418" s="546"/>
      <c r="T418" s="546"/>
      <c r="U418" s="546"/>
    </row>
    <row r="419" spans="1:21" s="23" customFormat="1" ht="12.75" customHeight="1" x14ac:dyDescent="0.25">
      <c r="A419" s="14"/>
      <c r="B419" s="22" t="s">
        <v>49</v>
      </c>
      <c r="C419" s="562">
        <f t="shared" ref="C419:H419" si="62">SUM(C420:C421)</f>
        <v>0</v>
      </c>
      <c r="D419" s="563"/>
      <c r="E419" s="564"/>
      <c r="F419" s="60">
        <f t="shared" si="62"/>
        <v>0</v>
      </c>
      <c r="G419" s="60">
        <f t="shared" si="62"/>
        <v>0</v>
      </c>
      <c r="H419" s="60">
        <f t="shared" si="62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3">SUM(L420:L421)</f>
        <v>0</v>
      </c>
      <c r="M419" s="68">
        <f t="shared" si="63"/>
        <v>0</v>
      </c>
      <c r="N419" s="68">
        <f t="shared" si="63"/>
        <v>0</v>
      </c>
      <c r="O419" s="68">
        <f t="shared" si="63"/>
        <v>0</v>
      </c>
      <c r="P419" s="60">
        <f t="shared" si="63"/>
        <v>0</v>
      </c>
      <c r="Q419" s="60">
        <f t="shared" si="63"/>
        <v>0</v>
      </c>
      <c r="R419" s="61">
        <f t="shared" ref="R419:R437" si="64">SUM(L419-M419-N419-O419+P419-Q419)</f>
        <v>0</v>
      </c>
      <c r="S419" s="547"/>
      <c r="T419" s="547"/>
      <c r="U419" s="547"/>
    </row>
    <row r="420" spans="1:21" ht="12.75" customHeight="1" x14ac:dyDescent="0.2">
      <c r="A420" s="12"/>
      <c r="B420" s="13" t="s">
        <v>82</v>
      </c>
      <c r="C420" s="571">
        <v>0</v>
      </c>
      <c r="D420" s="572"/>
      <c r="E420" s="573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433">
        <v>0</v>
      </c>
      <c r="M420" s="433">
        <v>0</v>
      </c>
      <c r="N420" s="433">
        <v>0</v>
      </c>
      <c r="O420" s="433">
        <v>0</v>
      </c>
      <c r="P420" s="48">
        <v>0</v>
      </c>
      <c r="Q420" s="48">
        <v>0</v>
      </c>
      <c r="R420" s="61">
        <f t="shared" si="64"/>
        <v>0</v>
      </c>
      <c r="S420" s="545"/>
      <c r="T420" s="545"/>
      <c r="U420" s="545"/>
    </row>
    <row r="421" spans="1:21" ht="15.75" x14ac:dyDescent="0.2">
      <c r="A421" s="12"/>
      <c r="B421" s="13" t="s">
        <v>83</v>
      </c>
      <c r="C421" s="571">
        <v>0</v>
      </c>
      <c r="D421" s="572">
        <v>0</v>
      </c>
      <c r="E421" s="573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433">
        <v>0</v>
      </c>
      <c r="M421" s="433">
        <v>0</v>
      </c>
      <c r="N421" s="433">
        <v>0</v>
      </c>
      <c r="O421" s="433">
        <v>0</v>
      </c>
      <c r="P421" s="433">
        <v>0</v>
      </c>
      <c r="Q421" s="433">
        <v>0</v>
      </c>
      <c r="R421" s="441">
        <f t="shared" si="64"/>
        <v>0</v>
      </c>
      <c r="S421" s="545"/>
      <c r="T421" s="545"/>
      <c r="U421" s="545"/>
    </row>
    <row r="422" spans="1:21" ht="21" customHeight="1" x14ac:dyDescent="0.2">
      <c r="A422" s="12"/>
      <c r="B422" s="11" t="s">
        <v>50</v>
      </c>
      <c r="C422" s="565">
        <v>0</v>
      </c>
      <c r="D422" s="566">
        <v>0</v>
      </c>
      <c r="E422" s="567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5">SUM(E422-F422-G422-H422+I422-J422)</f>
        <v>0</v>
      </c>
      <c r="L422" s="441">
        <v>0</v>
      </c>
      <c r="M422" s="441">
        <v>0</v>
      </c>
      <c r="N422" s="441">
        <v>0</v>
      </c>
      <c r="O422" s="441">
        <v>0</v>
      </c>
      <c r="P422" s="441">
        <v>0</v>
      </c>
      <c r="Q422" s="441">
        <v>0</v>
      </c>
      <c r="R422" s="441">
        <f t="shared" si="64"/>
        <v>0</v>
      </c>
      <c r="S422" s="545"/>
      <c r="T422" s="545"/>
      <c r="U422" s="545"/>
    </row>
    <row r="423" spans="1:21" ht="15.75" x14ac:dyDescent="0.2">
      <c r="A423" s="12"/>
      <c r="B423" s="11" t="s">
        <v>51</v>
      </c>
      <c r="C423" s="565">
        <v>0</v>
      </c>
      <c r="D423" s="566">
        <v>0</v>
      </c>
      <c r="E423" s="567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5"/>
        <v>0</v>
      </c>
      <c r="L423" s="441">
        <v>0</v>
      </c>
      <c r="M423" s="441">
        <v>0</v>
      </c>
      <c r="N423" s="441">
        <v>0</v>
      </c>
      <c r="O423" s="441">
        <v>0</v>
      </c>
      <c r="P423" s="441">
        <v>0</v>
      </c>
      <c r="Q423" s="441">
        <v>0</v>
      </c>
      <c r="R423" s="441">
        <f t="shared" si="64"/>
        <v>0</v>
      </c>
      <c r="S423" s="545"/>
      <c r="T423" s="545"/>
      <c r="U423" s="545"/>
    </row>
    <row r="424" spans="1:21" ht="15.75" x14ac:dyDescent="0.2">
      <c r="A424" s="14">
        <v>2</v>
      </c>
      <c r="B424" s="10" t="s">
        <v>23</v>
      </c>
      <c r="C424" s="565">
        <f>SUM(C425:C426)</f>
        <v>0</v>
      </c>
      <c r="D424" s="566">
        <f>SUM(D425:D426)</f>
        <v>658</v>
      </c>
      <c r="E424" s="567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441">
        <f>SUM(L425:L426)</f>
        <v>20</v>
      </c>
      <c r="M424" s="61">
        <f>SUM(M425:M426)</f>
        <v>20</v>
      </c>
      <c r="N424" s="441">
        <f>SUM(N425:N426)</f>
        <v>0</v>
      </c>
      <c r="O424" s="25"/>
      <c r="P424" s="61">
        <f>SUM(P425:P426)</f>
        <v>0</v>
      </c>
      <c r="Q424" s="61">
        <f>SUM(Q425:Q426)</f>
        <v>0</v>
      </c>
      <c r="R424" s="61">
        <f t="shared" si="64"/>
        <v>0</v>
      </c>
      <c r="S424" s="545"/>
      <c r="T424" s="545"/>
      <c r="U424" s="545"/>
    </row>
    <row r="425" spans="1:21" ht="12.75" customHeight="1" x14ac:dyDescent="0.2">
      <c r="A425" s="12"/>
      <c r="B425" s="13" t="s">
        <v>82</v>
      </c>
      <c r="C425" s="568">
        <v>0</v>
      </c>
      <c r="D425" s="569">
        <v>658</v>
      </c>
      <c r="E425" s="570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433">
        <v>20</v>
      </c>
      <c r="M425" s="48">
        <v>20</v>
      </c>
      <c r="N425" s="433">
        <v>0</v>
      </c>
      <c r="O425" s="24"/>
      <c r="P425" s="48">
        <v>0</v>
      </c>
      <c r="Q425" s="48">
        <v>0</v>
      </c>
      <c r="R425" s="61">
        <f t="shared" si="64"/>
        <v>0</v>
      </c>
      <c r="S425" s="545"/>
      <c r="T425" s="545"/>
      <c r="U425" s="545"/>
    </row>
    <row r="426" spans="1:21" ht="13.5" customHeight="1" x14ac:dyDescent="0.2">
      <c r="A426" s="12"/>
      <c r="B426" s="13" t="s">
        <v>83</v>
      </c>
      <c r="C426" s="568">
        <v>0</v>
      </c>
      <c r="D426" s="569">
        <v>0</v>
      </c>
      <c r="E426" s="570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5"/>
        <v>0</v>
      </c>
      <c r="L426" s="433">
        <v>0</v>
      </c>
      <c r="M426" s="433">
        <v>0</v>
      </c>
      <c r="N426" s="433">
        <v>0</v>
      </c>
      <c r="O426" s="24"/>
      <c r="P426" s="433">
        <v>0</v>
      </c>
      <c r="Q426" s="433">
        <v>0</v>
      </c>
      <c r="R426" s="441">
        <f t="shared" si="64"/>
        <v>0</v>
      </c>
      <c r="S426" s="545"/>
      <c r="T426" s="545"/>
      <c r="U426" s="545"/>
    </row>
    <row r="427" spans="1:21" ht="15" customHeight="1" x14ac:dyDescent="0.2">
      <c r="A427" s="9">
        <v>3</v>
      </c>
      <c r="B427" s="10" t="s">
        <v>53</v>
      </c>
      <c r="C427" s="565">
        <v>0</v>
      </c>
      <c r="D427" s="566">
        <v>0</v>
      </c>
      <c r="E427" s="567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441">
        <v>0</v>
      </c>
      <c r="M427" s="441">
        <v>0</v>
      </c>
      <c r="N427" s="25"/>
      <c r="O427" s="25"/>
      <c r="P427" s="441">
        <v>0</v>
      </c>
      <c r="Q427" s="441">
        <v>0</v>
      </c>
      <c r="R427" s="441">
        <f>SUM(L427-M427-N427-O427+P427-Q427)</f>
        <v>0</v>
      </c>
      <c r="S427" s="545"/>
      <c r="T427" s="545"/>
      <c r="U427" s="545"/>
    </row>
    <row r="428" spans="1:21" ht="12.75" customHeight="1" x14ac:dyDescent="0.2">
      <c r="A428" s="14">
        <v>4</v>
      </c>
      <c r="B428" s="10" t="s">
        <v>52</v>
      </c>
      <c r="C428" s="574">
        <f>SUM(C429:C430)</f>
        <v>0</v>
      </c>
      <c r="D428" s="575">
        <f>SUM(D429:D430)</f>
        <v>0</v>
      </c>
      <c r="E428" s="576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5"/>
        <v>0</v>
      </c>
      <c r="L428" s="441">
        <f t="shared" ref="L428:Q428" si="66">SUM(L429:L430)</f>
        <v>1</v>
      </c>
      <c r="M428" s="441">
        <f t="shared" si="66"/>
        <v>0</v>
      </c>
      <c r="N428" s="25"/>
      <c r="O428" s="25"/>
      <c r="P428" s="61">
        <f>SUM(P429:P430)</f>
        <v>0</v>
      </c>
      <c r="Q428" s="441">
        <f t="shared" si="66"/>
        <v>0</v>
      </c>
      <c r="R428" s="441">
        <f t="shared" si="64"/>
        <v>1</v>
      </c>
      <c r="S428" s="545"/>
      <c r="T428" s="545"/>
      <c r="U428" s="545"/>
    </row>
    <row r="429" spans="1:21" ht="12.75" customHeight="1" x14ac:dyDescent="0.2">
      <c r="A429" s="14"/>
      <c r="B429" s="13" t="s">
        <v>82</v>
      </c>
      <c r="C429" s="574">
        <v>0</v>
      </c>
      <c r="D429" s="575"/>
      <c r="E429" s="576"/>
      <c r="F429" s="60">
        <v>0</v>
      </c>
      <c r="G429" s="25"/>
      <c r="H429" s="25"/>
      <c r="I429" s="60">
        <v>0</v>
      </c>
      <c r="J429" s="60">
        <v>0</v>
      </c>
      <c r="K429" s="61">
        <f t="shared" si="65"/>
        <v>0</v>
      </c>
      <c r="L429" s="433">
        <v>0</v>
      </c>
      <c r="M429" s="433">
        <v>0</v>
      </c>
      <c r="N429" s="24"/>
      <c r="O429" s="24"/>
      <c r="P429" s="433">
        <v>0</v>
      </c>
      <c r="Q429" s="433">
        <v>0</v>
      </c>
      <c r="R429" s="441">
        <f t="shared" si="64"/>
        <v>0</v>
      </c>
      <c r="S429" s="545"/>
      <c r="T429" s="545"/>
      <c r="U429" s="545"/>
    </row>
    <row r="430" spans="1:21" ht="12.75" customHeight="1" x14ac:dyDescent="0.2">
      <c r="A430" s="14"/>
      <c r="B430" s="13" t="s">
        <v>83</v>
      </c>
      <c r="C430" s="574">
        <v>0</v>
      </c>
      <c r="D430" s="575"/>
      <c r="E430" s="576"/>
      <c r="F430" s="60">
        <v>0</v>
      </c>
      <c r="G430" s="25"/>
      <c r="H430" s="25"/>
      <c r="I430" s="60">
        <v>0</v>
      </c>
      <c r="J430" s="60">
        <v>0</v>
      </c>
      <c r="K430" s="61">
        <f t="shared" si="65"/>
        <v>0</v>
      </c>
      <c r="L430" s="433">
        <v>1</v>
      </c>
      <c r="M430" s="433">
        <v>0</v>
      </c>
      <c r="N430" s="24"/>
      <c r="O430" s="24"/>
      <c r="P430" s="433">
        <v>0</v>
      </c>
      <c r="Q430" s="433">
        <v>0</v>
      </c>
      <c r="R430" s="441">
        <f t="shared" si="64"/>
        <v>1</v>
      </c>
      <c r="S430" s="545"/>
      <c r="T430" s="545"/>
      <c r="U430" s="545"/>
    </row>
    <row r="431" spans="1:21" ht="11.25" customHeight="1" x14ac:dyDescent="0.2">
      <c r="A431" s="14">
        <v>5</v>
      </c>
      <c r="B431" s="11" t="s">
        <v>54</v>
      </c>
      <c r="C431" s="565">
        <v>0</v>
      </c>
      <c r="D431" s="566">
        <v>0</v>
      </c>
      <c r="E431" s="567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5"/>
        <v>0</v>
      </c>
      <c r="L431" s="441">
        <v>0</v>
      </c>
      <c r="M431" s="441">
        <v>0</v>
      </c>
      <c r="N431" s="25"/>
      <c r="O431" s="25"/>
      <c r="P431" s="441">
        <v>0</v>
      </c>
      <c r="Q431" s="441">
        <v>0</v>
      </c>
      <c r="R431" s="441">
        <f t="shared" si="64"/>
        <v>0</v>
      </c>
      <c r="S431" s="545"/>
      <c r="T431" s="545"/>
      <c r="U431" s="545"/>
    </row>
    <row r="432" spans="1:21" ht="12.75" customHeight="1" x14ac:dyDescent="0.2">
      <c r="A432" s="14">
        <v>6</v>
      </c>
      <c r="B432" s="10" t="s">
        <v>55</v>
      </c>
      <c r="C432" s="565">
        <v>0</v>
      </c>
      <c r="D432" s="566">
        <v>0</v>
      </c>
      <c r="E432" s="567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5"/>
        <v>0</v>
      </c>
      <c r="L432" s="441">
        <v>0</v>
      </c>
      <c r="M432" s="441">
        <v>0</v>
      </c>
      <c r="N432" s="25"/>
      <c r="O432" s="25"/>
      <c r="P432" s="441">
        <v>0</v>
      </c>
      <c r="Q432" s="441">
        <v>0</v>
      </c>
      <c r="R432" s="441">
        <f t="shared" si="64"/>
        <v>0</v>
      </c>
      <c r="S432" s="612">
        <v>0</v>
      </c>
      <c r="T432" s="612"/>
      <c r="U432" s="612"/>
    </row>
    <row r="433" spans="1:21" ht="15.95" customHeight="1" x14ac:dyDescent="0.2">
      <c r="A433" s="14">
        <v>7</v>
      </c>
      <c r="B433" s="10" t="s">
        <v>56</v>
      </c>
      <c r="C433" s="508">
        <v>0</v>
      </c>
      <c r="D433" s="509">
        <v>0</v>
      </c>
      <c r="E433" s="510">
        <v>0</v>
      </c>
      <c r="F433" s="441">
        <v>0</v>
      </c>
      <c r="G433" s="25"/>
      <c r="H433" s="25"/>
      <c r="I433" s="441">
        <v>0</v>
      </c>
      <c r="J433" s="441">
        <v>0</v>
      </c>
      <c r="K433" s="441">
        <f t="shared" si="65"/>
        <v>0</v>
      </c>
      <c r="L433" s="441">
        <v>0</v>
      </c>
      <c r="M433" s="441">
        <v>0</v>
      </c>
      <c r="N433" s="25"/>
      <c r="O433" s="25"/>
      <c r="P433" s="441">
        <v>0</v>
      </c>
      <c r="Q433" s="441">
        <v>0</v>
      </c>
      <c r="R433" s="441">
        <f t="shared" si="64"/>
        <v>0</v>
      </c>
      <c r="S433" s="549">
        <v>0</v>
      </c>
      <c r="T433" s="549"/>
      <c r="U433" s="549"/>
    </row>
    <row r="434" spans="1:21" ht="15.95" customHeight="1" x14ac:dyDescent="0.2">
      <c r="A434" s="14">
        <v>8</v>
      </c>
      <c r="B434" s="10" t="s">
        <v>57</v>
      </c>
      <c r="C434" s="508">
        <v>0</v>
      </c>
      <c r="D434" s="509">
        <v>0</v>
      </c>
      <c r="E434" s="510">
        <v>0</v>
      </c>
      <c r="F434" s="441">
        <v>0</v>
      </c>
      <c r="G434" s="25"/>
      <c r="H434" s="25"/>
      <c r="I434" s="441">
        <v>0</v>
      </c>
      <c r="J434" s="441">
        <v>0</v>
      </c>
      <c r="K434" s="441">
        <f t="shared" si="65"/>
        <v>0</v>
      </c>
      <c r="L434" s="441">
        <v>0</v>
      </c>
      <c r="M434" s="441">
        <v>0</v>
      </c>
      <c r="N434" s="25"/>
      <c r="O434" s="25"/>
      <c r="P434" s="441">
        <v>0</v>
      </c>
      <c r="Q434" s="441">
        <v>0</v>
      </c>
      <c r="R434" s="441">
        <f t="shared" si="64"/>
        <v>0</v>
      </c>
      <c r="S434" s="549">
        <v>0</v>
      </c>
      <c r="T434" s="549"/>
      <c r="U434" s="549"/>
    </row>
    <row r="435" spans="1:21" ht="15.95" customHeight="1" x14ac:dyDescent="0.2">
      <c r="A435" s="14">
        <v>9</v>
      </c>
      <c r="B435" s="10" t="s">
        <v>24</v>
      </c>
      <c r="C435" s="508">
        <v>0</v>
      </c>
      <c r="D435" s="509">
        <v>0</v>
      </c>
      <c r="E435" s="510">
        <v>0</v>
      </c>
      <c r="F435" s="441">
        <v>0</v>
      </c>
      <c r="G435" s="25"/>
      <c r="H435" s="25"/>
      <c r="I435" s="66">
        <v>0</v>
      </c>
      <c r="J435" s="66">
        <v>0</v>
      </c>
      <c r="K435" s="441">
        <f t="shared" si="65"/>
        <v>0</v>
      </c>
      <c r="L435" s="441">
        <v>0</v>
      </c>
      <c r="M435" s="441">
        <v>0</v>
      </c>
      <c r="N435" s="25"/>
      <c r="O435" s="25"/>
      <c r="P435" s="441">
        <v>0</v>
      </c>
      <c r="Q435" s="441">
        <v>0</v>
      </c>
      <c r="R435" s="441">
        <f t="shared" si="64"/>
        <v>0</v>
      </c>
      <c r="S435" s="549">
        <v>0</v>
      </c>
      <c r="T435" s="549"/>
      <c r="U435" s="549"/>
    </row>
    <row r="436" spans="1:21" ht="15.95" customHeight="1" x14ac:dyDescent="0.2">
      <c r="A436" s="14">
        <v>10</v>
      </c>
      <c r="B436" s="10" t="s">
        <v>25</v>
      </c>
      <c r="C436" s="508">
        <v>0</v>
      </c>
      <c r="D436" s="509">
        <v>0</v>
      </c>
      <c r="E436" s="510">
        <v>0</v>
      </c>
      <c r="F436" s="441">
        <v>0</v>
      </c>
      <c r="G436" s="25"/>
      <c r="H436" s="25"/>
      <c r="I436" s="66">
        <v>0</v>
      </c>
      <c r="J436" s="66">
        <v>0</v>
      </c>
      <c r="K436" s="441">
        <f t="shared" si="65"/>
        <v>0</v>
      </c>
      <c r="L436" s="441">
        <v>0</v>
      </c>
      <c r="M436" s="441">
        <v>0</v>
      </c>
      <c r="N436" s="25"/>
      <c r="O436" s="25"/>
      <c r="P436" s="441">
        <v>0</v>
      </c>
      <c r="Q436" s="441">
        <v>0</v>
      </c>
      <c r="R436" s="441">
        <f t="shared" si="64"/>
        <v>0</v>
      </c>
      <c r="S436" s="549">
        <v>0</v>
      </c>
      <c r="T436" s="549"/>
      <c r="U436" s="549"/>
    </row>
    <row r="437" spans="1:21" ht="15.95" customHeight="1" thickBot="1" x14ac:dyDescent="0.25">
      <c r="A437" s="39">
        <v>11</v>
      </c>
      <c r="B437" s="40" t="s">
        <v>58</v>
      </c>
      <c r="C437" s="521">
        <v>0</v>
      </c>
      <c r="D437" s="522">
        <v>0</v>
      </c>
      <c r="E437" s="523">
        <v>0</v>
      </c>
      <c r="F437" s="442">
        <v>0</v>
      </c>
      <c r="G437" s="42"/>
      <c r="H437" s="42"/>
      <c r="I437" s="67">
        <v>0</v>
      </c>
      <c r="J437" s="67">
        <v>0</v>
      </c>
      <c r="K437" s="442">
        <f t="shared" si="65"/>
        <v>0</v>
      </c>
      <c r="L437" s="442">
        <v>0</v>
      </c>
      <c r="M437" s="442">
        <v>0</v>
      </c>
      <c r="N437" s="42"/>
      <c r="O437" s="42"/>
      <c r="P437" s="442">
        <v>0</v>
      </c>
      <c r="Q437" s="442">
        <v>0</v>
      </c>
      <c r="R437" s="442">
        <f t="shared" si="64"/>
        <v>0</v>
      </c>
      <c r="S437" s="524"/>
      <c r="T437" s="525"/>
      <c r="U437" s="526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459" t="s">
        <v>0</v>
      </c>
      <c r="B448" s="459"/>
      <c r="P448" s="460" t="s">
        <v>26</v>
      </c>
      <c r="Q448" s="460"/>
      <c r="R448" s="460"/>
      <c r="S448" s="460"/>
      <c r="T448" s="460"/>
      <c r="U448" s="460"/>
    </row>
    <row r="449" spans="1:23" ht="15.95" customHeight="1" x14ac:dyDescent="0.2">
      <c r="A449" s="459" t="s">
        <v>1</v>
      </c>
      <c r="B449" s="459"/>
      <c r="P449" s="460"/>
      <c r="Q449" s="460"/>
      <c r="R449" s="460"/>
      <c r="S449" s="460"/>
      <c r="T449" s="460"/>
      <c r="U449" s="460"/>
    </row>
    <row r="450" spans="1:23" ht="15.95" customHeight="1" x14ac:dyDescent="0.2">
      <c r="A450" s="459" t="s">
        <v>45</v>
      </c>
      <c r="B450" s="459"/>
    </row>
    <row r="451" spans="1:23" ht="34.5" customHeight="1" x14ac:dyDescent="0.35">
      <c r="C451" s="461" t="s">
        <v>2</v>
      </c>
      <c r="D451" s="461"/>
      <c r="E451" s="461"/>
      <c r="F451" s="461"/>
      <c r="G451" s="461"/>
      <c r="H451" s="461"/>
      <c r="I451" s="461"/>
      <c r="J451" s="461"/>
      <c r="K451" s="461"/>
      <c r="L451" s="461"/>
      <c r="M451" s="461"/>
      <c r="N451" s="461"/>
      <c r="O451" s="461"/>
      <c r="P451" s="461"/>
      <c r="Q451" s="2"/>
    </row>
    <row r="452" spans="1:23" ht="12.75" customHeight="1" x14ac:dyDescent="0.2">
      <c r="F452" s="462" t="s">
        <v>3</v>
      </c>
      <c r="G452" s="462"/>
      <c r="H452" s="462"/>
      <c r="I452" s="462"/>
      <c r="J452" s="462"/>
      <c r="K452" s="462"/>
      <c r="L452" s="462"/>
      <c r="M452" s="462"/>
      <c r="N452" s="462"/>
      <c r="O452" s="462"/>
      <c r="P452" s="462"/>
      <c r="Q452" s="428"/>
    </row>
    <row r="453" spans="1:23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3" ht="12.75" customHeight="1" x14ac:dyDescent="0.2">
      <c r="A454" s="1" t="s">
        <v>68</v>
      </c>
      <c r="C454" s="6"/>
      <c r="D454" s="7">
        <v>0</v>
      </c>
      <c r="E454" s="7">
        <v>8</v>
      </c>
      <c r="K454" s="463">
        <v>12</v>
      </c>
      <c r="L454" s="463"/>
      <c r="M454" s="5"/>
      <c r="N454" s="5"/>
      <c r="O454" s="5"/>
      <c r="Q454" s="1" t="str">
        <f>+Q167:U167</f>
        <v>Bulan     :</v>
      </c>
      <c r="R454" s="465" t="str">
        <f>+R410</f>
        <v>November</v>
      </c>
      <c r="S454" s="466"/>
      <c r="T454" s="4">
        <f>+T410</f>
        <v>1</v>
      </c>
      <c r="U454" s="4">
        <f>+U410</f>
        <v>1</v>
      </c>
    </row>
    <row r="455" spans="1:23" s="43" customFormat="1" ht="13.5" customHeight="1" thickBot="1" x14ac:dyDescent="0.25">
      <c r="A455" s="43" t="s">
        <v>75</v>
      </c>
      <c r="C455" s="64">
        <v>0</v>
      </c>
      <c r="D455" s="64">
        <v>4</v>
      </c>
      <c r="E455" s="64">
        <v>3</v>
      </c>
      <c r="K455" s="464"/>
      <c r="L455" s="464"/>
      <c r="M455" s="76"/>
      <c r="N455" s="76"/>
      <c r="O455" s="76"/>
      <c r="Q455" s="43" t="s">
        <v>47</v>
      </c>
      <c r="R455" s="467">
        <f>+R411</f>
        <v>2023</v>
      </c>
      <c r="S455" s="468"/>
      <c r="T455" s="77">
        <f>+T411</f>
        <v>2</v>
      </c>
      <c r="U455" s="77">
        <f>+U411</f>
        <v>3</v>
      </c>
    </row>
    <row r="456" spans="1:23" ht="16.5" thickTop="1" x14ac:dyDescent="0.2">
      <c r="A456" s="469" t="s">
        <v>4</v>
      </c>
      <c r="B456" s="469" t="s">
        <v>5</v>
      </c>
      <c r="C456" s="472" t="s">
        <v>6</v>
      </c>
      <c r="D456" s="473"/>
      <c r="E456" s="473"/>
      <c r="F456" s="473"/>
      <c r="G456" s="473"/>
      <c r="H456" s="473"/>
      <c r="I456" s="473"/>
      <c r="J456" s="473"/>
      <c r="K456" s="474"/>
      <c r="L456" s="472" t="s">
        <v>7</v>
      </c>
      <c r="M456" s="473"/>
      <c r="N456" s="473"/>
      <c r="O456" s="473"/>
      <c r="P456" s="473"/>
      <c r="Q456" s="473"/>
      <c r="R456" s="474"/>
      <c r="S456" s="475" t="s">
        <v>64</v>
      </c>
      <c r="T456" s="476"/>
      <c r="U456" s="477"/>
    </row>
    <row r="457" spans="1:23" ht="12.75" customHeight="1" x14ac:dyDescent="0.2">
      <c r="A457" s="470"/>
      <c r="B457" s="470"/>
      <c r="C457" s="478" t="s">
        <v>27</v>
      </c>
      <c r="D457" s="479"/>
      <c r="E457" s="480"/>
      <c r="F457" s="434"/>
      <c r="G457" s="434" t="s">
        <v>30</v>
      </c>
      <c r="H457" s="434" t="s">
        <v>32</v>
      </c>
      <c r="I457" s="434"/>
      <c r="J457" s="434"/>
      <c r="K457" s="434" t="s">
        <v>43</v>
      </c>
      <c r="L457" s="434" t="s">
        <v>27</v>
      </c>
      <c r="M457" s="434"/>
      <c r="N457" s="434" t="s">
        <v>30</v>
      </c>
      <c r="O457" s="434" t="s">
        <v>32</v>
      </c>
      <c r="P457" s="434"/>
      <c r="Q457" s="434"/>
      <c r="R457" s="434" t="s">
        <v>63</v>
      </c>
      <c r="S457" s="481" t="s">
        <v>67</v>
      </c>
      <c r="T457" s="482"/>
      <c r="U457" s="483"/>
    </row>
    <row r="458" spans="1:23" ht="12.75" customHeight="1" x14ac:dyDescent="0.2">
      <c r="A458" s="470"/>
      <c r="B458" s="470"/>
      <c r="C458" s="481" t="s">
        <v>28</v>
      </c>
      <c r="D458" s="482"/>
      <c r="E458" s="483"/>
      <c r="F458" s="436" t="s">
        <v>29</v>
      </c>
      <c r="G458" s="436" t="s">
        <v>31</v>
      </c>
      <c r="H458" s="436" t="s">
        <v>33</v>
      </c>
      <c r="I458" s="436" t="s">
        <v>37</v>
      </c>
      <c r="J458" s="436" t="s">
        <v>36</v>
      </c>
      <c r="K458" s="436" t="s">
        <v>28</v>
      </c>
      <c r="L458" s="436" t="s">
        <v>28</v>
      </c>
      <c r="M458" s="436" t="s">
        <v>35</v>
      </c>
      <c r="N458" s="436" t="s">
        <v>31</v>
      </c>
      <c r="O458" s="436" t="s">
        <v>33</v>
      </c>
      <c r="P458" s="436" t="s">
        <v>37</v>
      </c>
      <c r="Q458" s="436" t="s">
        <v>36</v>
      </c>
      <c r="R458" s="436" t="s">
        <v>38</v>
      </c>
      <c r="S458" s="481" t="s">
        <v>65</v>
      </c>
      <c r="T458" s="482"/>
      <c r="U458" s="483"/>
    </row>
    <row r="459" spans="1:23" ht="12.75" customHeight="1" x14ac:dyDescent="0.2">
      <c r="A459" s="470"/>
      <c r="B459" s="470"/>
      <c r="C459" s="499" t="s">
        <v>8</v>
      </c>
      <c r="D459" s="500"/>
      <c r="E459" s="501"/>
      <c r="F459" s="437"/>
      <c r="G459" s="437"/>
      <c r="H459" s="437" t="s">
        <v>34</v>
      </c>
      <c r="I459" s="437"/>
      <c r="J459" s="437"/>
      <c r="K459" s="437" t="s">
        <v>9</v>
      </c>
      <c r="L459" s="437" t="s">
        <v>8</v>
      </c>
      <c r="M459" s="437"/>
      <c r="N459" s="437"/>
      <c r="O459" s="437" t="s">
        <v>34</v>
      </c>
      <c r="P459" s="437"/>
      <c r="Q459" s="437"/>
      <c r="R459" s="20" t="s">
        <v>62</v>
      </c>
      <c r="S459" s="481" t="s">
        <v>66</v>
      </c>
      <c r="T459" s="482"/>
      <c r="U459" s="483"/>
    </row>
    <row r="460" spans="1:23" ht="21" customHeight="1" x14ac:dyDescent="0.2">
      <c r="A460" s="471"/>
      <c r="B460" s="471"/>
      <c r="C460" s="502"/>
      <c r="D460" s="503"/>
      <c r="E460" s="504"/>
      <c r="F460" s="436"/>
      <c r="G460" s="436"/>
      <c r="H460" s="436"/>
      <c r="I460" s="436"/>
      <c r="J460" s="436"/>
      <c r="K460" s="436" t="s">
        <v>61</v>
      </c>
      <c r="L460" s="436"/>
      <c r="M460" s="436"/>
      <c r="N460" s="436"/>
      <c r="O460" s="436"/>
      <c r="P460" s="436"/>
      <c r="Q460" s="436"/>
      <c r="R460" s="436"/>
      <c r="S460" s="505"/>
      <c r="T460" s="506"/>
      <c r="U460" s="507"/>
    </row>
    <row r="461" spans="1:23" s="8" customFormat="1" ht="11.25" x14ac:dyDescent="0.2">
      <c r="A461" s="435" t="s">
        <v>10</v>
      </c>
      <c r="B461" s="435" t="s">
        <v>11</v>
      </c>
      <c r="C461" s="484" t="s">
        <v>12</v>
      </c>
      <c r="D461" s="485"/>
      <c r="E461" s="486"/>
      <c r="F461" s="435" t="s">
        <v>13</v>
      </c>
      <c r="G461" s="435" t="s">
        <v>14</v>
      </c>
      <c r="H461" s="435" t="s">
        <v>15</v>
      </c>
      <c r="I461" s="435" t="s">
        <v>16</v>
      </c>
      <c r="J461" s="435" t="s">
        <v>17</v>
      </c>
      <c r="K461" s="435" t="s">
        <v>18</v>
      </c>
      <c r="L461" s="435" t="s">
        <v>19</v>
      </c>
      <c r="M461" s="435" t="s">
        <v>20</v>
      </c>
      <c r="N461" s="435" t="s">
        <v>21</v>
      </c>
      <c r="O461" s="435" t="s">
        <v>41</v>
      </c>
      <c r="P461" s="435" t="s">
        <v>42</v>
      </c>
      <c r="Q461" s="435" t="s">
        <v>44</v>
      </c>
      <c r="R461" s="435" t="s">
        <v>69</v>
      </c>
      <c r="S461" s="484" t="s">
        <v>70</v>
      </c>
      <c r="T461" s="485"/>
      <c r="U461" s="486"/>
    </row>
    <row r="462" spans="1:23" s="16" customFormat="1" ht="12.75" customHeight="1" x14ac:dyDescent="0.2">
      <c r="A462" s="18">
        <v>1</v>
      </c>
      <c r="B462" s="19" t="s">
        <v>22</v>
      </c>
      <c r="C462" s="487">
        <f>SUM(C463,C466,C467)</f>
        <v>0</v>
      </c>
      <c r="D462" s="488"/>
      <c r="E462" s="489"/>
      <c r="F462" s="440">
        <f>SUM(F463,F466,F467)</f>
        <v>0</v>
      </c>
      <c r="G462" s="440">
        <f>SUM(G463,G466,G467)</f>
        <v>0</v>
      </c>
      <c r="H462" s="440">
        <f>SUM(H463,H466,H467)</f>
        <v>0</v>
      </c>
      <c r="I462" s="440">
        <f>SUM(I463,I466,I467)</f>
        <v>0</v>
      </c>
      <c r="J462" s="440">
        <f>SUM(J463,J466,J467)</f>
        <v>0</v>
      </c>
      <c r="K462" s="440">
        <f>SUM(C462-F462-G462-H462+I462-J462)</f>
        <v>0</v>
      </c>
      <c r="L462" s="58">
        <f t="shared" ref="L462:Q462" si="67">SUM(L463,L466,L467)</f>
        <v>0</v>
      </c>
      <c r="M462" s="58">
        <f t="shared" si="67"/>
        <v>0</v>
      </c>
      <c r="N462" s="58">
        <f t="shared" si="67"/>
        <v>0</v>
      </c>
      <c r="O462" s="58">
        <f t="shared" si="67"/>
        <v>0</v>
      </c>
      <c r="P462" s="58">
        <f t="shared" si="67"/>
        <v>0</v>
      </c>
      <c r="Q462" s="58">
        <f t="shared" si="67"/>
        <v>0</v>
      </c>
      <c r="R462" s="58">
        <f>SUM(L462-M462-N462-O462+P462-Q462)</f>
        <v>0</v>
      </c>
      <c r="S462" s="490"/>
      <c r="T462" s="491"/>
      <c r="U462" s="492"/>
    </row>
    <row r="463" spans="1:23" s="23" customFormat="1" ht="12.75" customHeight="1" x14ac:dyDescent="0.25">
      <c r="A463" s="14"/>
      <c r="B463" s="22" t="s">
        <v>49</v>
      </c>
      <c r="C463" s="493">
        <f t="shared" ref="C463:H463" si="68">SUM(C464:C465)</f>
        <v>0</v>
      </c>
      <c r="D463" s="494">
        <f t="shared" si="68"/>
        <v>0</v>
      </c>
      <c r="E463" s="495">
        <f t="shared" si="68"/>
        <v>0</v>
      </c>
      <c r="F463" s="68">
        <f t="shared" si="68"/>
        <v>0</v>
      </c>
      <c r="G463" s="68">
        <f t="shared" si="68"/>
        <v>0</v>
      </c>
      <c r="H463" s="68">
        <f t="shared" si="68"/>
        <v>0</v>
      </c>
      <c r="I463" s="68">
        <f>SUM(I464:I465)</f>
        <v>0</v>
      </c>
      <c r="J463" s="68">
        <f>SUM(J464:J465)</f>
        <v>0</v>
      </c>
      <c r="K463" s="441">
        <f t="shared" ref="K463:K480" si="69">SUM(C463-F463-G463-H463+I463-J463)</f>
        <v>0</v>
      </c>
      <c r="L463" s="60">
        <f t="shared" ref="L463:Q463" si="70">SUM(L464:L465)</f>
        <v>0</v>
      </c>
      <c r="M463" s="60">
        <f t="shared" si="70"/>
        <v>0</v>
      </c>
      <c r="N463" s="60">
        <f t="shared" si="70"/>
        <v>0</v>
      </c>
      <c r="O463" s="60">
        <f t="shared" si="70"/>
        <v>0</v>
      </c>
      <c r="P463" s="60">
        <f t="shared" si="70"/>
        <v>0</v>
      </c>
      <c r="Q463" s="60">
        <f t="shared" si="70"/>
        <v>0</v>
      </c>
      <c r="R463" s="61">
        <f t="shared" ref="R463:R471" si="71">SUM(L463-M463-N463-O463+P463-Q463)</f>
        <v>0</v>
      </c>
      <c r="S463" s="496"/>
      <c r="T463" s="497"/>
      <c r="U463" s="498"/>
      <c r="W463" s="277"/>
    </row>
    <row r="464" spans="1:23" ht="15" customHeight="1" x14ac:dyDescent="0.2">
      <c r="A464" s="12"/>
      <c r="B464" s="13" t="s">
        <v>82</v>
      </c>
      <c r="C464" s="514">
        <v>0</v>
      </c>
      <c r="D464" s="515">
        <v>0</v>
      </c>
      <c r="E464" s="516">
        <v>0</v>
      </c>
      <c r="F464" s="433">
        <v>0</v>
      </c>
      <c r="G464" s="433">
        <v>0</v>
      </c>
      <c r="H464" s="433">
        <v>0</v>
      </c>
      <c r="I464" s="65">
        <v>0</v>
      </c>
      <c r="J464" s="65">
        <v>0</v>
      </c>
      <c r="K464" s="441">
        <f t="shared" si="69"/>
        <v>0</v>
      </c>
      <c r="L464" s="48">
        <v>0</v>
      </c>
      <c r="M464" s="48">
        <v>0</v>
      </c>
      <c r="N464" s="48">
        <v>0</v>
      </c>
      <c r="O464" s="48">
        <v>0</v>
      </c>
      <c r="P464" s="48">
        <v>0</v>
      </c>
      <c r="Q464" s="48">
        <v>0</v>
      </c>
      <c r="R464" s="61">
        <f t="shared" si="71"/>
        <v>0</v>
      </c>
      <c r="S464" s="511"/>
      <c r="T464" s="512"/>
      <c r="U464" s="513"/>
    </row>
    <row r="465" spans="1:24" ht="15.75" x14ac:dyDescent="0.2">
      <c r="A465" s="12"/>
      <c r="B465" s="13" t="s">
        <v>83</v>
      </c>
      <c r="C465" s="514">
        <v>0</v>
      </c>
      <c r="D465" s="515">
        <v>0</v>
      </c>
      <c r="E465" s="516">
        <v>0</v>
      </c>
      <c r="F465" s="433">
        <v>0</v>
      </c>
      <c r="G465" s="433">
        <v>0</v>
      </c>
      <c r="H465" s="433">
        <v>0</v>
      </c>
      <c r="I465" s="65">
        <v>0</v>
      </c>
      <c r="J465" s="65">
        <v>0</v>
      </c>
      <c r="K465" s="441">
        <f t="shared" si="69"/>
        <v>0</v>
      </c>
      <c r="L465" s="433">
        <v>0</v>
      </c>
      <c r="M465" s="433">
        <v>0</v>
      </c>
      <c r="N465" s="433">
        <v>0</v>
      </c>
      <c r="O465" s="433">
        <v>0</v>
      </c>
      <c r="P465" s="433">
        <v>0</v>
      </c>
      <c r="Q465" s="433">
        <v>0</v>
      </c>
      <c r="R465" s="61">
        <f t="shared" si="71"/>
        <v>0</v>
      </c>
      <c r="S465" s="511"/>
      <c r="T465" s="512"/>
      <c r="U465" s="513"/>
    </row>
    <row r="466" spans="1:24" ht="15.75" x14ac:dyDescent="0.2">
      <c r="A466" s="12"/>
      <c r="B466" s="11" t="s">
        <v>50</v>
      </c>
      <c r="C466" s="508">
        <v>0</v>
      </c>
      <c r="D466" s="509">
        <v>0</v>
      </c>
      <c r="E466" s="510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441">
        <f t="shared" si="69"/>
        <v>0</v>
      </c>
      <c r="L466" s="441">
        <v>0</v>
      </c>
      <c r="M466" s="441">
        <v>0</v>
      </c>
      <c r="N466" s="441">
        <v>0</v>
      </c>
      <c r="O466" s="441">
        <v>0</v>
      </c>
      <c r="P466" s="441">
        <v>0</v>
      </c>
      <c r="Q466" s="441">
        <v>0</v>
      </c>
      <c r="R466" s="61">
        <f t="shared" si="71"/>
        <v>0</v>
      </c>
      <c r="S466" s="511"/>
      <c r="T466" s="512"/>
      <c r="U466" s="513"/>
    </row>
    <row r="467" spans="1:24" ht="15.75" x14ac:dyDescent="0.2">
      <c r="A467" s="12"/>
      <c r="B467" s="11" t="s">
        <v>51</v>
      </c>
      <c r="C467" s="508">
        <v>0</v>
      </c>
      <c r="D467" s="509">
        <v>0</v>
      </c>
      <c r="E467" s="510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441">
        <f t="shared" si="69"/>
        <v>0</v>
      </c>
      <c r="L467" s="441">
        <v>0</v>
      </c>
      <c r="M467" s="441">
        <v>0</v>
      </c>
      <c r="N467" s="441">
        <v>0</v>
      </c>
      <c r="O467" s="441">
        <v>0</v>
      </c>
      <c r="P467" s="441">
        <v>0</v>
      </c>
      <c r="Q467" s="441">
        <v>0</v>
      </c>
      <c r="R467" s="61">
        <f t="shared" si="71"/>
        <v>0</v>
      </c>
      <c r="S467" s="511"/>
      <c r="T467" s="512"/>
      <c r="U467" s="513"/>
      <c r="X467" s="1" t="s">
        <v>43</v>
      </c>
    </row>
    <row r="468" spans="1:24" ht="15.75" x14ac:dyDescent="0.2">
      <c r="A468" s="14">
        <v>2</v>
      </c>
      <c r="B468" s="10" t="s">
        <v>23</v>
      </c>
      <c r="C468" s="508">
        <f>SUM(C469:C470)</f>
        <v>0</v>
      </c>
      <c r="D468" s="509">
        <f>SUM(D469:D470)</f>
        <v>658</v>
      </c>
      <c r="E468" s="510">
        <f>SUM(E469:E470)</f>
        <v>658</v>
      </c>
      <c r="F468" s="441">
        <f>SUM(F469:F470)</f>
        <v>0</v>
      </c>
      <c r="G468" s="441">
        <f>SUM(G469:G470)</f>
        <v>0</v>
      </c>
      <c r="H468" s="25"/>
      <c r="I468" s="441">
        <f>SUM(I469:I470)</f>
        <v>0</v>
      </c>
      <c r="J468" s="441">
        <f>SUM(J469:J470)</f>
        <v>0</v>
      </c>
      <c r="K468" s="441">
        <f>SUM(C468-F468-G468-H468+I468-J468)</f>
        <v>0</v>
      </c>
      <c r="L468" s="441">
        <f>SUM(L469:L470)</f>
        <v>130</v>
      </c>
      <c r="M468" s="61">
        <f>SUM(M469:M470)</f>
        <v>30</v>
      </c>
      <c r="N468" s="441">
        <f>SUM(N469:N470)</f>
        <v>0</v>
      </c>
      <c r="O468" s="25"/>
      <c r="P468" s="441">
        <f>SUM(P469:P470)</f>
        <v>4</v>
      </c>
      <c r="Q468" s="441">
        <f>SUM(Q469:Q470)</f>
        <v>0</v>
      </c>
      <c r="R468" s="61">
        <f t="shared" si="71"/>
        <v>104</v>
      </c>
      <c r="S468" s="511"/>
      <c r="T468" s="512"/>
      <c r="U468" s="513"/>
    </row>
    <row r="469" spans="1:24" ht="15.75" x14ac:dyDescent="0.2">
      <c r="A469" s="12"/>
      <c r="B469" s="13" t="s">
        <v>82</v>
      </c>
      <c r="C469" s="514">
        <v>0</v>
      </c>
      <c r="D469" s="515">
        <v>658</v>
      </c>
      <c r="E469" s="516">
        <v>658</v>
      </c>
      <c r="F469" s="433">
        <v>0</v>
      </c>
      <c r="G469" s="433">
        <v>0</v>
      </c>
      <c r="H469" s="24"/>
      <c r="I469" s="65">
        <v>0</v>
      </c>
      <c r="J469" s="65">
        <v>0</v>
      </c>
      <c r="K469" s="441">
        <f t="shared" si="69"/>
        <v>0</v>
      </c>
      <c r="L469" s="433">
        <v>130</v>
      </c>
      <c r="M469" s="48">
        <v>30</v>
      </c>
      <c r="N469" s="433">
        <v>0</v>
      </c>
      <c r="O469" s="24"/>
      <c r="P469" s="48">
        <v>4</v>
      </c>
      <c r="Q469" s="433">
        <v>0</v>
      </c>
      <c r="R469" s="61">
        <f>SUM(L469-M469-N469-O469+P469-Q469)</f>
        <v>104</v>
      </c>
      <c r="S469" s="511"/>
      <c r="T469" s="512"/>
      <c r="U469" s="513"/>
    </row>
    <row r="470" spans="1:24" ht="12.75" customHeight="1" x14ac:dyDescent="0.2">
      <c r="A470" s="12"/>
      <c r="B470" s="13" t="s">
        <v>83</v>
      </c>
      <c r="C470" s="514">
        <v>0</v>
      </c>
      <c r="D470" s="515">
        <v>0</v>
      </c>
      <c r="E470" s="516">
        <v>0</v>
      </c>
      <c r="F470" s="433">
        <v>0</v>
      </c>
      <c r="G470" s="433">
        <v>0</v>
      </c>
      <c r="H470" s="24"/>
      <c r="I470" s="65">
        <v>0</v>
      </c>
      <c r="J470" s="65">
        <v>0</v>
      </c>
      <c r="K470" s="441">
        <f t="shared" si="69"/>
        <v>0</v>
      </c>
      <c r="L470" s="433">
        <v>0</v>
      </c>
      <c r="M470" s="433">
        <v>0</v>
      </c>
      <c r="N470" s="433">
        <v>0</v>
      </c>
      <c r="O470" s="24"/>
      <c r="P470" s="433">
        <v>0</v>
      </c>
      <c r="Q470" s="433">
        <v>0</v>
      </c>
      <c r="R470" s="61">
        <f t="shared" si="71"/>
        <v>0</v>
      </c>
      <c r="S470" s="511"/>
      <c r="T470" s="512"/>
      <c r="U470" s="513"/>
    </row>
    <row r="471" spans="1:24" ht="12.75" customHeight="1" x14ac:dyDescent="0.2">
      <c r="A471" s="9">
        <v>3</v>
      </c>
      <c r="B471" s="10" t="s">
        <v>53</v>
      </c>
      <c r="C471" s="508">
        <v>0</v>
      </c>
      <c r="D471" s="509">
        <v>0</v>
      </c>
      <c r="E471" s="510">
        <v>0</v>
      </c>
      <c r="F471" s="441">
        <v>0</v>
      </c>
      <c r="G471" s="25"/>
      <c r="H471" s="25"/>
      <c r="I471" s="441">
        <v>0</v>
      </c>
      <c r="J471" s="441">
        <v>0</v>
      </c>
      <c r="K471" s="441">
        <f t="shared" si="69"/>
        <v>0</v>
      </c>
      <c r="L471" s="438">
        <v>0</v>
      </c>
      <c r="M471" s="438">
        <v>0</v>
      </c>
      <c r="N471" s="25"/>
      <c r="O471" s="25"/>
      <c r="P471" s="438">
        <v>0</v>
      </c>
      <c r="Q471" s="438">
        <v>0</v>
      </c>
      <c r="R471" s="61">
        <f t="shared" si="71"/>
        <v>0</v>
      </c>
      <c r="S471" s="511"/>
      <c r="T471" s="512"/>
      <c r="U471" s="513"/>
    </row>
    <row r="472" spans="1:24" ht="15.75" x14ac:dyDescent="0.2">
      <c r="A472" s="14">
        <v>4</v>
      </c>
      <c r="B472" s="10" t="s">
        <v>52</v>
      </c>
      <c r="C472" s="493">
        <f>SUM(C473:C474)</f>
        <v>0</v>
      </c>
      <c r="D472" s="494">
        <f>SUM(D473:D474)</f>
        <v>0</v>
      </c>
      <c r="E472" s="495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441">
        <f t="shared" si="69"/>
        <v>0</v>
      </c>
      <c r="L472" s="441">
        <f>SUM(L473:L474)</f>
        <v>0</v>
      </c>
      <c r="M472" s="441">
        <f>SUM(M473:M474)</f>
        <v>0</v>
      </c>
      <c r="N472" s="25"/>
      <c r="O472" s="25"/>
      <c r="P472" s="441">
        <f>SUM(P473:P474)</f>
        <v>0</v>
      </c>
      <c r="Q472" s="441">
        <f>SUM(Q473:Q474)</f>
        <v>0</v>
      </c>
      <c r="R472" s="61">
        <f>SUM(L472-M472-N472-O472+P472-Q472)</f>
        <v>0</v>
      </c>
      <c r="S472" s="511"/>
      <c r="T472" s="512"/>
      <c r="U472" s="513"/>
    </row>
    <row r="473" spans="1:24" ht="15.75" customHeight="1" x14ac:dyDescent="0.2">
      <c r="A473" s="14"/>
      <c r="B473" s="13" t="s">
        <v>82</v>
      </c>
      <c r="C473" s="493">
        <v>0</v>
      </c>
      <c r="D473" s="494"/>
      <c r="E473" s="495"/>
      <c r="F473" s="68">
        <v>0</v>
      </c>
      <c r="G473" s="25"/>
      <c r="H473" s="25"/>
      <c r="I473" s="68">
        <v>0</v>
      </c>
      <c r="J473" s="68">
        <v>0</v>
      </c>
      <c r="K473" s="441">
        <f t="shared" si="69"/>
        <v>0</v>
      </c>
      <c r="L473" s="438">
        <v>0</v>
      </c>
      <c r="M473" s="438">
        <v>0</v>
      </c>
      <c r="N473" s="25"/>
      <c r="O473" s="25"/>
      <c r="P473" s="438">
        <v>0</v>
      </c>
      <c r="Q473" s="438">
        <v>0</v>
      </c>
      <c r="R473" s="61">
        <f>SUM(L473-M473-N473-O473+P473-Q473)</f>
        <v>0</v>
      </c>
      <c r="S473" s="511"/>
      <c r="T473" s="512"/>
      <c r="U473" s="513"/>
    </row>
    <row r="474" spans="1:24" ht="15.75" x14ac:dyDescent="0.2">
      <c r="A474" s="14"/>
      <c r="B474" s="13" t="s">
        <v>83</v>
      </c>
      <c r="C474" s="493">
        <v>0</v>
      </c>
      <c r="D474" s="494"/>
      <c r="E474" s="495"/>
      <c r="F474" s="68">
        <v>0</v>
      </c>
      <c r="G474" s="25"/>
      <c r="H474" s="25"/>
      <c r="I474" s="68">
        <v>0</v>
      </c>
      <c r="J474" s="68">
        <v>0</v>
      </c>
      <c r="K474" s="441">
        <f t="shared" si="69"/>
        <v>0</v>
      </c>
      <c r="L474" s="438">
        <v>0</v>
      </c>
      <c r="M474" s="438">
        <v>0</v>
      </c>
      <c r="N474" s="25"/>
      <c r="O474" s="25"/>
      <c r="P474" s="438">
        <v>0</v>
      </c>
      <c r="Q474" s="438">
        <v>0</v>
      </c>
      <c r="R474" s="61">
        <f>SUM(L474-M474-N474-O474+P474-Q474)</f>
        <v>0</v>
      </c>
      <c r="S474" s="511"/>
      <c r="T474" s="512"/>
      <c r="U474" s="513"/>
    </row>
    <row r="475" spans="1:24" ht="15.75" x14ac:dyDescent="0.2">
      <c r="A475" s="14">
        <v>5</v>
      </c>
      <c r="B475" s="11" t="s">
        <v>54</v>
      </c>
      <c r="C475" s="508">
        <v>0</v>
      </c>
      <c r="D475" s="509">
        <v>0</v>
      </c>
      <c r="E475" s="510">
        <v>0</v>
      </c>
      <c r="F475" s="441">
        <v>0</v>
      </c>
      <c r="G475" s="25"/>
      <c r="H475" s="25"/>
      <c r="I475" s="441">
        <v>0</v>
      </c>
      <c r="J475" s="441">
        <v>0</v>
      </c>
      <c r="K475" s="441">
        <f t="shared" si="69"/>
        <v>0</v>
      </c>
      <c r="L475" s="438">
        <v>0</v>
      </c>
      <c r="M475" s="438">
        <v>0</v>
      </c>
      <c r="N475" s="25"/>
      <c r="O475" s="25"/>
      <c r="P475" s="438">
        <v>0</v>
      </c>
      <c r="Q475" s="438">
        <v>0</v>
      </c>
      <c r="R475" s="441">
        <f t="shared" ref="R475:R481" si="72">SUM(L475-M475-N475-O475+P475-Q475)</f>
        <v>0</v>
      </c>
      <c r="S475" s="511"/>
      <c r="T475" s="512"/>
      <c r="U475" s="513"/>
    </row>
    <row r="476" spans="1:24" ht="12.75" customHeight="1" x14ac:dyDescent="0.2">
      <c r="A476" s="14">
        <v>6</v>
      </c>
      <c r="B476" s="10" t="s">
        <v>55</v>
      </c>
      <c r="C476" s="508">
        <v>0</v>
      </c>
      <c r="D476" s="509">
        <v>0</v>
      </c>
      <c r="E476" s="510">
        <v>0</v>
      </c>
      <c r="F476" s="441">
        <v>0</v>
      </c>
      <c r="G476" s="25"/>
      <c r="H476" s="25"/>
      <c r="I476" s="441">
        <v>0</v>
      </c>
      <c r="J476" s="441">
        <v>0</v>
      </c>
      <c r="K476" s="441">
        <f t="shared" si="69"/>
        <v>0</v>
      </c>
      <c r="L476" s="438">
        <v>0</v>
      </c>
      <c r="M476" s="438">
        <v>0</v>
      </c>
      <c r="N476" s="25"/>
      <c r="O476" s="25"/>
      <c r="P476" s="438">
        <v>0</v>
      </c>
      <c r="Q476" s="438">
        <v>0</v>
      </c>
      <c r="R476" s="441">
        <f t="shared" si="72"/>
        <v>0</v>
      </c>
      <c r="S476" s="553">
        <v>0</v>
      </c>
      <c r="T476" s="554"/>
      <c r="U476" s="555"/>
    </row>
    <row r="477" spans="1:24" ht="13.5" customHeight="1" x14ac:dyDescent="0.2">
      <c r="A477" s="14">
        <v>7</v>
      </c>
      <c r="B477" s="10" t="s">
        <v>56</v>
      </c>
      <c r="C477" s="508">
        <v>0</v>
      </c>
      <c r="D477" s="509">
        <v>0</v>
      </c>
      <c r="E477" s="510">
        <v>0</v>
      </c>
      <c r="F477" s="441">
        <v>0</v>
      </c>
      <c r="G477" s="25"/>
      <c r="H477" s="25"/>
      <c r="I477" s="441">
        <v>0</v>
      </c>
      <c r="J477" s="441">
        <v>0</v>
      </c>
      <c r="K477" s="441">
        <f t="shared" si="69"/>
        <v>0</v>
      </c>
      <c r="L477" s="438">
        <v>0</v>
      </c>
      <c r="M477" s="438">
        <v>0</v>
      </c>
      <c r="N477" s="25"/>
      <c r="O477" s="25"/>
      <c r="P477" s="438">
        <v>0</v>
      </c>
      <c r="Q477" s="438">
        <v>0</v>
      </c>
      <c r="R477" s="441">
        <f t="shared" si="72"/>
        <v>0</v>
      </c>
      <c r="S477" s="518">
        <v>0</v>
      </c>
      <c r="T477" s="519"/>
      <c r="U477" s="520"/>
    </row>
    <row r="478" spans="1:24" ht="15" customHeight="1" x14ac:dyDescent="0.2">
      <c r="A478" s="14">
        <v>8</v>
      </c>
      <c r="B478" s="10" t="s">
        <v>57</v>
      </c>
      <c r="C478" s="508">
        <v>0</v>
      </c>
      <c r="D478" s="509">
        <v>0</v>
      </c>
      <c r="E478" s="510">
        <v>0</v>
      </c>
      <c r="F478" s="441">
        <v>0</v>
      </c>
      <c r="G478" s="25"/>
      <c r="H478" s="25"/>
      <c r="I478" s="441">
        <v>0</v>
      </c>
      <c r="J478" s="441">
        <v>0</v>
      </c>
      <c r="K478" s="441">
        <f t="shared" si="69"/>
        <v>0</v>
      </c>
      <c r="L478" s="438">
        <v>0</v>
      </c>
      <c r="M478" s="438">
        <v>0</v>
      </c>
      <c r="N478" s="25"/>
      <c r="O478" s="25"/>
      <c r="P478" s="438">
        <v>0</v>
      </c>
      <c r="Q478" s="438">
        <v>0</v>
      </c>
      <c r="R478" s="441">
        <f t="shared" si="72"/>
        <v>0</v>
      </c>
      <c r="S478" s="518">
        <v>0</v>
      </c>
      <c r="T478" s="519"/>
      <c r="U478" s="520"/>
    </row>
    <row r="479" spans="1:24" ht="12.75" customHeight="1" x14ac:dyDescent="0.2">
      <c r="A479" s="14">
        <v>9</v>
      </c>
      <c r="B479" s="10" t="s">
        <v>24</v>
      </c>
      <c r="C479" s="508">
        <v>0</v>
      </c>
      <c r="D479" s="509">
        <v>0</v>
      </c>
      <c r="E479" s="510">
        <v>0</v>
      </c>
      <c r="F479" s="441">
        <v>0</v>
      </c>
      <c r="G479" s="25"/>
      <c r="H479" s="25"/>
      <c r="I479" s="66">
        <v>0</v>
      </c>
      <c r="J479" s="66">
        <v>0</v>
      </c>
      <c r="K479" s="441">
        <f t="shared" si="69"/>
        <v>0</v>
      </c>
      <c r="L479" s="438">
        <v>0</v>
      </c>
      <c r="M479" s="438">
        <v>0</v>
      </c>
      <c r="N479" s="25"/>
      <c r="O479" s="25"/>
      <c r="P479" s="438">
        <v>0</v>
      </c>
      <c r="Q479" s="438">
        <v>0</v>
      </c>
      <c r="R479" s="441">
        <f t="shared" si="72"/>
        <v>0</v>
      </c>
      <c r="S479" s="518">
        <v>0</v>
      </c>
      <c r="T479" s="519"/>
      <c r="U479" s="520"/>
    </row>
    <row r="480" spans="1:24" ht="12.75" customHeight="1" x14ac:dyDescent="0.2">
      <c r="A480" s="14">
        <v>10</v>
      </c>
      <c r="B480" s="10" t="s">
        <v>25</v>
      </c>
      <c r="C480" s="508">
        <v>0</v>
      </c>
      <c r="D480" s="509">
        <v>0</v>
      </c>
      <c r="E480" s="510">
        <v>0</v>
      </c>
      <c r="F480" s="441">
        <v>0</v>
      </c>
      <c r="G480" s="25"/>
      <c r="H480" s="25"/>
      <c r="I480" s="66">
        <v>0</v>
      </c>
      <c r="J480" s="66">
        <v>0</v>
      </c>
      <c r="K480" s="441">
        <f t="shared" si="69"/>
        <v>0</v>
      </c>
      <c r="L480" s="438">
        <v>0</v>
      </c>
      <c r="M480" s="438">
        <v>0</v>
      </c>
      <c r="N480" s="25"/>
      <c r="O480" s="25"/>
      <c r="P480" s="438">
        <v>0</v>
      </c>
      <c r="Q480" s="438">
        <v>0</v>
      </c>
      <c r="R480" s="441">
        <f t="shared" si="72"/>
        <v>0</v>
      </c>
      <c r="S480" s="518">
        <v>0</v>
      </c>
      <c r="T480" s="519"/>
      <c r="U480" s="520"/>
    </row>
    <row r="481" spans="1:21" ht="15.95" customHeight="1" thickBot="1" x14ac:dyDescent="0.25">
      <c r="A481" s="39">
        <v>11</v>
      </c>
      <c r="B481" s="40" t="s">
        <v>58</v>
      </c>
      <c r="C481" s="521">
        <v>0</v>
      </c>
      <c r="D481" s="522">
        <v>0</v>
      </c>
      <c r="E481" s="523">
        <v>0</v>
      </c>
      <c r="F481" s="442">
        <v>0</v>
      </c>
      <c r="G481" s="42"/>
      <c r="H481" s="42"/>
      <c r="I481" s="67">
        <v>0</v>
      </c>
      <c r="J481" s="67">
        <v>0</v>
      </c>
      <c r="K481" s="442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442">
        <f t="shared" si="72"/>
        <v>0</v>
      </c>
      <c r="S481" s="524"/>
      <c r="T481" s="525"/>
      <c r="U481" s="526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3" t="s">
        <v>89</v>
      </c>
    </row>
    <row r="490" spans="1:21" ht="12.75" customHeight="1" x14ac:dyDescent="0.2">
      <c r="A490" s="459" t="s">
        <v>0</v>
      </c>
      <c r="B490" s="459"/>
      <c r="P490" s="460"/>
      <c r="Q490" s="460"/>
      <c r="R490" s="460"/>
      <c r="S490" s="460"/>
      <c r="T490" s="460"/>
      <c r="U490" s="460"/>
    </row>
    <row r="491" spans="1:21" ht="12.75" customHeight="1" x14ac:dyDescent="0.2">
      <c r="A491" s="459" t="s">
        <v>1</v>
      </c>
      <c r="B491" s="459"/>
      <c r="P491" s="460"/>
      <c r="Q491" s="460"/>
      <c r="R491" s="460"/>
      <c r="S491" s="460"/>
      <c r="T491" s="460"/>
      <c r="U491" s="460"/>
    </row>
    <row r="492" spans="1:21" ht="12.75" customHeight="1" x14ac:dyDescent="0.2">
      <c r="A492" s="459" t="s">
        <v>45</v>
      </c>
      <c r="B492" s="459"/>
    </row>
    <row r="493" spans="1:21" ht="25.5" x14ac:dyDescent="0.35">
      <c r="C493" s="461" t="s">
        <v>2</v>
      </c>
      <c r="D493" s="461"/>
      <c r="E493" s="461"/>
      <c r="F493" s="461"/>
      <c r="G493" s="461"/>
      <c r="H493" s="461"/>
      <c r="I493" s="461"/>
      <c r="J493" s="461"/>
      <c r="K493" s="461"/>
      <c r="L493" s="461"/>
      <c r="M493" s="461"/>
      <c r="N493" s="461"/>
      <c r="O493" s="461"/>
      <c r="P493" s="461"/>
      <c r="Q493" s="2"/>
    </row>
    <row r="494" spans="1:21" x14ac:dyDescent="0.2">
      <c r="F494" s="462" t="s">
        <v>3</v>
      </c>
      <c r="G494" s="462"/>
      <c r="H494" s="462"/>
      <c r="I494" s="462"/>
      <c r="J494" s="462"/>
      <c r="K494" s="462"/>
      <c r="L494" s="462"/>
      <c r="M494" s="462"/>
      <c r="N494" s="462"/>
      <c r="O494" s="462"/>
      <c r="P494" s="462"/>
      <c r="Q494" s="428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578">
        <v>13</v>
      </c>
      <c r="L495" s="578"/>
      <c r="M495" s="5"/>
      <c r="N495" s="5"/>
      <c r="O495" s="5"/>
      <c r="P495" s="5"/>
      <c r="Q495" s="1" t="s">
        <v>48</v>
      </c>
      <c r="R495" s="465" t="str">
        <f>+R47</f>
        <v>November</v>
      </c>
      <c r="S495" s="466"/>
      <c r="T495" s="4">
        <f>+T87:U87</f>
        <v>1</v>
      </c>
      <c r="U495" s="4">
        <f>+U47</f>
        <v>1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579"/>
      <c r="L496" s="579"/>
      <c r="M496" s="5"/>
      <c r="N496" s="5"/>
      <c r="O496" s="5"/>
      <c r="Q496" s="1" t="s">
        <v>47</v>
      </c>
      <c r="R496" s="580">
        <f>+R88</f>
        <v>2023</v>
      </c>
      <c r="S496" s="581"/>
      <c r="T496" s="21">
        <v>2</v>
      </c>
      <c r="U496" s="21">
        <f>+U88</f>
        <v>3</v>
      </c>
    </row>
    <row r="497" spans="1:25" ht="16.5" thickTop="1" x14ac:dyDescent="0.2">
      <c r="A497" s="582" t="s">
        <v>4</v>
      </c>
      <c r="B497" s="469" t="s">
        <v>5</v>
      </c>
      <c r="C497" s="472" t="s">
        <v>6</v>
      </c>
      <c r="D497" s="473"/>
      <c r="E497" s="473"/>
      <c r="F497" s="473"/>
      <c r="G497" s="473"/>
      <c r="H497" s="473"/>
      <c r="I497" s="473"/>
      <c r="J497" s="473"/>
      <c r="K497" s="585"/>
      <c r="L497" s="586" t="s">
        <v>7</v>
      </c>
      <c r="M497" s="473"/>
      <c r="N497" s="473"/>
      <c r="O497" s="473"/>
      <c r="P497" s="473"/>
      <c r="Q497" s="473"/>
      <c r="R497" s="474"/>
      <c r="S497" s="475" t="s">
        <v>64</v>
      </c>
      <c r="T497" s="476"/>
      <c r="U497" s="587"/>
    </row>
    <row r="498" spans="1:25" ht="12.75" customHeight="1" x14ac:dyDescent="0.2">
      <c r="A498" s="583"/>
      <c r="B498" s="470"/>
      <c r="C498" s="478" t="s">
        <v>27</v>
      </c>
      <c r="D498" s="479"/>
      <c r="E498" s="480"/>
      <c r="F498" s="434"/>
      <c r="G498" s="434" t="s">
        <v>30</v>
      </c>
      <c r="H498" s="434" t="s">
        <v>32</v>
      </c>
      <c r="I498" s="434"/>
      <c r="J498" s="434"/>
      <c r="K498" s="34" t="s">
        <v>43</v>
      </c>
      <c r="L498" s="429" t="s">
        <v>27</v>
      </c>
      <c r="M498" s="434"/>
      <c r="N498" s="434" t="s">
        <v>30</v>
      </c>
      <c r="O498" s="434" t="s">
        <v>32</v>
      </c>
      <c r="P498" s="434"/>
      <c r="Q498" s="434"/>
      <c r="R498" s="434" t="s">
        <v>63</v>
      </c>
      <c r="S498" s="481" t="s">
        <v>67</v>
      </c>
      <c r="T498" s="482"/>
      <c r="U498" s="588"/>
    </row>
    <row r="499" spans="1:25" ht="12.75" customHeight="1" x14ac:dyDescent="0.2">
      <c r="A499" s="583"/>
      <c r="B499" s="470"/>
      <c r="C499" s="481" t="s">
        <v>28</v>
      </c>
      <c r="D499" s="482"/>
      <c r="E499" s="483"/>
      <c r="F499" s="436" t="s">
        <v>29</v>
      </c>
      <c r="G499" s="436" t="s">
        <v>31</v>
      </c>
      <c r="H499" s="436" t="s">
        <v>33</v>
      </c>
      <c r="I499" s="436" t="s">
        <v>37</v>
      </c>
      <c r="J499" s="436" t="s">
        <v>36</v>
      </c>
      <c r="K499" s="35" t="s">
        <v>28</v>
      </c>
      <c r="L499" s="430" t="s">
        <v>28</v>
      </c>
      <c r="M499" s="436" t="s">
        <v>35</v>
      </c>
      <c r="N499" s="436" t="s">
        <v>31</v>
      </c>
      <c r="O499" s="436" t="s">
        <v>33</v>
      </c>
      <c r="P499" s="436" t="s">
        <v>37</v>
      </c>
      <c r="Q499" s="436" t="s">
        <v>36</v>
      </c>
      <c r="R499" s="436" t="s">
        <v>38</v>
      </c>
      <c r="S499" s="481" t="s">
        <v>65</v>
      </c>
      <c r="T499" s="482"/>
      <c r="U499" s="588"/>
    </row>
    <row r="500" spans="1:25" ht="12.75" customHeight="1" x14ac:dyDescent="0.2">
      <c r="A500" s="583"/>
      <c r="B500" s="470"/>
      <c r="C500" s="499" t="s">
        <v>8</v>
      </c>
      <c r="D500" s="500"/>
      <c r="E500" s="501"/>
      <c r="F500" s="437"/>
      <c r="G500" s="437"/>
      <c r="H500" s="437" t="s">
        <v>34</v>
      </c>
      <c r="I500" s="437"/>
      <c r="J500" s="437"/>
      <c r="K500" s="36" t="s">
        <v>9</v>
      </c>
      <c r="L500" s="432" t="s">
        <v>8</v>
      </c>
      <c r="M500" s="437"/>
      <c r="N500" s="437"/>
      <c r="O500" s="437" t="s">
        <v>34</v>
      </c>
      <c r="P500" s="437"/>
      <c r="Q500" s="437"/>
      <c r="R500" s="20" t="s">
        <v>62</v>
      </c>
      <c r="S500" s="481" t="s">
        <v>66</v>
      </c>
      <c r="T500" s="482"/>
      <c r="U500" s="588"/>
    </row>
    <row r="501" spans="1:25" ht="12.75" customHeight="1" x14ac:dyDescent="0.2">
      <c r="A501" s="584"/>
      <c r="B501" s="471"/>
      <c r="C501" s="502"/>
      <c r="D501" s="503"/>
      <c r="E501" s="504"/>
      <c r="F501" s="436"/>
      <c r="G501" s="436"/>
      <c r="H501" s="436"/>
      <c r="I501" s="436"/>
      <c r="J501" s="436"/>
      <c r="K501" s="35" t="s">
        <v>61</v>
      </c>
      <c r="L501" s="430"/>
      <c r="M501" s="436"/>
      <c r="N501" s="436"/>
      <c r="O501" s="436"/>
      <c r="P501" s="436"/>
      <c r="Q501" s="436"/>
      <c r="R501" s="436"/>
      <c r="S501" s="505"/>
      <c r="T501" s="506"/>
      <c r="U501" s="598"/>
    </row>
    <row r="502" spans="1:25" s="8" customFormat="1" ht="11.25" x14ac:dyDescent="0.2">
      <c r="A502" s="27" t="s">
        <v>10</v>
      </c>
      <c r="B502" s="435" t="s">
        <v>11</v>
      </c>
      <c r="C502" s="484" t="s">
        <v>12</v>
      </c>
      <c r="D502" s="485"/>
      <c r="E502" s="486"/>
      <c r="F502" s="435" t="s">
        <v>13</v>
      </c>
      <c r="G502" s="435" t="s">
        <v>14</v>
      </c>
      <c r="H502" s="435" t="s">
        <v>15</v>
      </c>
      <c r="I502" s="435" t="s">
        <v>16</v>
      </c>
      <c r="J502" s="435" t="s">
        <v>17</v>
      </c>
      <c r="K502" s="38" t="s">
        <v>18</v>
      </c>
      <c r="L502" s="431" t="s">
        <v>19</v>
      </c>
      <c r="M502" s="435" t="s">
        <v>20</v>
      </c>
      <c r="N502" s="435" t="s">
        <v>21</v>
      </c>
      <c r="O502" s="435" t="s">
        <v>41</v>
      </c>
      <c r="P502" s="435" t="s">
        <v>42</v>
      </c>
      <c r="Q502" s="435" t="s">
        <v>44</v>
      </c>
      <c r="R502" s="435" t="s">
        <v>69</v>
      </c>
      <c r="S502" s="484" t="s">
        <v>70</v>
      </c>
      <c r="T502" s="485"/>
      <c r="U502" s="589"/>
    </row>
    <row r="503" spans="1:25" s="16" customFormat="1" ht="15.75" x14ac:dyDescent="0.2">
      <c r="A503" s="18">
        <v>1</v>
      </c>
      <c r="B503" s="19" t="s">
        <v>22</v>
      </c>
      <c r="C503" s="590">
        <f>SUM(C15,C55,C95,C135,C175,C215,C255,C295,C336,C378,C418,C462)</f>
        <v>0</v>
      </c>
      <c r="D503" s="590">
        <f>SUM(D95,D15,D336,D215,D135,D378,D255,D295,D175,D462,D418,D55)</f>
        <v>0</v>
      </c>
      <c r="E503" s="590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73">SUM(H15,H55,H95,H135,H175,H215,H255,H295,H336,H378,H418,H462)</f>
        <v>0</v>
      </c>
      <c r="I503" s="90">
        <f t="shared" si="73"/>
        <v>0</v>
      </c>
      <c r="J503" s="69">
        <f t="shared" si="73"/>
        <v>0</v>
      </c>
      <c r="K503" s="69">
        <f t="shared" si="73"/>
        <v>0</v>
      </c>
      <c r="L503" s="56">
        <f t="shared" si="73"/>
        <v>50</v>
      </c>
      <c r="M503" s="56">
        <f t="shared" si="73"/>
        <v>50</v>
      </c>
      <c r="N503" s="56">
        <f t="shared" si="73"/>
        <v>0</v>
      </c>
      <c r="O503" s="56">
        <f t="shared" si="73"/>
        <v>0</v>
      </c>
      <c r="P503" s="78">
        <f t="shared" si="73"/>
        <v>42</v>
      </c>
      <c r="Q503" s="56">
        <f t="shared" si="73"/>
        <v>0</v>
      </c>
      <c r="R503" s="56">
        <f t="shared" si="73"/>
        <v>42</v>
      </c>
      <c r="S503" s="591"/>
      <c r="T503" s="592"/>
      <c r="U503" s="593"/>
      <c r="W503" s="16" t="s">
        <v>43</v>
      </c>
    </row>
    <row r="504" spans="1:25" s="23" customFormat="1" ht="15.75" x14ac:dyDescent="0.25">
      <c r="A504" s="14"/>
      <c r="B504" s="22" t="s">
        <v>49</v>
      </c>
      <c r="C504" s="594">
        <f t="shared" ref="C504:C522" si="74">SUM(C16,C56,C96,C136,C176,C216,C256,C296,C337,C379,C419,C463)</f>
        <v>0</v>
      </c>
      <c r="D504" s="594">
        <f t="shared" ref="D504:E519" si="75">SUM(D96,D16,D337,D216,D136,D379,D256,D296,D176,D463,D419,D56)</f>
        <v>0</v>
      </c>
      <c r="E504" s="594">
        <f t="shared" si="75"/>
        <v>0</v>
      </c>
      <c r="F504" s="70">
        <f t="shared" ref="F504:G519" si="76">SUM(F16,F56,F96,F136,F176,F216,F256,F296,F337,F379,F419,F463)</f>
        <v>0</v>
      </c>
      <c r="G504" s="70">
        <f t="shared" si="76"/>
        <v>0</v>
      </c>
      <c r="H504" s="70">
        <f t="shared" si="73"/>
        <v>0</v>
      </c>
      <c r="I504" s="70">
        <f t="shared" si="73"/>
        <v>0</v>
      </c>
      <c r="J504" s="70">
        <f t="shared" si="73"/>
        <v>0</v>
      </c>
      <c r="K504" s="70">
        <f t="shared" si="73"/>
        <v>0</v>
      </c>
      <c r="L504" s="44">
        <f t="shared" si="73"/>
        <v>50</v>
      </c>
      <c r="M504" s="44">
        <f t="shared" si="73"/>
        <v>50</v>
      </c>
      <c r="N504" s="44">
        <f t="shared" si="73"/>
        <v>0</v>
      </c>
      <c r="O504" s="44">
        <f t="shared" si="73"/>
        <v>0</v>
      </c>
      <c r="P504" s="44">
        <f t="shared" si="73"/>
        <v>41</v>
      </c>
      <c r="Q504" s="44">
        <f t="shared" si="73"/>
        <v>0</v>
      </c>
      <c r="R504" s="44">
        <f t="shared" si="73"/>
        <v>41</v>
      </c>
      <c r="S504" s="595"/>
      <c r="T504" s="596"/>
      <c r="U504" s="597"/>
    </row>
    <row r="505" spans="1:25" ht="15.75" x14ac:dyDescent="0.2">
      <c r="A505" s="12"/>
      <c r="B505" s="13" t="s">
        <v>82</v>
      </c>
      <c r="C505" s="594">
        <f t="shared" si="74"/>
        <v>0</v>
      </c>
      <c r="D505" s="594">
        <f t="shared" si="75"/>
        <v>0</v>
      </c>
      <c r="E505" s="594">
        <f t="shared" si="75"/>
        <v>0</v>
      </c>
      <c r="F505" s="70">
        <f t="shared" si="76"/>
        <v>0</v>
      </c>
      <c r="G505" s="70">
        <f t="shared" si="76"/>
        <v>0</v>
      </c>
      <c r="H505" s="70">
        <f t="shared" si="73"/>
        <v>0</v>
      </c>
      <c r="I505" s="70">
        <f t="shared" si="73"/>
        <v>0</v>
      </c>
      <c r="J505" s="70">
        <f t="shared" si="73"/>
        <v>0</v>
      </c>
      <c r="K505" s="70">
        <f t="shared" si="73"/>
        <v>0</v>
      </c>
      <c r="L505" s="44">
        <f t="shared" si="73"/>
        <v>50</v>
      </c>
      <c r="M505" s="44">
        <f t="shared" si="73"/>
        <v>50</v>
      </c>
      <c r="N505" s="44">
        <f t="shared" si="73"/>
        <v>0</v>
      </c>
      <c r="O505" s="44">
        <f t="shared" si="73"/>
        <v>0</v>
      </c>
      <c r="P505" s="73">
        <f t="shared" si="73"/>
        <v>30</v>
      </c>
      <c r="Q505" s="44">
        <f t="shared" si="73"/>
        <v>0</v>
      </c>
      <c r="R505" s="44">
        <f t="shared" si="73"/>
        <v>30</v>
      </c>
      <c r="S505" s="599"/>
      <c r="T505" s="600"/>
      <c r="U505" s="601"/>
    </row>
    <row r="506" spans="1:25" ht="15.75" x14ac:dyDescent="0.2">
      <c r="A506" s="12"/>
      <c r="B506" s="13" t="s">
        <v>83</v>
      </c>
      <c r="C506" s="594">
        <f t="shared" si="74"/>
        <v>0</v>
      </c>
      <c r="D506" s="594">
        <f t="shared" si="75"/>
        <v>0</v>
      </c>
      <c r="E506" s="594">
        <f t="shared" si="75"/>
        <v>0</v>
      </c>
      <c r="F506" s="70">
        <f t="shared" si="76"/>
        <v>0</v>
      </c>
      <c r="G506" s="70">
        <f t="shared" si="76"/>
        <v>0</v>
      </c>
      <c r="H506" s="70">
        <f t="shared" si="73"/>
        <v>0</v>
      </c>
      <c r="I506" s="70">
        <f t="shared" si="73"/>
        <v>0</v>
      </c>
      <c r="J506" s="70">
        <f t="shared" si="73"/>
        <v>0</v>
      </c>
      <c r="K506" s="70">
        <f t="shared" si="73"/>
        <v>0</v>
      </c>
      <c r="L506" s="44">
        <f t="shared" si="73"/>
        <v>0</v>
      </c>
      <c r="M506" s="44">
        <f t="shared" si="73"/>
        <v>0</v>
      </c>
      <c r="N506" s="44">
        <f t="shared" si="73"/>
        <v>0</v>
      </c>
      <c r="O506" s="44">
        <f t="shared" si="73"/>
        <v>0</v>
      </c>
      <c r="P506" s="73">
        <f t="shared" si="73"/>
        <v>11</v>
      </c>
      <c r="Q506" s="44">
        <f t="shared" si="73"/>
        <v>0</v>
      </c>
      <c r="R506" s="44">
        <f t="shared" si="73"/>
        <v>11</v>
      </c>
      <c r="S506" s="599"/>
      <c r="T506" s="600"/>
      <c r="U506" s="601"/>
    </row>
    <row r="507" spans="1:25" ht="15.75" x14ac:dyDescent="0.2">
      <c r="A507" s="12"/>
      <c r="B507" s="11" t="s">
        <v>50</v>
      </c>
      <c r="C507" s="594">
        <f t="shared" si="74"/>
        <v>0</v>
      </c>
      <c r="D507" s="594">
        <f t="shared" si="75"/>
        <v>0</v>
      </c>
      <c r="E507" s="594">
        <f t="shared" si="75"/>
        <v>0</v>
      </c>
      <c r="F507" s="70">
        <f t="shared" si="76"/>
        <v>0</v>
      </c>
      <c r="G507" s="70">
        <f t="shared" si="76"/>
        <v>0</v>
      </c>
      <c r="H507" s="70">
        <f t="shared" si="73"/>
        <v>0</v>
      </c>
      <c r="I507" s="70">
        <f t="shared" si="73"/>
        <v>0</v>
      </c>
      <c r="J507" s="70">
        <f t="shared" si="73"/>
        <v>0</v>
      </c>
      <c r="K507" s="70">
        <f t="shared" si="73"/>
        <v>0</v>
      </c>
      <c r="L507" s="44">
        <f t="shared" si="73"/>
        <v>0</v>
      </c>
      <c r="M507" s="44">
        <f t="shared" si="73"/>
        <v>0</v>
      </c>
      <c r="N507" s="44">
        <f t="shared" si="73"/>
        <v>0</v>
      </c>
      <c r="O507" s="44">
        <f t="shared" si="73"/>
        <v>0</v>
      </c>
      <c r="P507" s="73">
        <f t="shared" si="73"/>
        <v>1</v>
      </c>
      <c r="Q507" s="44">
        <f t="shared" si="73"/>
        <v>0</v>
      </c>
      <c r="R507" s="44">
        <f t="shared" si="73"/>
        <v>1</v>
      </c>
      <c r="S507" s="599"/>
      <c r="T507" s="600"/>
      <c r="U507" s="601"/>
    </row>
    <row r="508" spans="1:25" ht="15.75" x14ac:dyDescent="0.2">
      <c r="A508" s="12"/>
      <c r="B508" s="11" t="s">
        <v>51</v>
      </c>
      <c r="C508" s="594">
        <f t="shared" si="74"/>
        <v>0</v>
      </c>
      <c r="D508" s="594">
        <f t="shared" si="75"/>
        <v>0</v>
      </c>
      <c r="E508" s="594">
        <f t="shared" si="75"/>
        <v>0</v>
      </c>
      <c r="F508" s="70">
        <f t="shared" si="76"/>
        <v>0</v>
      </c>
      <c r="G508" s="70">
        <f t="shared" si="76"/>
        <v>0</v>
      </c>
      <c r="H508" s="70">
        <f t="shared" si="73"/>
        <v>0</v>
      </c>
      <c r="I508" s="70">
        <f t="shared" si="73"/>
        <v>0</v>
      </c>
      <c r="J508" s="70">
        <f t="shared" si="73"/>
        <v>0</v>
      </c>
      <c r="K508" s="70">
        <f t="shared" si="73"/>
        <v>0</v>
      </c>
      <c r="L508" s="44">
        <f t="shared" si="73"/>
        <v>0</v>
      </c>
      <c r="M508" s="44">
        <f t="shared" si="73"/>
        <v>0</v>
      </c>
      <c r="N508" s="44">
        <f t="shared" si="73"/>
        <v>0</v>
      </c>
      <c r="O508" s="44">
        <f t="shared" si="73"/>
        <v>0</v>
      </c>
      <c r="P508" s="73">
        <f t="shared" si="73"/>
        <v>0</v>
      </c>
      <c r="Q508" s="44">
        <f t="shared" si="73"/>
        <v>0</v>
      </c>
      <c r="R508" s="44">
        <f t="shared" si="73"/>
        <v>0</v>
      </c>
      <c r="S508" s="599"/>
      <c r="T508" s="600"/>
      <c r="U508" s="601"/>
      <c r="Y508" s="1" t="s">
        <v>43</v>
      </c>
    </row>
    <row r="509" spans="1:25" ht="15.75" x14ac:dyDescent="0.2">
      <c r="A509" s="14">
        <v>2</v>
      </c>
      <c r="B509" s="10" t="s">
        <v>23</v>
      </c>
      <c r="C509" s="594">
        <f>SUM(C21,C61,C101,C141,C181,C221,C261,C301,C342,C384,C424,C468)</f>
        <v>0</v>
      </c>
      <c r="D509" s="594">
        <f t="shared" si="75"/>
        <v>7238</v>
      </c>
      <c r="E509" s="594">
        <f t="shared" si="75"/>
        <v>7238</v>
      </c>
      <c r="F509" s="70">
        <f t="shared" si="76"/>
        <v>0</v>
      </c>
      <c r="G509" s="70">
        <f t="shared" si="76"/>
        <v>0</v>
      </c>
      <c r="H509" s="25"/>
      <c r="I509" s="79">
        <f t="shared" si="73"/>
        <v>0</v>
      </c>
      <c r="J509" s="79">
        <f t="shared" si="73"/>
        <v>0</v>
      </c>
      <c r="K509" s="79">
        <f t="shared" si="73"/>
        <v>0</v>
      </c>
      <c r="L509" s="73">
        <f t="shared" si="73"/>
        <v>254</v>
      </c>
      <c r="M509" s="73">
        <f>SUM(M21,M61,M101,M141,M181,M221,M261,M301,M342,M384,M424,M468)</f>
        <v>85</v>
      </c>
      <c r="N509" s="73">
        <f t="shared" si="73"/>
        <v>0</v>
      </c>
      <c r="O509" s="52"/>
      <c r="P509" s="73">
        <f t="shared" si="73"/>
        <v>56</v>
      </c>
      <c r="Q509" s="44">
        <f t="shared" si="73"/>
        <v>0</v>
      </c>
      <c r="R509" s="44">
        <f t="shared" si="73"/>
        <v>225</v>
      </c>
      <c r="S509" s="599"/>
      <c r="T509" s="600"/>
      <c r="U509" s="601"/>
    </row>
    <row r="510" spans="1:25" ht="15.75" x14ac:dyDescent="0.2">
      <c r="A510" s="12"/>
      <c r="B510" s="13" t="s">
        <v>82</v>
      </c>
      <c r="C510" s="594">
        <f t="shared" si="74"/>
        <v>0</v>
      </c>
      <c r="D510" s="594">
        <f t="shared" si="75"/>
        <v>7238</v>
      </c>
      <c r="E510" s="594">
        <f t="shared" si="75"/>
        <v>7238</v>
      </c>
      <c r="F510" s="70">
        <f t="shared" si="76"/>
        <v>0</v>
      </c>
      <c r="G510" s="70">
        <f t="shared" si="76"/>
        <v>0</v>
      </c>
      <c r="H510" s="24"/>
      <c r="I510" s="70">
        <f t="shared" si="73"/>
        <v>0</v>
      </c>
      <c r="J510" s="70">
        <f t="shared" si="73"/>
        <v>0</v>
      </c>
      <c r="K510" s="70">
        <f t="shared" si="73"/>
        <v>0</v>
      </c>
      <c r="L510" s="44">
        <f t="shared" si="73"/>
        <v>254</v>
      </c>
      <c r="M510" s="44">
        <f>SUM(M22,M62,M102,M142,M182,M222,M262,M302,M343,M385,M425,M469)</f>
        <v>85</v>
      </c>
      <c r="N510" s="44">
        <f t="shared" si="73"/>
        <v>0</v>
      </c>
      <c r="O510" s="52"/>
      <c r="P510" s="73">
        <f t="shared" si="73"/>
        <v>56</v>
      </c>
      <c r="Q510" s="44">
        <f t="shared" si="73"/>
        <v>0</v>
      </c>
      <c r="R510" s="44">
        <f t="shared" si="73"/>
        <v>225</v>
      </c>
      <c r="S510" s="599"/>
      <c r="T510" s="600"/>
      <c r="U510" s="601"/>
    </row>
    <row r="511" spans="1:25" ht="15.75" x14ac:dyDescent="0.2">
      <c r="A511" s="12"/>
      <c r="B511" s="13" t="s">
        <v>83</v>
      </c>
      <c r="C511" s="594">
        <f t="shared" si="74"/>
        <v>0</v>
      </c>
      <c r="D511" s="594">
        <f t="shared" si="75"/>
        <v>0</v>
      </c>
      <c r="E511" s="594">
        <f t="shared" si="75"/>
        <v>0</v>
      </c>
      <c r="F511" s="70">
        <f t="shared" si="76"/>
        <v>0</v>
      </c>
      <c r="G511" s="70">
        <f t="shared" si="76"/>
        <v>0</v>
      </c>
      <c r="H511" s="24"/>
      <c r="I511" s="70">
        <f t="shared" si="73"/>
        <v>0</v>
      </c>
      <c r="J511" s="70">
        <f t="shared" si="73"/>
        <v>0</v>
      </c>
      <c r="K511" s="70">
        <f t="shared" si="73"/>
        <v>0</v>
      </c>
      <c r="L511" s="44">
        <f>SUM(L23,L63,L103,L143,L183,L223,L263,L303,L344,L386,L426,L470)</f>
        <v>0</v>
      </c>
      <c r="M511" s="44">
        <f t="shared" si="73"/>
        <v>0</v>
      </c>
      <c r="N511" s="44">
        <f t="shared" si="73"/>
        <v>0</v>
      </c>
      <c r="O511" s="52"/>
      <c r="P511" s="44">
        <f>SUM(P23,P63,P103,P143,P183,P223,P263,P303,P344,P386,P426,P470)</f>
        <v>0</v>
      </c>
      <c r="Q511" s="44">
        <f t="shared" si="73"/>
        <v>0</v>
      </c>
      <c r="R511" s="44">
        <f t="shared" si="73"/>
        <v>0</v>
      </c>
      <c r="S511" s="599"/>
      <c r="T511" s="600"/>
      <c r="U511" s="601"/>
      <c r="W511" s="1" t="s">
        <v>43</v>
      </c>
    </row>
    <row r="512" spans="1:25" ht="15.75" x14ac:dyDescent="0.2">
      <c r="A512" s="9">
        <v>3</v>
      </c>
      <c r="B512" s="10" t="s">
        <v>53</v>
      </c>
      <c r="C512" s="594">
        <f t="shared" si="74"/>
        <v>0</v>
      </c>
      <c r="D512" s="594">
        <f t="shared" si="75"/>
        <v>0</v>
      </c>
      <c r="E512" s="594">
        <f t="shared" si="75"/>
        <v>0</v>
      </c>
      <c r="F512" s="70">
        <f t="shared" si="76"/>
        <v>0</v>
      </c>
      <c r="G512" s="25"/>
      <c r="H512" s="25"/>
      <c r="I512" s="70">
        <f t="shared" si="73"/>
        <v>0</v>
      </c>
      <c r="J512" s="70">
        <f t="shared" si="73"/>
        <v>0</v>
      </c>
      <c r="K512" s="70">
        <f t="shared" si="73"/>
        <v>0</v>
      </c>
      <c r="L512" s="44">
        <f t="shared" si="73"/>
        <v>8.5</v>
      </c>
      <c r="M512" s="44">
        <f t="shared" si="73"/>
        <v>5.5</v>
      </c>
      <c r="N512" s="45"/>
      <c r="O512" s="45"/>
      <c r="P512" s="44">
        <f>SUM(P24,P64,P104,P144,P184,P224,P264,P304,P345,P387,P427,P471)</f>
        <v>6.5</v>
      </c>
      <c r="Q512" s="44">
        <f t="shared" si="73"/>
        <v>0</v>
      </c>
      <c r="R512" s="44">
        <f t="shared" si="73"/>
        <v>9.5</v>
      </c>
      <c r="S512" s="599"/>
      <c r="T512" s="600"/>
      <c r="U512" s="601"/>
    </row>
    <row r="513" spans="1:24" ht="15.75" x14ac:dyDescent="0.2">
      <c r="A513" s="14">
        <v>4</v>
      </c>
      <c r="B513" s="10" t="s">
        <v>52</v>
      </c>
      <c r="C513" s="594">
        <f t="shared" si="74"/>
        <v>0</v>
      </c>
      <c r="D513" s="594">
        <f t="shared" si="75"/>
        <v>0</v>
      </c>
      <c r="E513" s="594">
        <f t="shared" si="75"/>
        <v>0</v>
      </c>
      <c r="F513" s="70">
        <f t="shared" si="76"/>
        <v>0</v>
      </c>
      <c r="G513" s="25"/>
      <c r="H513" s="25"/>
      <c r="I513" s="70">
        <f t="shared" si="73"/>
        <v>0</v>
      </c>
      <c r="J513" s="70">
        <f t="shared" si="73"/>
        <v>0</v>
      </c>
      <c r="K513" s="70">
        <f t="shared" si="73"/>
        <v>0</v>
      </c>
      <c r="L513" s="44">
        <f t="shared" si="73"/>
        <v>73</v>
      </c>
      <c r="M513" s="44">
        <f t="shared" si="73"/>
        <v>11</v>
      </c>
      <c r="N513" s="45"/>
      <c r="O513" s="45"/>
      <c r="P513" s="73">
        <f>SUM(P25,P65,P105,P145,P185,P225,P265,P305,P346,P388,P428,P472)</f>
        <v>9</v>
      </c>
      <c r="Q513" s="73">
        <f t="shared" si="73"/>
        <v>0</v>
      </c>
      <c r="R513" s="73">
        <f t="shared" si="73"/>
        <v>71</v>
      </c>
      <c r="S513" s="599"/>
      <c r="T513" s="600"/>
      <c r="U513" s="601"/>
    </row>
    <row r="514" spans="1:24" ht="15.75" x14ac:dyDescent="0.2">
      <c r="A514" s="14"/>
      <c r="B514" s="13" t="s">
        <v>82</v>
      </c>
      <c r="C514" s="594">
        <f t="shared" si="74"/>
        <v>0</v>
      </c>
      <c r="D514" s="594">
        <f t="shared" si="75"/>
        <v>0</v>
      </c>
      <c r="E514" s="594">
        <f t="shared" si="75"/>
        <v>0</v>
      </c>
      <c r="F514" s="70">
        <f t="shared" si="76"/>
        <v>0</v>
      </c>
      <c r="G514" s="25"/>
      <c r="H514" s="25"/>
      <c r="I514" s="70">
        <f t="shared" si="73"/>
        <v>0</v>
      </c>
      <c r="J514" s="70">
        <f t="shared" si="73"/>
        <v>0</v>
      </c>
      <c r="K514" s="70">
        <f t="shared" si="73"/>
        <v>0</v>
      </c>
      <c r="L514" s="44">
        <f t="shared" si="73"/>
        <v>0</v>
      </c>
      <c r="M514" s="44">
        <f t="shared" si="73"/>
        <v>0</v>
      </c>
      <c r="N514" s="45"/>
      <c r="O514" s="45"/>
      <c r="P514" s="73">
        <f t="shared" si="73"/>
        <v>0</v>
      </c>
      <c r="Q514" s="73">
        <f t="shared" si="73"/>
        <v>0</v>
      </c>
      <c r="R514" s="73">
        <f t="shared" si="73"/>
        <v>0</v>
      </c>
      <c r="S514" s="599"/>
      <c r="T514" s="600"/>
      <c r="U514" s="601"/>
    </row>
    <row r="515" spans="1:24" ht="15.75" x14ac:dyDescent="0.2">
      <c r="A515" s="14"/>
      <c r="B515" s="13" t="s">
        <v>83</v>
      </c>
      <c r="C515" s="594">
        <f t="shared" si="74"/>
        <v>0</v>
      </c>
      <c r="D515" s="594">
        <f t="shared" si="75"/>
        <v>0</v>
      </c>
      <c r="E515" s="594">
        <f t="shared" si="75"/>
        <v>0</v>
      </c>
      <c r="F515" s="70">
        <f t="shared" si="76"/>
        <v>0</v>
      </c>
      <c r="G515" s="25"/>
      <c r="H515" s="25"/>
      <c r="I515" s="70">
        <f t="shared" si="73"/>
        <v>0</v>
      </c>
      <c r="J515" s="70">
        <f t="shared" si="73"/>
        <v>0</v>
      </c>
      <c r="K515" s="70">
        <f t="shared" si="73"/>
        <v>0</v>
      </c>
      <c r="L515" s="44">
        <f t="shared" si="73"/>
        <v>73</v>
      </c>
      <c r="M515" s="44">
        <f t="shared" si="73"/>
        <v>11</v>
      </c>
      <c r="N515" s="45"/>
      <c r="O515" s="45"/>
      <c r="P515" s="73">
        <f t="shared" si="73"/>
        <v>9</v>
      </c>
      <c r="Q515" s="73">
        <f t="shared" si="73"/>
        <v>0</v>
      </c>
      <c r="R515" s="73">
        <f t="shared" si="73"/>
        <v>71</v>
      </c>
      <c r="S515" s="599"/>
      <c r="T515" s="600"/>
      <c r="U515" s="601"/>
    </row>
    <row r="516" spans="1:24" ht="15.75" x14ac:dyDescent="0.2">
      <c r="A516" s="14">
        <v>5</v>
      </c>
      <c r="B516" s="11" t="s">
        <v>54</v>
      </c>
      <c r="C516" s="594">
        <f t="shared" si="74"/>
        <v>0</v>
      </c>
      <c r="D516" s="594">
        <f t="shared" si="75"/>
        <v>0</v>
      </c>
      <c r="E516" s="594">
        <f t="shared" si="75"/>
        <v>0</v>
      </c>
      <c r="F516" s="70">
        <f t="shared" si="76"/>
        <v>0</v>
      </c>
      <c r="G516" s="25"/>
      <c r="H516" s="25"/>
      <c r="I516" s="70">
        <f t="shared" si="73"/>
        <v>0</v>
      </c>
      <c r="J516" s="70">
        <f t="shared" si="73"/>
        <v>0</v>
      </c>
      <c r="K516" s="70">
        <f t="shared" si="73"/>
        <v>0</v>
      </c>
      <c r="L516" s="44">
        <f t="shared" si="73"/>
        <v>5</v>
      </c>
      <c r="M516" s="44">
        <f t="shared" si="73"/>
        <v>2.5</v>
      </c>
      <c r="N516" s="45"/>
      <c r="O516" s="45"/>
      <c r="P516" s="44">
        <f>SUM(P28,P68,P108,P148,P188,P228,P268,P308,P349,P391,P431,P475)</f>
        <v>3</v>
      </c>
      <c r="Q516" s="44">
        <f t="shared" si="73"/>
        <v>0</v>
      </c>
      <c r="R516" s="44">
        <f t="shared" si="73"/>
        <v>5.5</v>
      </c>
      <c r="S516" s="602"/>
      <c r="T516" s="603"/>
      <c r="U516" s="604"/>
    </row>
    <row r="517" spans="1:24" ht="15.75" x14ac:dyDescent="0.2">
      <c r="A517" s="14">
        <v>6</v>
      </c>
      <c r="B517" s="10" t="s">
        <v>55</v>
      </c>
      <c r="C517" s="594">
        <f t="shared" si="74"/>
        <v>0</v>
      </c>
      <c r="D517" s="594">
        <f t="shared" si="75"/>
        <v>0</v>
      </c>
      <c r="E517" s="594">
        <f t="shared" si="75"/>
        <v>0</v>
      </c>
      <c r="F517" s="70">
        <f t="shared" si="76"/>
        <v>0</v>
      </c>
      <c r="G517" s="25"/>
      <c r="H517" s="25"/>
      <c r="I517" s="70">
        <f t="shared" si="73"/>
        <v>0</v>
      </c>
      <c r="J517" s="70">
        <f t="shared" si="73"/>
        <v>0</v>
      </c>
      <c r="K517" s="70">
        <f t="shared" si="73"/>
        <v>0</v>
      </c>
      <c r="L517" s="44">
        <f t="shared" si="73"/>
        <v>0</v>
      </c>
      <c r="M517" s="44">
        <f t="shared" si="73"/>
        <v>0</v>
      </c>
      <c r="N517" s="45"/>
      <c r="O517" s="45"/>
      <c r="P517" s="44">
        <f t="shared" si="73"/>
        <v>0</v>
      </c>
      <c r="Q517" s="44">
        <f t="shared" si="73"/>
        <v>0</v>
      </c>
      <c r="R517" s="44">
        <f t="shared" si="73"/>
        <v>0</v>
      </c>
      <c r="S517" s="605">
        <f t="shared" si="73"/>
        <v>0</v>
      </c>
      <c r="T517" s="606"/>
      <c r="U517" s="607"/>
    </row>
    <row r="518" spans="1:24" ht="15.75" x14ac:dyDescent="0.2">
      <c r="A518" s="14">
        <v>7</v>
      </c>
      <c r="B518" s="10" t="s">
        <v>56</v>
      </c>
      <c r="C518" s="594">
        <f t="shared" si="74"/>
        <v>0</v>
      </c>
      <c r="D518" s="594">
        <f t="shared" si="75"/>
        <v>0</v>
      </c>
      <c r="E518" s="594">
        <f t="shared" si="75"/>
        <v>0</v>
      </c>
      <c r="F518" s="70">
        <f t="shared" si="76"/>
        <v>0</v>
      </c>
      <c r="G518" s="25"/>
      <c r="H518" s="25"/>
      <c r="I518" s="70">
        <f t="shared" si="73"/>
        <v>0</v>
      </c>
      <c r="J518" s="70">
        <f t="shared" si="73"/>
        <v>0</v>
      </c>
      <c r="K518" s="70">
        <f t="shared" si="73"/>
        <v>0</v>
      </c>
      <c r="L518" s="44">
        <f t="shared" si="73"/>
        <v>0</v>
      </c>
      <c r="M518" s="44">
        <f t="shared" si="73"/>
        <v>0</v>
      </c>
      <c r="N518" s="45"/>
      <c r="O518" s="45"/>
      <c r="P518" s="44">
        <f t="shared" si="73"/>
        <v>0</v>
      </c>
      <c r="Q518" s="44">
        <f t="shared" si="73"/>
        <v>0</v>
      </c>
      <c r="R518" s="44">
        <f t="shared" si="73"/>
        <v>0</v>
      </c>
      <c r="S518" s="605">
        <f t="shared" si="73"/>
        <v>0</v>
      </c>
      <c r="T518" s="606"/>
      <c r="U518" s="607"/>
      <c r="X518" s="1" t="s">
        <v>43</v>
      </c>
    </row>
    <row r="519" spans="1:24" ht="15.75" x14ac:dyDescent="0.2">
      <c r="A519" s="14">
        <v>8</v>
      </c>
      <c r="B519" s="10" t="s">
        <v>57</v>
      </c>
      <c r="C519" s="594">
        <f t="shared" si="74"/>
        <v>0</v>
      </c>
      <c r="D519" s="594">
        <f t="shared" si="75"/>
        <v>0</v>
      </c>
      <c r="E519" s="594">
        <f t="shared" si="75"/>
        <v>0</v>
      </c>
      <c r="F519" s="70">
        <f t="shared" si="76"/>
        <v>0</v>
      </c>
      <c r="G519" s="25"/>
      <c r="H519" s="25"/>
      <c r="I519" s="70">
        <f t="shared" ref="I519:M522" si="77">SUM(I31,I71,I111,I151,I191,I231,I271,I311,I352,I394,I434,I478)</f>
        <v>0</v>
      </c>
      <c r="J519" s="70">
        <f t="shared" si="77"/>
        <v>0</v>
      </c>
      <c r="K519" s="70">
        <f t="shared" si="77"/>
        <v>0</v>
      </c>
      <c r="L519" s="44">
        <f t="shared" si="77"/>
        <v>0</v>
      </c>
      <c r="M519" s="44">
        <f t="shared" si="77"/>
        <v>0</v>
      </c>
      <c r="N519" s="45"/>
      <c r="O519" s="45"/>
      <c r="P519" s="44">
        <f t="shared" ref="P519:S522" si="78">SUM(P31,P71,P111,P151,P191,P231,P271,P311,P352,P394,P434,P478)</f>
        <v>0</v>
      </c>
      <c r="Q519" s="44">
        <f t="shared" si="78"/>
        <v>0</v>
      </c>
      <c r="R519" s="44">
        <f t="shared" si="78"/>
        <v>0</v>
      </c>
      <c r="S519" s="605">
        <f t="shared" si="78"/>
        <v>0</v>
      </c>
      <c r="T519" s="606"/>
      <c r="U519" s="607"/>
    </row>
    <row r="520" spans="1:24" ht="15.75" x14ac:dyDescent="0.2">
      <c r="A520" s="14">
        <v>9</v>
      </c>
      <c r="B520" s="10" t="s">
        <v>24</v>
      </c>
      <c r="C520" s="594">
        <f t="shared" si="74"/>
        <v>0</v>
      </c>
      <c r="D520" s="594">
        <f t="shared" ref="D520:E522" si="79">SUM(D112,D32,D353,D232,D152,D395,D272,D312,D192,D479,D435,D72)</f>
        <v>0</v>
      </c>
      <c r="E520" s="594">
        <f t="shared" si="79"/>
        <v>0</v>
      </c>
      <c r="F520" s="70">
        <f>SUM(F32,F72,F112,F152,F192,F232,F272,F312,F353,F395,F435,F479)</f>
        <v>0</v>
      </c>
      <c r="G520" s="25"/>
      <c r="H520" s="25"/>
      <c r="I520" s="70">
        <f t="shared" si="77"/>
        <v>0</v>
      </c>
      <c r="J520" s="70">
        <f t="shared" si="77"/>
        <v>0</v>
      </c>
      <c r="K520" s="70">
        <f t="shared" si="77"/>
        <v>0</v>
      </c>
      <c r="L520" s="44">
        <f t="shared" si="77"/>
        <v>1</v>
      </c>
      <c r="M520" s="44">
        <f t="shared" si="77"/>
        <v>1</v>
      </c>
      <c r="N520" s="45"/>
      <c r="O520" s="45"/>
      <c r="P520" s="44">
        <f t="shared" si="78"/>
        <v>0</v>
      </c>
      <c r="Q520" s="44">
        <f t="shared" si="78"/>
        <v>0</v>
      </c>
      <c r="R520" s="44">
        <f t="shared" si="78"/>
        <v>0</v>
      </c>
      <c r="S520" s="605">
        <f t="shared" si="78"/>
        <v>1.5</v>
      </c>
      <c r="T520" s="606"/>
      <c r="U520" s="607"/>
    </row>
    <row r="521" spans="1:24" ht="15.75" x14ac:dyDescent="0.2">
      <c r="A521" s="14">
        <v>10</v>
      </c>
      <c r="B521" s="10" t="s">
        <v>25</v>
      </c>
      <c r="C521" s="594">
        <f t="shared" si="74"/>
        <v>0</v>
      </c>
      <c r="D521" s="594">
        <f t="shared" si="79"/>
        <v>0</v>
      </c>
      <c r="E521" s="594">
        <f t="shared" si="79"/>
        <v>0</v>
      </c>
      <c r="F521" s="70">
        <f>SUM(F33,F73,F113,F153,F193,F233,F273,F313,F354,F396,F436,F480)</f>
        <v>0</v>
      </c>
      <c r="G521" s="25"/>
      <c r="H521" s="25"/>
      <c r="I521" s="70">
        <f t="shared" si="77"/>
        <v>0</v>
      </c>
      <c r="J521" s="70">
        <f t="shared" si="77"/>
        <v>0</v>
      </c>
      <c r="K521" s="70">
        <f t="shared" si="77"/>
        <v>0</v>
      </c>
      <c r="L521" s="44">
        <f t="shared" si="77"/>
        <v>0</v>
      </c>
      <c r="M521" s="44">
        <f t="shared" si="77"/>
        <v>0</v>
      </c>
      <c r="N521" s="45"/>
      <c r="O521" s="45"/>
      <c r="P521" s="44">
        <f t="shared" si="78"/>
        <v>0</v>
      </c>
      <c r="Q521" s="44">
        <f t="shared" si="78"/>
        <v>0</v>
      </c>
      <c r="R521" s="44">
        <f t="shared" si="78"/>
        <v>0</v>
      </c>
      <c r="S521" s="605">
        <f t="shared" si="78"/>
        <v>0</v>
      </c>
      <c r="T521" s="606"/>
      <c r="U521" s="607"/>
    </row>
    <row r="522" spans="1:24" ht="16.5" thickBot="1" x14ac:dyDescent="0.25">
      <c r="A522" s="39">
        <v>11</v>
      </c>
      <c r="B522" s="40" t="s">
        <v>58</v>
      </c>
      <c r="C522" s="608">
        <f t="shared" si="74"/>
        <v>0</v>
      </c>
      <c r="D522" s="608">
        <f t="shared" si="79"/>
        <v>0</v>
      </c>
      <c r="E522" s="608">
        <f t="shared" si="79"/>
        <v>0</v>
      </c>
      <c r="F522" s="71">
        <f>SUM(F34,F74,F114,F154,F194,F234,F274,F314,F355,F397,F437,F481)</f>
        <v>0</v>
      </c>
      <c r="G522" s="42"/>
      <c r="H522" s="42"/>
      <c r="I522" s="71">
        <f t="shared" si="77"/>
        <v>0</v>
      </c>
      <c r="J522" s="71">
        <f t="shared" si="77"/>
        <v>0</v>
      </c>
      <c r="K522" s="71">
        <f t="shared" si="77"/>
        <v>0</v>
      </c>
      <c r="L522" s="54">
        <f t="shared" si="77"/>
        <v>0</v>
      </c>
      <c r="M522" s="54">
        <f t="shared" si="77"/>
        <v>0</v>
      </c>
      <c r="N522" s="53"/>
      <c r="O522" s="53"/>
      <c r="P522" s="54">
        <f t="shared" si="78"/>
        <v>0</v>
      </c>
      <c r="Q522" s="54">
        <f t="shared" si="78"/>
        <v>0</v>
      </c>
      <c r="R522" s="54">
        <f t="shared" si="78"/>
        <v>0</v>
      </c>
      <c r="S522" s="609"/>
      <c r="T522" s="610"/>
      <c r="U522" s="611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A1:B1"/>
    <mergeCell ref="P1:U2"/>
    <mergeCell ref="A2:B2"/>
    <mergeCell ref="A3:B3"/>
    <mergeCell ref="C4:P4"/>
    <mergeCell ref="F5:P5"/>
    <mergeCell ref="K7:L8"/>
    <mergeCell ref="R7:S7"/>
    <mergeCell ref="R8:S8"/>
    <mergeCell ref="A9:A13"/>
    <mergeCell ref="B9:B13"/>
    <mergeCell ref="C9:K9"/>
    <mergeCell ref="L9:R9"/>
    <mergeCell ref="S9:U9"/>
    <mergeCell ref="C10:E10"/>
    <mergeCell ref="S10:U10"/>
    <mergeCell ref="C14:E14"/>
    <mergeCell ref="S14:U14"/>
    <mergeCell ref="C15:E15"/>
    <mergeCell ref="S15:U15"/>
    <mergeCell ref="C16:E16"/>
    <mergeCell ref="S16:U16"/>
    <mergeCell ref="C11:E11"/>
    <mergeCell ref="S11:U11"/>
    <mergeCell ref="C12:E12"/>
    <mergeCell ref="S12:U12"/>
    <mergeCell ref="C13:E13"/>
    <mergeCell ref="S13:U13"/>
    <mergeCell ref="C20:E20"/>
    <mergeCell ref="S20:U20"/>
    <mergeCell ref="C21:E21"/>
    <mergeCell ref="S21:U21"/>
    <mergeCell ref="C22:E22"/>
    <mergeCell ref="S22:U22"/>
    <mergeCell ref="C17:E17"/>
    <mergeCell ref="S17:U17"/>
    <mergeCell ref="C18:E18"/>
    <mergeCell ref="S18:U18"/>
    <mergeCell ref="C19:E19"/>
    <mergeCell ref="S19:U19"/>
    <mergeCell ref="C26:E26"/>
    <mergeCell ref="S26:U26"/>
    <mergeCell ref="C27:E27"/>
    <mergeCell ref="S27:U27"/>
    <mergeCell ref="C28:E28"/>
    <mergeCell ref="S28:U28"/>
    <mergeCell ref="C23:E23"/>
    <mergeCell ref="S23:U23"/>
    <mergeCell ref="C24:E24"/>
    <mergeCell ref="S24:U24"/>
    <mergeCell ref="C25:E25"/>
    <mergeCell ref="S25:U25"/>
    <mergeCell ref="C32:E32"/>
    <mergeCell ref="S32:U32"/>
    <mergeCell ref="C33:E33"/>
    <mergeCell ref="S33:U33"/>
    <mergeCell ref="C34:E34"/>
    <mergeCell ref="S34:U34"/>
    <mergeCell ref="C29:E29"/>
    <mergeCell ref="S29:U29"/>
    <mergeCell ref="C30:E30"/>
    <mergeCell ref="S30:U30"/>
    <mergeCell ref="C31:E31"/>
    <mergeCell ref="S31:U31"/>
    <mergeCell ref="A49:A53"/>
    <mergeCell ref="B49:B53"/>
    <mergeCell ref="C49:K49"/>
    <mergeCell ref="L49:R49"/>
    <mergeCell ref="S49:U49"/>
    <mergeCell ref="C50:E50"/>
    <mergeCell ref="S50:U50"/>
    <mergeCell ref="A41:B41"/>
    <mergeCell ref="P41:U42"/>
    <mergeCell ref="A42:B42"/>
    <mergeCell ref="A43:B43"/>
    <mergeCell ref="C44:P44"/>
    <mergeCell ref="F45:P45"/>
    <mergeCell ref="C51:E51"/>
    <mergeCell ref="S51:U51"/>
    <mergeCell ref="C52:E52"/>
    <mergeCell ref="S52:U52"/>
    <mergeCell ref="C53:E53"/>
    <mergeCell ref="S53:U53"/>
    <mergeCell ref="K47:L48"/>
    <mergeCell ref="R47:S47"/>
    <mergeCell ref="R48:S48"/>
    <mergeCell ref="C57:E57"/>
    <mergeCell ref="S57:U57"/>
    <mergeCell ref="C58:E58"/>
    <mergeCell ref="S58:U58"/>
    <mergeCell ref="C59:E59"/>
    <mergeCell ref="S59:U59"/>
    <mergeCell ref="C54:E54"/>
    <mergeCell ref="S54:U54"/>
    <mergeCell ref="C55:E55"/>
    <mergeCell ref="S55:U55"/>
    <mergeCell ref="C56:E56"/>
    <mergeCell ref="S56:U56"/>
    <mergeCell ref="C63:E63"/>
    <mergeCell ref="S63:U63"/>
    <mergeCell ref="C64:E64"/>
    <mergeCell ref="S64:U64"/>
    <mergeCell ref="C65:E65"/>
    <mergeCell ref="S65:U65"/>
    <mergeCell ref="C60:E60"/>
    <mergeCell ref="S60:U60"/>
    <mergeCell ref="C61:E61"/>
    <mergeCell ref="S61:U61"/>
    <mergeCell ref="C62:E62"/>
    <mergeCell ref="S62:U62"/>
    <mergeCell ref="C69:E69"/>
    <mergeCell ref="S69:U69"/>
    <mergeCell ref="C70:E70"/>
    <mergeCell ref="S70:U70"/>
    <mergeCell ref="C71:E71"/>
    <mergeCell ref="S71:U71"/>
    <mergeCell ref="C66:E66"/>
    <mergeCell ref="S66:U66"/>
    <mergeCell ref="C67:E67"/>
    <mergeCell ref="S67:U67"/>
    <mergeCell ref="C68:E68"/>
    <mergeCell ref="S68:U68"/>
    <mergeCell ref="A81:B81"/>
    <mergeCell ref="P81:U82"/>
    <mergeCell ref="A82:B82"/>
    <mergeCell ref="A83:B83"/>
    <mergeCell ref="C84:P84"/>
    <mergeCell ref="F85:P85"/>
    <mergeCell ref="C72:E72"/>
    <mergeCell ref="S72:U72"/>
    <mergeCell ref="C73:E73"/>
    <mergeCell ref="S73:U73"/>
    <mergeCell ref="C74:E74"/>
    <mergeCell ref="S74:U74"/>
    <mergeCell ref="K87:L88"/>
    <mergeCell ref="R87:S87"/>
    <mergeCell ref="R88:S88"/>
    <mergeCell ref="A89:A93"/>
    <mergeCell ref="B89:B93"/>
    <mergeCell ref="C89:K89"/>
    <mergeCell ref="L89:R89"/>
    <mergeCell ref="S89:U89"/>
    <mergeCell ref="C90:E90"/>
    <mergeCell ref="S90:U90"/>
    <mergeCell ref="C94:E94"/>
    <mergeCell ref="S94:U94"/>
    <mergeCell ref="C95:E95"/>
    <mergeCell ref="S95:U95"/>
    <mergeCell ref="C96:E96"/>
    <mergeCell ref="S96:U96"/>
    <mergeCell ref="C91:E91"/>
    <mergeCell ref="S91:U91"/>
    <mergeCell ref="C92:E92"/>
    <mergeCell ref="S92:U92"/>
    <mergeCell ref="C93:E93"/>
    <mergeCell ref="S93:U93"/>
    <mergeCell ref="C100:E100"/>
    <mergeCell ref="S100:U100"/>
    <mergeCell ref="C101:E101"/>
    <mergeCell ref="S101:U101"/>
    <mergeCell ref="C102:E102"/>
    <mergeCell ref="S102:U102"/>
    <mergeCell ref="C97:E97"/>
    <mergeCell ref="S97:U97"/>
    <mergeCell ref="C98:E98"/>
    <mergeCell ref="S98:U98"/>
    <mergeCell ref="C99:E99"/>
    <mergeCell ref="S99:U99"/>
    <mergeCell ref="C106:E106"/>
    <mergeCell ref="S106:U106"/>
    <mergeCell ref="C107:E107"/>
    <mergeCell ref="S107:U107"/>
    <mergeCell ref="C108:E108"/>
    <mergeCell ref="S108:U108"/>
    <mergeCell ref="C103:E103"/>
    <mergeCell ref="S103:U103"/>
    <mergeCell ref="C104:E104"/>
    <mergeCell ref="S104:U104"/>
    <mergeCell ref="C105:E105"/>
    <mergeCell ref="S105:U105"/>
    <mergeCell ref="C112:E112"/>
    <mergeCell ref="S112:U112"/>
    <mergeCell ref="C113:E113"/>
    <mergeCell ref="S113:U113"/>
    <mergeCell ref="C114:E114"/>
    <mergeCell ref="S114:U114"/>
    <mergeCell ref="C109:E109"/>
    <mergeCell ref="S109:U109"/>
    <mergeCell ref="C110:E110"/>
    <mergeCell ref="S110:U110"/>
    <mergeCell ref="C111:E111"/>
    <mergeCell ref="S111:U111"/>
    <mergeCell ref="A129:A133"/>
    <mergeCell ref="B129:B133"/>
    <mergeCell ref="C129:K129"/>
    <mergeCell ref="L129:R129"/>
    <mergeCell ref="S129:U129"/>
    <mergeCell ref="C130:E130"/>
    <mergeCell ref="S130:U130"/>
    <mergeCell ref="A121:B121"/>
    <mergeCell ref="P121:U122"/>
    <mergeCell ref="A122:B122"/>
    <mergeCell ref="A123:B123"/>
    <mergeCell ref="C124:P124"/>
    <mergeCell ref="F125:P125"/>
    <mergeCell ref="C131:E131"/>
    <mergeCell ref="S131:U131"/>
    <mergeCell ref="C132:E132"/>
    <mergeCell ref="S132:U132"/>
    <mergeCell ref="C133:E133"/>
    <mergeCell ref="S133:U133"/>
    <mergeCell ref="K127:L128"/>
    <mergeCell ref="R127:S127"/>
    <mergeCell ref="R128:S128"/>
    <mergeCell ref="C137:E137"/>
    <mergeCell ref="S137:U137"/>
    <mergeCell ref="C138:E138"/>
    <mergeCell ref="S138:U138"/>
    <mergeCell ref="C139:E139"/>
    <mergeCell ref="S139:U139"/>
    <mergeCell ref="C134:E134"/>
    <mergeCell ref="S134:U134"/>
    <mergeCell ref="C135:E135"/>
    <mergeCell ref="S135:U135"/>
    <mergeCell ref="C136:E136"/>
    <mergeCell ref="S136:U136"/>
    <mergeCell ref="C143:E143"/>
    <mergeCell ref="S143:U143"/>
    <mergeCell ref="C144:E144"/>
    <mergeCell ref="S144:U144"/>
    <mergeCell ref="C145:E145"/>
    <mergeCell ref="S145:U145"/>
    <mergeCell ref="C140:E140"/>
    <mergeCell ref="S140:U140"/>
    <mergeCell ref="C141:E141"/>
    <mergeCell ref="S141:U141"/>
    <mergeCell ref="C142:E142"/>
    <mergeCell ref="S142:U142"/>
    <mergeCell ref="C149:E149"/>
    <mergeCell ref="S149:U149"/>
    <mergeCell ref="C150:E150"/>
    <mergeCell ref="S150:U150"/>
    <mergeCell ref="C151:E151"/>
    <mergeCell ref="S151:U151"/>
    <mergeCell ref="C146:E146"/>
    <mergeCell ref="S146:U146"/>
    <mergeCell ref="C147:E147"/>
    <mergeCell ref="S147:U147"/>
    <mergeCell ref="C148:E148"/>
    <mergeCell ref="S148:U148"/>
    <mergeCell ref="A161:B161"/>
    <mergeCell ref="P161:U162"/>
    <mergeCell ref="A162:B162"/>
    <mergeCell ref="A163:B163"/>
    <mergeCell ref="C164:P164"/>
    <mergeCell ref="F165:P165"/>
    <mergeCell ref="C152:E152"/>
    <mergeCell ref="S152:U152"/>
    <mergeCell ref="C153:E153"/>
    <mergeCell ref="S153:U153"/>
    <mergeCell ref="C154:E154"/>
    <mergeCell ref="S154:U154"/>
    <mergeCell ref="K167:L168"/>
    <mergeCell ref="R167:S167"/>
    <mergeCell ref="R168:S168"/>
    <mergeCell ref="A169:A173"/>
    <mergeCell ref="B169:B173"/>
    <mergeCell ref="C169:K169"/>
    <mergeCell ref="L169:R169"/>
    <mergeCell ref="S169:U169"/>
    <mergeCell ref="C170:E170"/>
    <mergeCell ref="S170:U170"/>
    <mergeCell ref="C174:E174"/>
    <mergeCell ref="S174:U174"/>
    <mergeCell ref="C175:E175"/>
    <mergeCell ref="S175:U175"/>
    <mergeCell ref="C176:E176"/>
    <mergeCell ref="S176:U176"/>
    <mergeCell ref="C171:E171"/>
    <mergeCell ref="S171:U171"/>
    <mergeCell ref="C172:E172"/>
    <mergeCell ref="S172:U172"/>
    <mergeCell ref="C173:E173"/>
    <mergeCell ref="S173:U173"/>
    <mergeCell ref="C180:E180"/>
    <mergeCell ref="S180:U180"/>
    <mergeCell ref="C181:E181"/>
    <mergeCell ref="S181:U181"/>
    <mergeCell ref="C182:E182"/>
    <mergeCell ref="S182:U182"/>
    <mergeCell ref="C177:E177"/>
    <mergeCell ref="S177:U177"/>
    <mergeCell ref="C178:E178"/>
    <mergeCell ref="S178:U178"/>
    <mergeCell ref="C179:E179"/>
    <mergeCell ref="S179:U179"/>
    <mergeCell ref="C186:E186"/>
    <mergeCell ref="S186:U186"/>
    <mergeCell ref="C187:E187"/>
    <mergeCell ref="S187:U187"/>
    <mergeCell ref="C188:E188"/>
    <mergeCell ref="S188:U188"/>
    <mergeCell ref="C183:E183"/>
    <mergeCell ref="S183:U183"/>
    <mergeCell ref="C184:E184"/>
    <mergeCell ref="S184:U184"/>
    <mergeCell ref="C185:E185"/>
    <mergeCell ref="S185:U185"/>
    <mergeCell ref="C192:E192"/>
    <mergeCell ref="S192:U192"/>
    <mergeCell ref="C193:E193"/>
    <mergeCell ref="S193:U193"/>
    <mergeCell ref="C194:E194"/>
    <mergeCell ref="S194:U194"/>
    <mergeCell ref="C189:E189"/>
    <mergeCell ref="S189:U189"/>
    <mergeCell ref="C190:E190"/>
    <mergeCell ref="S190:U190"/>
    <mergeCell ref="C191:E191"/>
    <mergeCell ref="S191:U191"/>
    <mergeCell ref="A209:A213"/>
    <mergeCell ref="B209:B213"/>
    <mergeCell ref="C209:K209"/>
    <mergeCell ref="L209:R209"/>
    <mergeCell ref="S209:U209"/>
    <mergeCell ref="C210:E210"/>
    <mergeCell ref="S210:U210"/>
    <mergeCell ref="A201:B201"/>
    <mergeCell ref="P201:U202"/>
    <mergeCell ref="A202:B202"/>
    <mergeCell ref="A203:B203"/>
    <mergeCell ref="C204:P204"/>
    <mergeCell ref="F205:P205"/>
    <mergeCell ref="C211:E211"/>
    <mergeCell ref="S211:U211"/>
    <mergeCell ref="C212:E212"/>
    <mergeCell ref="S212:U212"/>
    <mergeCell ref="C213:E213"/>
    <mergeCell ref="S213:U213"/>
    <mergeCell ref="K207:L208"/>
    <mergeCell ref="R207:S207"/>
    <mergeCell ref="R208:S208"/>
    <mergeCell ref="C217:E217"/>
    <mergeCell ref="S217:U217"/>
    <mergeCell ref="C218:E218"/>
    <mergeCell ref="S218:U218"/>
    <mergeCell ref="C219:E219"/>
    <mergeCell ref="S219:U219"/>
    <mergeCell ref="C214:E214"/>
    <mergeCell ref="S214:U214"/>
    <mergeCell ref="C215:E215"/>
    <mergeCell ref="S215:U215"/>
    <mergeCell ref="C216:E216"/>
    <mergeCell ref="S216:U216"/>
    <mergeCell ref="C223:E223"/>
    <mergeCell ref="S223:U223"/>
    <mergeCell ref="C224:E224"/>
    <mergeCell ref="S224:U224"/>
    <mergeCell ref="C225:E225"/>
    <mergeCell ref="S225:U225"/>
    <mergeCell ref="C220:E220"/>
    <mergeCell ref="S220:U220"/>
    <mergeCell ref="C221:E221"/>
    <mergeCell ref="S221:U221"/>
    <mergeCell ref="C222:E222"/>
    <mergeCell ref="S222:U222"/>
    <mergeCell ref="C229:E229"/>
    <mergeCell ref="S229:U229"/>
    <mergeCell ref="C230:E230"/>
    <mergeCell ref="S230:U230"/>
    <mergeCell ref="C231:E231"/>
    <mergeCell ref="S231:U231"/>
    <mergeCell ref="C226:E226"/>
    <mergeCell ref="S226:U226"/>
    <mergeCell ref="C227:E227"/>
    <mergeCell ref="S227:U227"/>
    <mergeCell ref="C228:E228"/>
    <mergeCell ref="S228:U228"/>
    <mergeCell ref="A241:B241"/>
    <mergeCell ref="P241:U242"/>
    <mergeCell ref="A242:B242"/>
    <mergeCell ref="A243:B243"/>
    <mergeCell ref="C244:P244"/>
    <mergeCell ref="F245:P245"/>
    <mergeCell ref="C232:E232"/>
    <mergeCell ref="S232:U232"/>
    <mergeCell ref="C233:E233"/>
    <mergeCell ref="S233:U233"/>
    <mergeCell ref="C234:E234"/>
    <mergeCell ref="S234:U234"/>
    <mergeCell ref="K247:L248"/>
    <mergeCell ref="R247:S247"/>
    <mergeCell ref="R248:S248"/>
    <mergeCell ref="A249:A253"/>
    <mergeCell ref="B249:B253"/>
    <mergeCell ref="C249:K249"/>
    <mergeCell ref="L249:R249"/>
    <mergeCell ref="S249:U249"/>
    <mergeCell ref="C250:E250"/>
    <mergeCell ref="S250:U250"/>
    <mergeCell ref="C254:E254"/>
    <mergeCell ref="S254:U254"/>
    <mergeCell ref="C255:E255"/>
    <mergeCell ref="S255:U255"/>
    <mergeCell ref="C256:E256"/>
    <mergeCell ref="S256:U256"/>
    <mergeCell ref="C251:E251"/>
    <mergeCell ref="S251:U251"/>
    <mergeCell ref="C252:E252"/>
    <mergeCell ref="S252:U252"/>
    <mergeCell ref="C253:E253"/>
    <mergeCell ref="S253:U253"/>
    <mergeCell ref="C260:E260"/>
    <mergeCell ref="S260:U260"/>
    <mergeCell ref="C261:E261"/>
    <mergeCell ref="S261:U261"/>
    <mergeCell ref="C262:E262"/>
    <mergeCell ref="S262:U262"/>
    <mergeCell ref="C257:E257"/>
    <mergeCell ref="S257:U257"/>
    <mergeCell ref="C258:E258"/>
    <mergeCell ref="S258:U258"/>
    <mergeCell ref="C259:E259"/>
    <mergeCell ref="S259:U259"/>
    <mergeCell ref="C266:E266"/>
    <mergeCell ref="S266:U266"/>
    <mergeCell ref="C267:E267"/>
    <mergeCell ref="S267:U267"/>
    <mergeCell ref="C268:E268"/>
    <mergeCell ref="S268:U268"/>
    <mergeCell ref="C263:E263"/>
    <mergeCell ref="S263:U263"/>
    <mergeCell ref="C264:E264"/>
    <mergeCell ref="S264:U264"/>
    <mergeCell ref="C265:E265"/>
    <mergeCell ref="S265:U265"/>
    <mergeCell ref="C272:E272"/>
    <mergeCell ref="S272:U272"/>
    <mergeCell ref="C273:E273"/>
    <mergeCell ref="S273:U273"/>
    <mergeCell ref="C274:E274"/>
    <mergeCell ref="S274:U274"/>
    <mergeCell ref="C269:E269"/>
    <mergeCell ref="S269:U269"/>
    <mergeCell ref="C270:E270"/>
    <mergeCell ref="S270:U270"/>
    <mergeCell ref="C271:E271"/>
    <mergeCell ref="S271:U271"/>
    <mergeCell ref="A289:A293"/>
    <mergeCell ref="B289:B293"/>
    <mergeCell ref="C289:K289"/>
    <mergeCell ref="L289:R289"/>
    <mergeCell ref="S289:U289"/>
    <mergeCell ref="C290:E290"/>
    <mergeCell ref="S290:U290"/>
    <mergeCell ref="A281:B281"/>
    <mergeCell ref="P281:U282"/>
    <mergeCell ref="A282:B282"/>
    <mergeCell ref="A283:B283"/>
    <mergeCell ref="C284:P284"/>
    <mergeCell ref="F285:P285"/>
    <mergeCell ref="C291:E291"/>
    <mergeCell ref="S291:U291"/>
    <mergeCell ref="C292:E292"/>
    <mergeCell ref="S292:U292"/>
    <mergeCell ref="C293:E293"/>
    <mergeCell ref="S293:U293"/>
    <mergeCell ref="K287:L288"/>
    <mergeCell ref="R287:S287"/>
    <mergeCell ref="R288:S288"/>
    <mergeCell ref="C297:E297"/>
    <mergeCell ref="S297:U297"/>
    <mergeCell ref="C298:E298"/>
    <mergeCell ref="S298:U298"/>
    <mergeCell ref="C299:E299"/>
    <mergeCell ref="S299:U299"/>
    <mergeCell ref="C294:E294"/>
    <mergeCell ref="S294:U294"/>
    <mergeCell ref="C295:E295"/>
    <mergeCell ref="S295:U295"/>
    <mergeCell ref="C296:E296"/>
    <mergeCell ref="S296:U296"/>
    <mergeCell ref="C303:E303"/>
    <mergeCell ref="S303:U303"/>
    <mergeCell ref="C304:E304"/>
    <mergeCell ref="S304:U304"/>
    <mergeCell ref="C305:E305"/>
    <mergeCell ref="S305:U305"/>
    <mergeCell ref="C300:E300"/>
    <mergeCell ref="S300:U300"/>
    <mergeCell ref="C301:E301"/>
    <mergeCell ref="S301:U301"/>
    <mergeCell ref="C302:E302"/>
    <mergeCell ref="S302:U302"/>
    <mergeCell ref="C309:E309"/>
    <mergeCell ref="S309:U309"/>
    <mergeCell ref="C310:E310"/>
    <mergeCell ref="S310:U310"/>
    <mergeCell ref="C311:E311"/>
    <mergeCell ref="S311:U311"/>
    <mergeCell ref="C306:E306"/>
    <mergeCell ref="S306:U306"/>
    <mergeCell ref="C307:E307"/>
    <mergeCell ref="S307:U307"/>
    <mergeCell ref="C308:E308"/>
    <mergeCell ref="S308:U308"/>
    <mergeCell ref="A322:B322"/>
    <mergeCell ref="P322:U323"/>
    <mergeCell ref="A323:B323"/>
    <mergeCell ref="A324:B324"/>
    <mergeCell ref="C325:P325"/>
    <mergeCell ref="F326:P326"/>
    <mergeCell ref="C312:E312"/>
    <mergeCell ref="S312:U312"/>
    <mergeCell ref="C313:E313"/>
    <mergeCell ref="S313:U313"/>
    <mergeCell ref="C314:E314"/>
    <mergeCell ref="S314:U314"/>
    <mergeCell ref="K328:L329"/>
    <mergeCell ref="R328:S328"/>
    <mergeCell ref="R329:S329"/>
    <mergeCell ref="A330:A334"/>
    <mergeCell ref="B330:B334"/>
    <mergeCell ref="C330:K330"/>
    <mergeCell ref="L330:R330"/>
    <mergeCell ref="S330:U330"/>
    <mergeCell ref="C331:E331"/>
    <mergeCell ref="S331:U331"/>
    <mergeCell ref="C335:E335"/>
    <mergeCell ref="S335:U335"/>
    <mergeCell ref="C336:E336"/>
    <mergeCell ref="S336:U336"/>
    <mergeCell ref="C337:E337"/>
    <mergeCell ref="S337:U337"/>
    <mergeCell ref="C332:E332"/>
    <mergeCell ref="S332:U332"/>
    <mergeCell ref="C333:E333"/>
    <mergeCell ref="S333:U333"/>
    <mergeCell ref="C334:E334"/>
    <mergeCell ref="S334:U334"/>
    <mergeCell ref="C341:E341"/>
    <mergeCell ref="S341:U341"/>
    <mergeCell ref="C342:E342"/>
    <mergeCell ref="S342:U342"/>
    <mergeCell ref="C343:E343"/>
    <mergeCell ref="S343:U343"/>
    <mergeCell ref="C338:E338"/>
    <mergeCell ref="S338:U338"/>
    <mergeCell ref="C339:E339"/>
    <mergeCell ref="S339:U339"/>
    <mergeCell ref="C340:E340"/>
    <mergeCell ref="S340:U340"/>
    <mergeCell ref="C347:E347"/>
    <mergeCell ref="S347:U347"/>
    <mergeCell ref="C348:E348"/>
    <mergeCell ref="S348:U348"/>
    <mergeCell ref="C349:E349"/>
    <mergeCell ref="S349:U349"/>
    <mergeCell ref="C344:E344"/>
    <mergeCell ref="S344:U344"/>
    <mergeCell ref="C345:E345"/>
    <mergeCell ref="S345:U345"/>
    <mergeCell ref="C346:E346"/>
    <mergeCell ref="S346:U346"/>
    <mergeCell ref="C353:E353"/>
    <mergeCell ref="S353:U353"/>
    <mergeCell ref="C354:E354"/>
    <mergeCell ref="S354:U354"/>
    <mergeCell ref="C355:E355"/>
    <mergeCell ref="S355:U355"/>
    <mergeCell ref="C350:E350"/>
    <mergeCell ref="S350:U350"/>
    <mergeCell ref="C351:E351"/>
    <mergeCell ref="S351:U351"/>
    <mergeCell ref="C352:E352"/>
    <mergeCell ref="S352:U352"/>
    <mergeCell ref="A372:A376"/>
    <mergeCell ref="B372:B376"/>
    <mergeCell ref="C372:K372"/>
    <mergeCell ref="L372:R372"/>
    <mergeCell ref="S372:U372"/>
    <mergeCell ref="C373:E373"/>
    <mergeCell ref="S373:U373"/>
    <mergeCell ref="A364:B364"/>
    <mergeCell ref="P364:U365"/>
    <mergeCell ref="A365:B365"/>
    <mergeCell ref="A366:B366"/>
    <mergeCell ref="C367:P367"/>
    <mergeCell ref="F368:P368"/>
    <mergeCell ref="C374:E374"/>
    <mergeCell ref="S374:U374"/>
    <mergeCell ref="C375:E375"/>
    <mergeCell ref="S375:U375"/>
    <mergeCell ref="C376:E376"/>
    <mergeCell ref="S376:U376"/>
    <mergeCell ref="K370:L371"/>
    <mergeCell ref="R370:S370"/>
    <mergeCell ref="R371:S371"/>
    <mergeCell ref="C380:E380"/>
    <mergeCell ref="S380:U380"/>
    <mergeCell ref="C381:E381"/>
    <mergeCell ref="S381:U381"/>
    <mergeCell ref="C382:E382"/>
    <mergeCell ref="S382:U382"/>
    <mergeCell ref="C377:E377"/>
    <mergeCell ref="S377:U377"/>
    <mergeCell ref="C378:E378"/>
    <mergeCell ref="S378:U378"/>
    <mergeCell ref="C379:E379"/>
    <mergeCell ref="S379:U379"/>
    <mergeCell ref="C386:E386"/>
    <mergeCell ref="S386:U386"/>
    <mergeCell ref="C387:E387"/>
    <mergeCell ref="S387:U387"/>
    <mergeCell ref="C388:E388"/>
    <mergeCell ref="S388:U388"/>
    <mergeCell ref="C383:E383"/>
    <mergeCell ref="S383:U383"/>
    <mergeCell ref="C384:E384"/>
    <mergeCell ref="S384:U384"/>
    <mergeCell ref="C385:E385"/>
    <mergeCell ref="S385:U385"/>
    <mergeCell ref="C392:E392"/>
    <mergeCell ref="S392:U392"/>
    <mergeCell ref="C393:E393"/>
    <mergeCell ref="S393:U393"/>
    <mergeCell ref="C394:E394"/>
    <mergeCell ref="S394:U394"/>
    <mergeCell ref="C389:E389"/>
    <mergeCell ref="S389:U389"/>
    <mergeCell ref="C390:E390"/>
    <mergeCell ref="S390:U390"/>
    <mergeCell ref="C391:E391"/>
    <mergeCell ref="S391:U391"/>
    <mergeCell ref="A404:B404"/>
    <mergeCell ref="P404:U405"/>
    <mergeCell ref="A405:B405"/>
    <mergeCell ref="A406:B406"/>
    <mergeCell ref="C407:P407"/>
    <mergeCell ref="F408:P408"/>
    <mergeCell ref="C395:E395"/>
    <mergeCell ref="S395:U395"/>
    <mergeCell ref="C396:E396"/>
    <mergeCell ref="S396:U396"/>
    <mergeCell ref="C397:E397"/>
    <mergeCell ref="S397:U397"/>
    <mergeCell ref="K410:L411"/>
    <mergeCell ref="R410:S410"/>
    <mergeCell ref="R411:S411"/>
    <mergeCell ref="A412:A416"/>
    <mergeCell ref="B412:B416"/>
    <mergeCell ref="C412:K412"/>
    <mergeCell ref="L412:R412"/>
    <mergeCell ref="S412:U412"/>
    <mergeCell ref="C413:E413"/>
    <mergeCell ref="S413:U413"/>
    <mergeCell ref="C417:E417"/>
    <mergeCell ref="S417:U417"/>
    <mergeCell ref="C418:E418"/>
    <mergeCell ref="S418:U418"/>
    <mergeCell ref="C419:E419"/>
    <mergeCell ref="S419:U419"/>
    <mergeCell ref="C414:E414"/>
    <mergeCell ref="S414:U414"/>
    <mergeCell ref="C415:E415"/>
    <mergeCell ref="S415:U415"/>
    <mergeCell ref="C416:E416"/>
    <mergeCell ref="S416:U416"/>
    <mergeCell ref="C423:E423"/>
    <mergeCell ref="S423:U423"/>
    <mergeCell ref="C424:E424"/>
    <mergeCell ref="S424:U424"/>
    <mergeCell ref="C425:E425"/>
    <mergeCell ref="S425:U425"/>
    <mergeCell ref="C420:E420"/>
    <mergeCell ref="S420:U420"/>
    <mergeCell ref="C421:E421"/>
    <mergeCell ref="S421:U421"/>
    <mergeCell ref="C422:E422"/>
    <mergeCell ref="S422:U422"/>
    <mergeCell ref="C429:E429"/>
    <mergeCell ref="S429:U429"/>
    <mergeCell ref="C430:E430"/>
    <mergeCell ref="S430:U430"/>
    <mergeCell ref="C431:E431"/>
    <mergeCell ref="S431:U431"/>
    <mergeCell ref="C426:E426"/>
    <mergeCell ref="S426:U426"/>
    <mergeCell ref="C427:E427"/>
    <mergeCell ref="S427:U427"/>
    <mergeCell ref="C428:E428"/>
    <mergeCell ref="S428:U428"/>
    <mergeCell ref="C435:E435"/>
    <mergeCell ref="S435:U435"/>
    <mergeCell ref="C436:E436"/>
    <mergeCell ref="S436:U436"/>
    <mergeCell ref="C437:E437"/>
    <mergeCell ref="S437:U437"/>
    <mergeCell ref="C432:E432"/>
    <mergeCell ref="S432:U432"/>
    <mergeCell ref="C433:E433"/>
    <mergeCell ref="S433:U433"/>
    <mergeCell ref="C434:E434"/>
    <mergeCell ref="S434:U434"/>
    <mergeCell ref="A456:A460"/>
    <mergeCell ref="B456:B460"/>
    <mergeCell ref="C456:K456"/>
    <mergeCell ref="L456:R456"/>
    <mergeCell ref="S456:U456"/>
    <mergeCell ref="C457:E457"/>
    <mergeCell ref="S457:U457"/>
    <mergeCell ref="A448:B448"/>
    <mergeCell ref="P448:U449"/>
    <mergeCell ref="A449:B449"/>
    <mergeCell ref="A450:B450"/>
    <mergeCell ref="C451:P451"/>
    <mergeCell ref="F452:P452"/>
    <mergeCell ref="C458:E458"/>
    <mergeCell ref="S458:U458"/>
    <mergeCell ref="C459:E459"/>
    <mergeCell ref="S459:U459"/>
    <mergeCell ref="C460:E460"/>
    <mergeCell ref="S460:U460"/>
    <mergeCell ref="K454:L455"/>
    <mergeCell ref="R454:S454"/>
    <mergeCell ref="R455:S455"/>
    <mergeCell ref="C464:E464"/>
    <mergeCell ref="S464:U464"/>
    <mergeCell ref="C465:E465"/>
    <mergeCell ref="S465:U465"/>
    <mergeCell ref="C466:E466"/>
    <mergeCell ref="S466:U466"/>
    <mergeCell ref="C461:E461"/>
    <mergeCell ref="S461:U461"/>
    <mergeCell ref="C462:E462"/>
    <mergeCell ref="S462:U462"/>
    <mergeCell ref="C463:E463"/>
    <mergeCell ref="S463:U463"/>
    <mergeCell ref="C470:E470"/>
    <mergeCell ref="S470:U470"/>
    <mergeCell ref="C471:E471"/>
    <mergeCell ref="S471:U471"/>
    <mergeCell ref="C472:E472"/>
    <mergeCell ref="S472:U472"/>
    <mergeCell ref="C467:E467"/>
    <mergeCell ref="S467:U467"/>
    <mergeCell ref="C468:E468"/>
    <mergeCell ref="S468:U468"/>
    <mergeCell ref="C469:E469"/>
    <mergeCell ref="S469:U469"/>
    <mergeCell ref="C476:E476"/>
    <mergeCell ref="S476:U476"/>
    <mergeCell ref="C477:E477"/>
    <mergeCell ref="S477:U477"/>
    <mergeCell ref="C478:E478"/>
    <mergeCell ref="S478:U478"/>
    <mergeCell ref="C473:E473"/>
    <mergeCell ref="S473:U473"/>
    <mergeCell ref="C474:E474"/>
    <mergeCell ref="S474:U474"/>
    <mergeCell ref="C475:E475"/>
    <mergeCell ref="S475:U475"/>
    <mergeCell ref="A490:B490"/>
    <mergeCell ref="P490:U491"/>
    <mergeCell ref="A491:B491"/>
    <mergeCell ref="A492:B492"/>
    <mergeCell ref="C493:P493"/>
    <mergeCell ref="F494:P494"/>
    <mergeCell ref="C479:E479"/>
    <mergeCell ref="S479:U479"/>
    <mergeCell ref="C480:E480"/>
    <mergeCell ref="S480:U480"/>
    <mergeCell ref="C481:E481"/>
    <mergeCell ref="S481:U481"/>
    <mergeCell ref="K495:L496"/>
    <mergeCell ref="R495:S495"/>
    <mergeCell ref="R496:S496"/>
    <mergeCell ref="A497:A501"/>
    <mergeCell ref="B497:B501"/>
    <mergeCell ref="C497:K497"/>
    <mergeCell ref="L497:R497"/>
    <mergeCell ref="S497:U497"/>
    <mergeCell ref="C498:E498"/>
    <mergeCell ref="S498:U498"/>
    <mergeCell ref="C502:E502"/>
    <mergeCell ref="S502:U502"/>
    <mergeCell ref="C503:E503"/>
    <mergeCell ref="S503:U503"/>
    <mergeCell ref="C504:E504"/>
    <mergeCell ref="S504:U504"/>
    <mergeCell ref="C499:E499"/>
    <mergeCell ref="S499:U499"/>
    <mergeCell ref="C500:E500"/>
    <mergeCell ref="S500:U500"/>
    <mergeCell ref="C501:E501"/>
    <mergeCell ref="S501:U501"/>
    <mergeCell ref="C508:E508"/>
    <mergeCell ref="S508:U508"/>
    <mergeCell ref="C509:E509"/>
    <mergeCell ref="S509:U509"/>
    <mergeCell ref="C510:E510"/>
    <mergeCell ref="S510:U510"/>
    <mergeCell ref="C505:E505"/>
    <mergeCell ref="S505:U505"/>
    <mergeCell ref="C506:E506"/>
    <mergeCell ref="S506:U506"/>
    <mergeCell ref="C507:E507"/>
    <mergeCell ref="S507:U507"/>
    <mergeCell ref="C514:E514"/>
    <mergeCell ref="S514:U514"/>
    <mergeCell ref="C515:E515"/>
    <mergeCell ref="S515:U515"/>
    <mergeCell ref="C516:E516"/>
    <mergeCell ref="S516:U516"/>
    <mergeCell ref="C511:E511"/>
    <mergeCell ref="S511:U511"/>
    <mergeCell ref="C512:E512"/>
    <mergeCell ref="S512:U512"/>
    <mergeCell ref="C513:E513"/>
    <mergeCell ref="S513:U513"/>
    <mergeCell ref="C520:E520"/>
    <mergeCell ref="S520:U520"/>
    <mergeCell ref="C521:E521"/>
    <mergeCell ref="S521:U521"/>
    <mergeCell ref="C522:E522"/>
    <mergeCell ref="S522:U522"/>
    <mergeCell ref="C517:E517"/>
    <mergeCell ref="S517:U517"/>
    <mergeCell ref="C518:E518"/>
    <mergeCell ref="S518:U518"/>
    <mergeCell ref="C519:E519"/>
    <mergeCell ref="S519:U519"/>
  </mergeCells>
  <pageMargins left="0.7" right="0.7" top="0.75" bottom="0.75" header="0.3" footer="0.3"/>
  <pageSetup paperSize="5" scale="83" orientation="landscape" horizontalDpi="4294967293" r:id="rId1"/>
  <rowBreaks count="7" manualBreakCount="7">
    <brk id="39" max="20" man="1"/>
    <brk id="78" max="20" man="1"/>
    <brk id="118" max="20" man="1"/>
    <brk id="198" max="20" man="1"/>
    <brk id="238" max="20" man="1"/>
    <brk id="318" max="20" man="1"/>
    <brk id="359" max="2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tabSelected="1" view="pageBreakPreview" topLeftCell="A492" zoomScale="70" zoomScaleNormal="70" zoomScaleSheetLayoutView="70" workbookViewId="0">
      <pane xSplit="2" topLeftCell="L1" activePane="topRight" state="frozen"/>
      <selection activeCell="K513" sqref="K513"/>
      <selection pane="topRight" activeCell="Q510" sqref="Q510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140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6" ht="12.75" customHeight="1" x14ac:dyDescent="0.2">
      <c r="A1" s="459" t="s">
        <v>0</v>
      </c>
      <c r="B1" s="459"/>
      <c r="P1" s="460" t="s">
        <v>26</v>
      </c>
      <c r="Q1" s="460"/>
      <c r="R1" s="460"/>
      <c r="S1" s="460"/>
      <c r="T1" s="460"/>
      <c r="U1" s="460"/>
    </row>
    <row r="2" spans="1:26" ht="12.75" customHeight="1" x14ac:dyDescent="0.2">
      <c r="A2" s="459" t="s">
        <v>1</v>
      </c>
      <c r="B2" s="459"/>
      <c r="P2" s="460"/>
      <c r="Q2" s="460"/>
      <c r="R2" s="460"/>
      <c r="S2" s="460"/>
      <c r="T2" s="460"/>
      <c r="U2" s="460"/>
    </row>
    <row r="3" spans="1:26" x14ac:dyDescent="0.2">
      <c r="A3" s="459" t="s">
        <v>45</v>
      </c>
      <c r="B3" s="459"/>
    </row>
    <row r="4" spans="1:26" ht="21" customHeight="1" x14ac:dyDescent="0.35">
      <c r="C4" s="461" t="s">
        <v>2</v>
      </c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2"/>
    </row>
    <row r="5" spans="1:26" x14ac:dyDescent="0.2">
      <c r="F5" s="462" t="s">
        <v>3</v>
      </c>
      <c r="G5" s="462"/>
      <c r="H5" s="462"/>
      <c r="I5" s="462"/>
      <c r="J5" s="462"/>
      <c r="K5" s="462"/>
      <c r="L5" s="462"/>
      <c r="M5" s="462"/>
      <c r="N5" s="462"/>
      <c r="O5" s="462"/>
      <c r="P5" s="462"/>
      <c r="Q5" s="266"/>
    </row>
    <row r="6" spans="1:26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6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463">
        <v>1</v>
      </c>
      <c r="L7" s="463"/>
      <c r="M7" s="5"/>
      <c r="N7" s="5"/>
      <c r="O7" s="5"/>
      <c r="Q7" s="1" t="str">
        <f>+Q87:U87</f>
        <v>Bulan     :</v>
      </c>
      <c r="R7" s="465" t="s">
        <v>115</v>
      </c>
      <c r="S7" s="466"/>
      <c r="T7" s="4">
        <v>1</v>
      </c>
      <c r="U7" s="4">
        <v>2</v>
      </c>
    </row>
    <row r="8" spans="1:26" s="43" customFormat="1" ht="13.5" customHeight="1" thickBot="1" x14ac:dyDescent="0.25">
      <c r="A8" s="43" t="s">
        <v>71</v>
      </c>
      <c r="B8" s="93"/>
      <c r="C8" s="64">
        <v>0</v>
      </c>
      <c r="D8" s="64">
        <v>1</v>
      </c>
      <c r="E8" s="64">
        <v>0</v>
      </c>
      <c r="K8" s="464"/>
      <c r="L8" s="464"/>
      <c r="M8" s="76"/>
      <c r="N8" s="76"/>
      <c r="O8" s="76"/>
      <c r="Q8" s="43" t="str">
        <f>+Q88:U88</f>
        <v>Tahun    :</v>
      </c>
      <c r="R8" s="467">
        <v>2023</v>
      </c>
      <c r="S8" s="468"/>
      <c r="T8" s="77">
        <v>2</v>
      </c>
      <c r="U8" s="77">
        <v>3</v>
      </c>
    </row>
    <row r="9" spans="1:26" ht="15" customHeight="1" thickTop="1" x14ac:dyDescent="0.2">
      <c r="A9" s="469" t="s">
        <v>4</v>
      </c>
      <c r="B9" s="469" t="s">
        <v>5</v>
      </c>
      <c r="C9" s="472" t="s">
        <v>6</v>
      </c>
      <c r="D9" s="473"/>
      <c r="E9" s="473"/>
      <c r="F9" s="473"/>
      <c r="G9" s="473"/>
      <c r="H9" s="473"/>
      <c r="I9" s="473"/>
      <c r="J9" s="473"/>
      <c r="K9" s="474"/>
      <c r="L9" s="472" t="s">
        <v>7</v>
      </c>
      <c r="M9" s="473"/>
      <c r="N9" s="473"/>
      <c r="O9" s="473"/>
      <c r="P9" s="473"/>
      <c r="Q9" s="473"/>
      <c r="R9" s="474"/>
      <c r="S9" s="475" t="s">
        <v>64</v>
      </c>
      <c r="T9" s="476"/>
      <c r="U9" s="477"/>
      <c r="Z9" s="1" t="s">
        <v>43</v>
      </c>
    </row>
    <row r="10" spans="1:26" ht="12.75" customHeight="1" x14ac:dyDescent="0.2">
      <c r="A10" s="470"/>
      <c r="B10" s="470"/>
      <c r="C10" s="478" t="s">
        <v>27</v>
      </c>
      <c r="D10" s="479"/>
      <c r="E10" s="480"/>
      <c r="F10" s="271"/>
      <c r="G10" s="271" t="s">
        <v>30</v>
      </c>
      <c r="H10" s="271" t="s">
        <v>32</v>
      </c>
      <c r="I10" s="271"/>
      <c r="J10" s="271"/>
      <c r="K10" s="271" t="s">
        <v>43</v>
      </c>
      <c r="L10" s="271" t="s">
        <v>27</v>
      </c>
      <c r="M10" s="271"/>
      <c r="N10" s="271" t="s">
        <v>30</v>
      </c>
      <c r="O10" s="271" t="s">
        <v>32</v>
      </c>
      <c r="P10" s="271"/>
      <c r="Q10" s="271"/>
      <c r="R10" s="271" t="s">
        <v>63</v>
      </c>
      <c r="S10" s="481" t="s">
        <v>67</v>
      </c>
      <c r="T10" s="482"/>
      <c r="U10" s="483"/>
    </row>
    <row r="11" spans="1:26" ht="12.75" customHeight="1" x14ac:dyDescent="0.2">
      <c r="A11" s="470"/>
      <c r="B11" s="470"/>
      <c r="C11" s="481" t="s">
        <v>28</v>
      </c>
      <c r="D11" s="482"/>
      <c r="E11" s="483"/>
      <c r="F11" s="269" t="s">
        <v>29</v>
      </c>
      <c r="G11" s="269" t="s">
        <v>31</v>
      </c>
      <c r="H11" s="269" t="s">
        <v>33</v>
      </c>
      <c r="I11" s="269" t="s">
        <v>37</v>
      </c>
      <c r="J11" s="269" t="s">
        <v>36</v>
      </c>
      <c r="K11" s="269" t="s">
        <v>28</v>
      </c>
      <c r="L11" s="269" t="s">
        <v>28</v>
      </c>
      <c r="M11" s="269" t="s">
        <v>35</v>
      </c>
      <c r="N11" s="269" t="s">
        <v>31</v>
      </c>
      <c r="O11" s="269" t="s">
        <v>33</v>
      </c>
      <c r="P11" s="269" t="s">
        <v>37</v>
      </c>
      <c r="Q11" s="269" t="s">
        <v>36</v>
      </c>
      <c r="R11" s="269" t="s">
        <v>38</v>
      </c>
      <c r="S11" s="481" t="s">
        <v>65</v>
      </c>
      <c r="T11" s="482"/>
      <c r="U11" s="483"/>
    </row>
    <row r="12" spans="1:26" ht="12.75" customHeight="1" x14ac:dyDescent="0.2">
      <c r="A12" s="470"/>
      <c r="B12" s="470"/>
      <c r="C12" s="499" t="s">
        <v>8</v>
      </c>
      <c r="D12" s="500"/>
      <c r="E12" s="501"/>
      <c r="F12" s="270"/>
      <c r="G12" s="270"/>
      <c r="H12" s="270" t="s">
        <v>34</v>
      </c>
      <c r="I12" s="270"/>
      <c r="J12" s="270"/>
      <c r="K12" s="270" t="s">
        <v>9</v>
      </c>
      <c r="L12" s="270" t="s">
        <v>8</v>
      </c>
      <c r="M12" s="270"/>
      <c r="N12" s="270"/>
      <c r="O12" s="270" t="s">
        <v>34</v>
      </c>
      <c r="P12" s="270"/>
      <c r="Q12" s="270"/>
      <c r="R12" s="20" t="s">
        <v>62</v>
      </c>
      <c r="S12" s="481" t="s">
        <v>66</v>
      </c>
      <c r="T12" s="482"/>
      <c r="U12" s="483"/>
    </row>
    <row r="13" spans="1:26" ht="11.25" customHeight="1" x14ac:dyDescent="0.2">
      <c r="A13" s="471"/>
      <c r="B13" s="471"/>
      <c r="C13" s="502"/>
      <c r="D13" s="503"/>
      <c r="E13" s="504"/>
      <c r="F13" s="269"/>
      <c r="G13" s="269"/>
      <c r="H13" s="269"/>
      <c r="I13" s="269"/>
      <c r="J13" s="269"/>
      <c r="K13" s="269" t="s">
        <v>61</v>
      </c>
      <c r="L13" s="269"/>
      <c r="M13" s="269"/>
      <c r="N13" s="269"/>
      <c r="O13" s="269"/>
      <c r="P13" s="269"/>
      <c r="Q13" s="269"/>
      <c r="R13" s="269"/>
      <c r="S13" s="505"/>
      <c r="T13" s="506"/>
      <c r="U13" s="507"/>
    </row>
    <row r="14" spans="1:26" s="8" customFormat="1" ht="12.75" customHeight="1" x14ac:dyDescent="0.2">
      <c r="A14" s="268" t="s">
        <v>10</v>
      </c>
      <c r="B14" s="268" t="s">
        <v>11</v>
      </c>
      <c r="C14" s="484" t="s">
        <v>12</v>
      </c>
      <c r="D14" s="485"/>
      <c r="E14" s="486"/>
      <c r="F14" s="268" t="s">
        <v>13</v>
      </c>
      <c r="G14" s="268" t="s">
        <v>14</v>
      </c>
      <c r="H14" s="268" t="s">
        <v>15</v>
      </c>
      <c r="I14" s="268" t="s">
        <v>16</v>
      </c>
      <c r="J14" s="268" t="s">
        <v>17</v>
      </c>
      <c r="K14" s="268" t="s">
        <v>18</v>
      </c>
      <c r="L14" s="268" t="s">
        <v>19</v>
      </c>
      <c r="M14" s="268" t="s">
        <v>20</v>
      </c>
      <c r="N14" s="268" t="s">
        <v>21</v>
      </c>
      <c r="O14" s="268" t="s">
        <v>41</v>
      </c>
      <c r="P14" s="268" t="s">
        <v>42</v>
      </c>
      <c r="Q14" s="268" t="s">
        <v>44</v>
      </c>
      <c r="R14" s="268" t="s">
        <v>69</v>
      </c>
      <c r="S14" s="484" t="s">
        <v>70</v>
      </c>
      <c r="T14" s="485"/>
      <c r="U14" s="486"/>
    </row>
    <row r="15" spans="1:26" s="16" customFormat="1" ht="15.95" customHeight="1" x14ac:dyDescent="0.2">
      <c r="A15" s="18">
        <v>1</v>
      </c>
      <c r="B15" s="19" t="s">
        <v>22</v>
      </c>
      <c r="C15" s="487">
        <f>SUM(C16,C19,C20)</f>
        <v>0</v>
      </c>
      <c r="D15" s="488"/>
      <c r="E15" s="489"/>
      <c r="F15" s="262">
        <f>SUM(F16,F19,F20)</f>
        <v>0</v>
      </c>
      <c r="G15" s="262">
        <f>SUM(G16,G19,G20)</f>
        <v>0</v>
      </c>
      <c r="H15" s="262">
        <f>SUM(H16,H19,H20)</f>
        <v>0</v>
      </c>
      <c r="I15" s="262">
        <f>SUM(I16,I19,I20)</f>
        <v>0</v>
      </c>
      <c r="J15" s="262">
        <f>SUM(J16,J19,J20)</f>
        <v>0</v>
      </c>
      <c r="K15" s="262">
        <f t="shared" ref="K15:K33" si="0">SUM(C15-F15-G15-H15+I15-J15)</f>
        <v>0</v>
      </c>
      <c r="L15" s="262">
        <f t="shared" ref="L15:Q15" si="1">SUM(L16,L19,L20)</f>
        <v>0</v>
      </c>
      <c r="M15" s="262">
        <f t="shared" si="1"/>
        <v>0</v>
      </c>
      <c r="N15" s="262">
        <f t="shared" si="1"/>
        <v>0</v>
      </c>
      <c r="O15" s="262">
        <f t="shared" si="1"/>
        <v>0</v>
      </c>
      <c r="P15" s="262">
        <f t="shared" si="1"/>
        <v>0</v>
      </c>
      <c r="Q15" s="262">
        <f t="shared" si="1"/>
        <v>0</v>
      </c>
      <c r="R15" s="262">
        <f>SUM(L15-M15-N15-O15+P15-Q15)</f>
        <v>0</v>
      </c>
      <c r="S15" s="490"/>
      <c r="T15" s="491"/>
      <c r="U15" s="492"/>
      <c r="W15" s="277"/>
    </row>
    <row r="16" spans="1:26" s="23" customFormat="1" ht="15.95" customHeight="1" x14ac:dyDescent="0.25">
      <c r="A16" s="14"/>
      <c r="B16" s="22" t="s">
        <v>49</v>
      </c>
      <c r="C16" s="493">
        <f t="shared" ref="C16:H16" si="2">SUM(C17:C18)</f>
        <v>0</v>
      </c>
      <c r="D16" s="494">
        <f t="shared" si="2"/>
        <v>0</v>
      </c>
      <c r="E16" s="495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259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259">
        <f t="shared" ref="R16:R24" si="4">SUM(L16-M16-N16-O16+P16-Q16)</f>
        <v>0</v>
      </c>
      <c r="S16" s="496"/>
      <c r="T16" s="497"/>
      <c r="U16" s="498"/>
    </row>
    <row r="17" spans="1:21" ht="15.95" customHeight="1" x14ac:dyDescent="0.2">
      <c r="A17" s="12"/>
      <c r="B17" s="13" t="s">
        <v>82</v>
      </c>
      <c r="C17" s="514">
        <v>0</v>
      </c>
      <c r="D17" s="515">
        <v>0</v>
      </c>
      <c r="E17" s="516">
        <v>0</v>
      </c>
      <c r="F17" s="272">
        <v>0</v>
      </c>
      <c r="G17" s="272">
        <v>0</v>
      </c>
      <c r="H17" s="272">
        <v>0</v>
      </c>
      <c r="I17" s="65">
        <v>0</v>
      </c>
      <c r="J17" s="65">
        <v>0</v>
      </c>
      <c r="K17" s="259">
        <f t="shared" si="0"/>
        <v>0</v>
      </c>
      <c r="L17" s="272">
        <v>0</v>
      </c>
      <c r="M17" s="272">
        <v>0</v>
      </c>
      <c r="N17" s="272">
        <v>0</v>
      </c>
      <c r="O17" s="272">
        <v>0</v>
      </c>
      <c r="P17" s="272">
        <v>0</v>
      </c>
      <c r="Q17" s="272">
        <v>0</v>
      </c>
      <c r="R17" s="259">
        <f t="shared" si="4"/>
        <v>0</v>
      </c>
      <c r="S17" s="511"/>
      <c r="T17" s="512"/>
      <c r="U17" s="513"/>
    </row>
    <row r="18" spans="1:21" ht="15.95" customHeight="1" x14ac:dyDescent="0.2">
      <c r="A18" s="12"/>
      <c r="B18" s="13" t="s">
        <v>83</v>
      </c>
      <c r="C18" s="514">
        <v>0</v>
      </c>
      <c r="D18" s="515">
        <v>0</v>
      </c>
      <c r="E18" s="516">
        <v>0</v>
      </c>
      <c r="F18" s="272">
        <v>0</v>
      </c>
      <c r="G18" s="272">
        <v>0</v>
      </c>
      <c r="H18" s="272">
        <v>0</v>
      </c>
      <c r="I18" s="65">
        <v>0</v>
      </c>
      <c r="J18" s="65">
        <v>0</v>
      </c>
      <c r="K18" s="259">
        <f t="shared" si="0"/>
        <v>0</v>
      </c>
      <c r="L18" s="272">
        <v>0</v>
      </c>
      <c r="M18" s="272">
        <v>0</v>
      </c>
      <c r="N18" s="272">
        <v>0</v>
      </c>
      <c r="O18" s="272">
        <v>0</v>
      </c>
      <c r="P18" s="272">
        <v>0</v>
      </c>
      <c r="Q18" s="272">
        <v>0</v>
      </c>
      <c r="R18" s="259">
        <f t="shared" si="4"/>
        <v>0</v>
      </c>
      <c r="S18" s="511"/>
      <c r="T18" s="512"/>
      <c r="U18" s="513"/>
    </row>
    <row r="19" spans="1:21" ht="15.95" customHeight="1" x14ac:dyDescent="0.2">
      <c r="A19" s="12"/>
      <c r="B19" s="11" t="s">
        <v>50</v>
      </c>
      <c r="C19" s="508">
        <v>0</v>
      </c>
      <c r="D19" s="509">
        <v>0</v>
      </c>
      <c r="E19" s="510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259">
        <f t="shared" si="0"/>
        <v>0</v>
      </c>
      <c r="L19" s="259">
        <v>0</v>
      </c>
      <c r="M19" s="259">
        <v>0</v>
      </c>
      <c r="N19" s="259">
        <v>0</v>
      </c>
      <c r="O19" s="259">
        <v>0</v>
      </c>
      <c r="P19" s="259">
        <v>0</v>
      </c>
      <c r="Q19" s="259">
        <v>0</v>
      </c>
      <c r="R19" s="259">
        <f t="shared" si="4"/>
        <v>0</v>
      </c>
      <c r="S19" s="511"/>
      <c r="T19" s="512"/>
      <c r="U19" s="513"/>
    </row>
    <row r="20" spans="1:21" ht="15.95" customHeight="1" x14ac:dyDescent="0.2">
      <c r="A20" s="12"/>
      <c r="B20" s="11" t="s">
        <v>51</v>
      </c>
      <c r="C20" s="508">
        <v>0</v>
      </c>
      <c r="D20" s="509">
        <v>0</v>
      </c>
      <c r="E20" s="510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259">
        <f t="shared" si="0"/>
        <v>0</v>
      </c>
      <c r="L20" s="259">
        <v>0</v>
      </c>
      <c r="M20" s="259">
        <v>0</v>
      </c>
      <c r="N20" s="259">
        <v>0</v>
      </c>
      <c r="O20" s="259">
        <v>0</v>
      </c>
      <c r="P20" s="259">
        <v>0</v>
      </c>
      <c r="Q20" s="259">
        <v>0</v>
      </c>
      <c r="R20" s="259">
        <f t="shared" si="4"/>
        <v>0</v>
      </c>
      <c r="S20" s="511"/>
      <c r="T20" s="512"/>
      <c r="U20" s="513"/>
    </row>
    <row r="21" spans="1:21" ht="15.95" customHeight="1" x14ac:dyDescent="0.2">
      <c r="A21" s="14">
        <v>2</v>
      </c>
      <c r="B21" s="10" t="s">
        <v>23</v>
      </c>
      <c r="C21" s="508">
        <f>SUM(C22:C23)</f>
        <v>0</v>
      </c>
      <c r="D21" s="509"/>
      <c r="E21" s="510"/>
      <c r="F21" s="61">
        <f>SUM(F22:F23)</f>
        <v>0</v>
      </c>
      <c r="G21" s="259">
        <f>SUM(G22:G23)</f>
        <v>0</v>
      </c>
      <c r="H21" s="25"/>
      <c r="I21" s="259">
        <f>SUM(I22:I23)</f>
        <v>0</v>
      </c>
      <c r="J21" s="61">
        <f>SUM(J22:J23)</f>
        <v>0</v>
      </c>
      <c r="K21" s="259">
        <f t="shared" si="0"/>
        <v>0</v>
      </c>
      <c r="L21" s="61">
        <f>SUM(L22:L23)</f>
        <v>0</v>
      </c>
      <c r="M21" s="61">
        <f>SUM(M22:M23)</f>
        <v>0</v>
      </c>
      <c r="N21" s="259">
        <f>SUM(N22:N23)</f>
        <v>0</v>
      </c>
      <c r="O21" s="25"/>
      <c r="P21" s="61">
        <f>SUM(P22:P23)</f>
        <v>0</v>
      </c>
      <c r="Q21" s="61">
        <f>SUM(Q22:Q23)</f>
        <v>0</v>
      </c>
      <c r="R21" s="61">
        <f>SUM(L21-M21-N21-O21+P21-Q21)</f>
        <v>0</v>
      </c>
      <c r="S21" s="511"/>
      <c r="T21" s="512"/>
      <c r="U21" s="513"/>
    </row>
    <row r="22" spans="1:21" ht="15.95" customHeight="1" x14ac:dyDescent="0.2">
      <c r="A22" s="12"/>
      <c r="B22" s="13" t="s">
        <v>82</v>
      </c>
      <c r="C22" s="514">
        <v>0</v>
      </c>
      <c r="D22" s="515"/>
      <c r="E22" s="516"/>
      <c r="F22" s="48">
        <v>0</v>
      </c>
      <c r="G22" s="272">
        <v>0</v>
      </c>
      <c r="H22" s="24"/>
      <c r="I22" s="272">
        <v>0</v>
      </c>
      <c r="J22" s="48">
        <v>0</v>
      </c>
      <c r="K22" s="259">
        <f t="shared" si="0"/>
        <v>0</v>
      </c>
      <c r="L22" s="48">
        <v>0</v>
      </c>
      <c r="M22" s="48">
        <v>0</v>
      </c>
      <c r="N22" s="272">
        <v>0</v>
      </c>
      <c r="O22" s="24"/>
      <c r="P22" s="48">
        <v>0</v>
      </c>
      <c r="Q22" s="48">
        <v>0</v>
      </c>
      <c r="R22" s="61">
        <f>SUM(L22-M22-N22-O22+P22-Q22)</f>
        <v>0</v>
      </c>
      <c r="S22" s="511"/>
      <c r="T22" s="512"/>
      <c r="U22" s="513"/>
    </row>
    <row r="23" spans="1:21" ht="15.95" customHeight="1" x14ac:dyDescent="0.2">
      <c r="A23" s="12"/>
      <c r="B23" s="13" t="s">
        <v>83</v>
      </c>
      <c r="C23" s="517">
        <v>0</v>
      </c>
      <c r="D23" s="517"/>
      <c r="E23" s="517"/>
      <c r="F23" s="272">
        <v>0</v>
      </c>
      <c r="G23" s="272">
        <v>0</v>
      </c>
      <c r="H23" s="24"/>
      <c r="I23" s="65">
        <v>0</v>
      </c>
      <c r="J23" s="65">
        <v>0</v>
      </c>
      <c r="K23" s="259">
        <f t="shared" si="0"/>
        <v>0</v>
      </c>
      <c r="L23" s="272">
        <v>0</v>
      </c>
      <c r="M23" s="272">
        <v>0</v>
      </c>
      <c r="N23" s="272">
        <v>0</v>
      </c>
      <c r="O23" s="24"/>
      <c r="P23" s="272">
        <v>0</v>
      </c>
      <c r="Q23" s="272">
        <v>0</v>
      </c>
      <c r="R23" s="259">
        <f t="shared" si="4"/>
        <v>0</v>
      </c>
      <c r="S23" s="511"/>
      <c r="T23" s="512"/>
      <c r="U23" s="513"/>
    </row>
    <row r="24" spans="1:21" ht="15.95" customHeight="1" x14ac:dyDescent="0.2">
      <c r="A24" s="9">
        <v>3</v>
      </c>
      <c r="B24" s="10" t="s">
        <v>53</v>
      </c>
      <c r="C24" s="508">
        <v>0</v>
      </c>
      <c r="D24" s="509">
        <v>0</v>
      </c>
      <c r="E24" s="510">
        <v>0</v>
      </c>
      <c r="F24" s="259">
        <v>0</v>
      </c>
      <c r="G24" s="25"/>
      <c r="H24" s="25"/>
      <c r="I24" s="259">
        <v>0</v>
      </c>
      <c r="J24" s="259">
        <v>0</v>
      </c>
      <c r="K24" s="259">
        <f t="shared" si="0"/>
        <v>0</v>
      </c>
      <c r="L24" s="267">
        <v>0</v>
      </c>
      <c r="M24" s="267">
        <v>0</v>
      </c>
      <c r="N24" s="25"/>
      <c r="O24" s="25"/>
      <c r="P24" s="267">
        <v>1</v>
      </c>
      <c r="Q24" s="267">
        <v>0</v>
      </c>
      <c r="R24" s="259">
        <f t="shared" si="4"/>
        <v>1</v>
      </c>
      <c r="S24" s="511"/>
      <c r="T24" s="512"/>
      <c r="U24" s="513"/>
    </row>
    <row r="25" spans="1:21" ht="15.95" customHeight="1" x14ac:dyDescent="0.2">
      <c r="A25" s="14">
        <v>4</v>
      </c>
      <c r="B25" s="10" t="s">
        <v>52</v>
      </c>
      <c r="C25" s="493">
        <f>SUM(C26:C27)</f>
        <v>0</v>
      </c>
      <c r="D25" s="494">
        <f>SUM(D26:D27)</f>
        <v>0</v>
      </c>
      <c r="E25" s="495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259">
        <f t="shared" si="0"/>
        <v>0</v>
      </c>
      <c r="L25" s="259">
        <f>SUM(L26:L27)</f>
        <v>3</v>
      </c>
      <c r="M25" s="259">
        <f>SUM(M26:M27)</f>
        <v>1</v>
      </c>
      <c r="N25" s="25"/>
      <c r="O25" s="25"/>
      <c r="P25" s="259">
        <f>SUM(P26:P27)</f>
        <v>0</v>
      </c>
      <c r="Q25" s="259">
        <f>SUM(Q26:Q27)</f>
        <v>0</v>
      </c>
      <c r="R25" s="259">
        <f>SUM(L25-M25-N25-O25+P25-Q25)</f>
        <v>2</v>
      </c>
      <c r="S25" s="511"/>
      <c r="T25" s="512"/>
      <c r="U25" s="513"/>
    </row>
    <row r="26" spans="1:21" ht="15.95" customHeight="1" x14ac:dyDescent="0.2">
      <c r="A26" s="14"/>
      <c r="B26" s="13" t="s">
        <v>82</v>
      </c>
      <c r="C26" s="493">
        <v>0</v>
      </c>
      <c r="D26" s="494"/>
      <c r="E26" s="495"/>
      <c r="F26" s="68">
        <v>0</v>
      </c>
      <c r="G26" s="25"/>
      <c r="H26" s="25"/>
      <c r="I26" s="68">
        <v>0</v>
      </c>
      <c r="J26" s="68">
        <v>0</v>
      </c>
      <c r="K26" s="259">
        <f t="shared" si="0"/>
        <v>0</v>
      </c>
      <c r="L26" s="267">
        <v>0</v>
      </c>
      <c r="M26" s="267">
        <v>0</v>
      </c>
      <c r="N26" s="25"/>
      <c r="O26" s="25"/>
      <c r="P26" s="267">
        <v>0</v>
      </c>
      <c r="Q26" s="267">
        <v>0</v>
      </c>
      <c r="R26" s="259">
        <f t="shared" ref="R26:R34" si="5">SUM(L26-M26-N26-O26+P26-Q26)</f>
        <v>0</v>
      </c>
      <c r="S26" s="511"/>
      <c r="T26" s="512"/>
      <c r="U26" s="513"/>
    </row>
    <row r="27" spans="1:21" ht="15.95" customHeight="1" x14ac:dyDescent="0.2">
      <c r="A27" s="14"/>
      <c r="B27" s="13" t="s">
        <v>83</v>
      </c>
      <c r="C27" s="493">
        <v>0</v>
      </c>
      <c r="D27" s="494"/>
      <c r="E27" s="495"/>
      <c r="F27" s="68">
        <v>0</v>
      </c>
      <c r="G27" s="25"/>
      <c r="H27" s="25"/>
      <c r="I27" s="68">
        <v>0</v>
      </c>
      <c r="J27" s="68">
        <v>0</v>
      </c>
      <c r="K27" s="259">
        <f t="shared" si="0"/>
        <v>0</v>
      </c>
      <c r="L27" s="267">
        <v>3</v>
      </c>
      <c r="M27" s="267">
        <v>1</v>
      </c>
      <c r="N27" s="25"/>
      <c r="O27" s="25"/>
      <c r="P27" s="267">
        <v>0</v>
      </c>
      <c r="Q27" s="267">
        <v>0</v>
      </c>
      <c r="R27" s="259">
        <f t="shared" si="5"/>
        <v>2</v>
      </c>
      <c r="S27" s="511"/>
      <c r="T27" s="512"/>
      <c r="U27" s="513"/>
    </row>
    <row r="28" spans="1:21" ht="15.95" customHeight="1" x14ac:dyDescent="0.2">
      <c r="A28" s="14">
        <v>5</v>
      </c>
      <c r="B28" s="11" t="s">
        <v>54</v>
      </c>
      <c r="C28" s="508">
        <v>0</v>
      </c>
      <c r="D28" s="509">
        <v>0</v>
      </c>
      <c r="E28" s="510">
        <v>0</v>
      </c>
      <c r="F28" s="259">
        <v>0</v>
      </c>
      <c r="G28" s="25"/>
      <c r="H28" s="25"/>
      <c r="I28" s="259">
        <v>0</v>
      </c>
      <c r="J28" s="259">
        <v>0</v>
      </c>
      <c r="K28" s="259">
        <f t="shared" si="0"/>
        <v>0</v>
      </c>
      <c r="L28" s="267">
        <v>0</v>
      </c>
      <c r="M28" s="267">
        <v>0</v>
      </c>
      <c r="N28" s="25"/>
      <c r="O28" s="25"/>
      <c r="P28" s="267">
        <v>0</v>
      </c>
      <c r="Q28" s="267">
        <v>0</v>
      </c>
      <c r="R28" s="259">
        <f t="shared" si="5"/>
        <v>0</v>
      </c>
      <c r="S28" s="511"/>
      <c r="T28" s="512"/>
      <c r="U28" s="513"/>
    </row>
    <row r="29" spans="1:21" ht="15.95" customHeight="1" x14ac:dyDescent="0.2">
      <c r="A29" s="14">
        <v>6</v>
      </c>
      <c r="B29" s="10" t="s">
        <v>55</v>
      </c>
      <c r="C29" s="508">
        <v>0</v>
      </c>
      <c r="D29" s="509">
        <v>0</v>
      </c>
      <c r="E29" s="510">
        <v>0</v>
      </c>
      <c r="F29" s="259">
        <v>0</v>
      </c>
      <c r="G29" s="25"/>
      <c r="H29" s="25"/>
      <c r="I29" s="259">
        <v>0</v>
      </c>
      <c r="J29" s="259">
        <v>0</v>
      </c>
      <c r="K29" s="259">
        <f t="shared" si="0"/>
        <v>0</v>
      </c>
      <c r="L29" s="267">
        <v>0</v>
      </c>
      <c r="M29" s="267">
        <v>0</v>
      </c>
      <c r="N29" s="25"/>
      <c r="O29" s="25"/>
      <c r="P29" s="267">
        <v>0</v>
      </c>
      <c r="Q29" s="267">
        <v>0</v>
      </c>
      <c r="R29" s="259">
        <f t="shared" si="5"/>
        <v>0</v>
      </c>
      <c r="S29" s="527">
        <v>0</v>
      </c>
      <c r="T29" s="528"/>
      <c r="U29" s="529"/>
    </row>
    <row r="30" spans="1:21" ht="15.95" customHeight="1" x14ac:dyDescent="0.2">
      <c r="A30" s="14">
        <v>7</v>
      </c>
      <c r="B30" s="10" t="s">
        <v>56</v>
      </c>
      <c r="C30" s="508">
        <v>0</v>
      </c>
      <c r="D30" s="509">
        <v>0</v>
      </c>
      <c r="E30" s="510">
        <v>0</v>
      </c>
      <c r="F30" s="259">
        <v>0</v>
      </c>
      <c r="G30" s="25"/>
      <c r="H30" s="25"/>
      <c r="I30" s="259">
        <v>0</v>
      </c>
      <c r="J30" s="259">
        <v>0</v>
      </c>
      <c r="K30" s="259">
        <f t="shared" si="0"/>
        <v>0</v>
      </c>
      <c r="L30" s="267">
        <v>0</v>
      </c>
      <c r="M30" s="267">
        <v>0</v>
      </c>
      <c r="N30" s="25"/>
      <c r="O30" s="25"/>
      <c r="P30" s="267">
        <v>0</v>
      </c>
      <c r="Q30" s="267">
        <v>0</v>
      </c>
      <c r="R30" s="259">
        <f t="shared" si="5"/>
        <v>0</v>
      </c>
      <c r="S30" s="518">
        <v>0</v>
      </c>
      <c r="T30" s="519"/>
      <c r="U30" s="520"/>
    </row>
    <row r="31" spans="1:21" ht="15.95" customHeight="1" x14ac:dyDescent="0.2">
      <c r="A31" s="14">
        <v>8</v>
      </c>
      <c r="B31" s="10" t="s">
        <v>57</v>
      </c>
      <c r="C31" s="508">
        <v>0</v>
      </c>
      <c r="D31" s="509">
        <v>0</v>
      </c>
      <c r="E31" s="510">
        <v>0</v>
      </c>
      <c r="F31" s="259">
        <v>0</v>
      </c>
      <c r="G31" s="25"/>
      <c r="H31" s="25"/>
      <c r="I31" s="259">
        <v>0</v>
      </c>
      <c r="J31" s="259">
        <v>0</v>
      </c>
      <c r="K31" s="259">
        <f t="shared" si="0"/>
        <v>0</v>
      </c>
      <c r="L31" s="267">
        <v>0</v>
      </c>
      <c r="M31" s="267">
        <v>0</v>
      </c>
      <c r="N31" s="25"/>
      <c r="O31" s="25"/>
      <c r="P31" s="267">
        <v>0</v>
      </c>
      <c r="Q31" s="267">
        <v>0</v>
      </c>
      <c r="R31" s="259">
        <f t="shared" si="5"/>
        <v>0</v>
      </c>
      <c r="S31" s="518">
        <v>0</v>
      </c>
      <c r="T31" s="519"/>
      <c r="U31" s="520"/>
    </row>
    <row r="32" spans="1:21" ht="15.95" customHeight="1" x14ac:dyDescent="0.2">
      <c r="A32" s="14">
        <v>9</v>
      </c>
      <c r="B32" s="10" t="s">
        <v>24</v>
      </c>
      <c r="C32" s="508">
        <v>0</v>
      </c>
      <c r="D32" s="509">
        <v>0</v>
      </c>
      <c r="E32" s="510">
        <v>0</v>
      </c>
      <c r="F32" s="259">
        <v>0</v>
      </c>
      <c r="G32" s="25"/>
      <c r="H32" s="25"/>
      <c r="I32" s="66">
        <v>0</v>
      </c>
      <c r="J32" s="66">
        <v>0</v>
      </c>
      <c r="K32" s="259">
        <f t="shared" si="0"/>
        <v>0</v>
      </c>
      <c r="L32" s="267">
        <v>0</v>
      </c>
      <c r="M32" s="267">
        <v>0</v>
      </c>
      <c r="N32" s="25"/>
      <c r="O32" s="25"/>
      <c r="P32" s="267">
        <v>0</v>
      </c>
      <c r="Q32" s="267">
        <v>0</v>
      </c>
      <c r="R32" s="259">
        <f t="shared" si="5"/>
        <v>0</v>
      </c>
      <c r="S32" s="518">
        <v>0</v>
      </c>
      <c r="T32" s="519"/>
      <c r="U32" s="520"/>
    </row>
    <row r="33" spans="1:21" ht="15.75" x14ac:dyDescent="0.2">
      <c r="A33" s="14">
        <v>10</v>
      </c>
      <c r="B33" s="10" t="s">
        <v>25</v>
      </c>
      <c r="C33" s="508">
        <v>0</v>
      </c>
      <c r="D33" s="509">
        <v>0</v>
      </c>
      <c r="E33" s="510">
        <v>0</v>
      </c>
      <c r="F33" s="259">
        <v>0</v>
      </c>
      <c r="G33" s="25"/>
      <c r="H33" s="25"/>
      <c r="I33" s="66">
        <v>0</v>
      </c>
      <c r="J33" s="66">
        <v>0</v>
      </c>
      <c r="K33" s="259">
        <f t="shared" si="0"/>
        <v>0</v>
      </c>
      <c r="L33" s="267">
        <v>0</v>
      </c>
      <c r="M33" s="267">
        <v>0</v>
      </c>
      <c r="N33" s="25"/>
      <c r="O33" s="25"/>
      <c r="P33" s="267">
        <v>0</v>
      </c>
      <c r="Q33" s="267">
        <v>0</v>
      </c>
      <c r="R33" s="259">
        <f t="shared" si="5"/>
        <v>0</v>
      </c>
      <c r="S33" s="518">
        <v>0</v>
      </c>
      <c r="T33" s="519"/>
      <c r="U33" s="520"/>
    </row>
    <row r="34" spans="1:21" ht="16.5" thickBot="1" x14ac:dyDescent="0.25">
      <c r="A34" s="39">
        <v>11</v>
      </c>
      <c r="B34" s="40" t="s">
        <v>58</v>
      </c>
      <c r="C34" s="521">
        <v>0</v>
      </c>
      <c r="D34" s="522">
        <v>0</v>
      </c>
      <c r="E34" s="523">
        <v>0</v>
      </c>
      <c r="F34" s="260">
        <v>0</v>
      </c>
      <c r="G34" s="42"/>
      <c r="H34" s="42"/>
      <c r="I34" s="67">
        <v>0</v>
      </c>
      <c r="J34" s="67">
        <v>0</v>
      </c>
      <c r="K34" s="260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260">
        <f t="shared" si="5"/>
        <v>0</v>
      </c>
      <c r="S34" s="524"/>
      <c r="T34" s="525"/>
      <c r="U34" s="526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459" t="s">
        <v>0</v>
      </c>
      <c r="B41" s="459"/>
      <c r="P41" s="460" t="s">
        <v>26</v>
      </c>
      <c r="Q41" s="460"/>
      <c r="R41" s="460"/>
      <c r="S41" s="460"/>
      <c r="T41" s="460"/>
      <c r="U41" s="460"/>
    </row>
    <row r="42" spans="1:21" ht="21" customHeight="1" x14ac:dyDescent="0.2">
      <c r="A42" s="459" t="s">
        <v>1</v>
      </c>
      <c r="B42" s="459"/>
      <c r="P42" s="460"/>
      <c r="Q42" s="460"/>
      <c r="R42" s="460"/>
      <c r="S42" s="460"/>
      <c r="T42" s="460"/>
      <c r="U42" s="460"/>
    </row>
    <row r="43" spans="1:21" x14ac:dyDescent="0.2">
      <c r="A43" s="459" t="s">
        <v>45</v>
      </c>
      <c r="B43" s="459"/>
    </row>
    <row r="44" spans="1:21" ht="25.5" x14ac:dyDescent="0.35">
      <c r="C44" s="461" t="s">
        <v>2</v>
      </c>
      <c r="D44" s="461"/>
      <c r="E44" s="461"/>
      <c r="F44" s="461"/>
      <c r="G44" s="461"/>
      <c r="H44" s="461"/>
      <c r="I44" s="461"/>
      <c r="J44" s="461"/>
      <c r="K44" s="461"/>
      <c r="L44" s="461"/>
      <c r="M44" s="461"/>
      <c r="N44" s="461"/>
      <c r="O44" s="461"/>
      <c r="P44" s="461"/>
      <c r="Q44" s="2"/>
    </row>
    <row r="45" spans="1:21" ht="12.75" customHeight="1" x14ac:dyDescent="0.2">
      <c r="F45" s="462" t="s">
        <v>3</v>
      </c>
      <c r="G45" s="462"/>
      <c r="H45" s="462"/>
      <c r="I45" s="462"/>
      <c r="J45" s="462"/>
      <c r="K45" s="462"/>
      <c r="L45" s="462"/>
      <c r="M45" s="462"/>
      <c r="N45" s="462"/>
      <c r="O45" s="462"/>
      <c r="P45" s="462"/>
      <c r="Q45" s="266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463">
        <v>2</v>
      </c>
      <c r="L47" s="463"/>
      <c r="M47" s="76"/>
      <c r="N47" s="76"/>
      <c r="O47" s="76"/>
      <c r="Q47" s="43" t="str">
        <f>+Q410:U410</f>
        <v>Bulan     :</v>
      </c>
      <c r="R47" s="533" t="str">
        <f>+R7</f>
        <v>Desember</v>
      </c>
      <c r="S47" s="534"/>
      <c r="T47" s="64">
        <f>+T7</f>
        <v>1</v>
      </c>
      <c r="U47" s="64">
        <f>+U7</f>
        <v>2</v>
      </c>
    </row>
    <row r="48" spans="1:21" s="43" customFormat="1" ht="12.75" customHeight="1" thickBot="1" x14ac:dyDescent="0.25">
      <c r="A48" s="43" t="s">
        <v>77</v>
      </c>
      <c r="B48" s="93"/>
      <c r="C48" s="64">
        <v>0</v>
      </c>
      <c r="D48" s="64">
        <v>1</v>
      </c>
      <c r="E48" s="64">
        <v>1</v>
      </c>
      <c r="K48" s="464"/>
      <c r="L48" s="464"/>
      <c r="M48" s="76"/>
      <c r="N48" s="76"/>
      <c r="O48" s="76"/>
      <c r="Q48" s="43" t="s">
        <v>47</v>
      </c>
      <c r="R48" s="467">
        <f>+R8</f>
        <v>2023</v>
      </c>
      <c r="S48" s="468"/>
      <c r="T48" s="77">
        <f>+T8</f>
        <v>2</v>
      </c>
      <c r="U48" s="77">
        <f>+U8</f>
        <v>3</v>
      </c>
    </row>
    <row r="49" spans="1:24" ht="12.75" customHeight="1" thickTop="1" x14ac:dyDescent="0.2">
      <c r="A49" s="530" t="s">
        <v>4</v>
      </c>
      <c r="B49" s="530" t="s">
        <v>5</v>
      </c>
      <c r="C49" s="472" t="s">
        <v>6</v>
      </c>
      <c r="D49" s="473"/>
      <c r="E49" s="473"/>
      <c r="F49" s="473"/>
      <c r="G49" s="473"/>
      <c r="H49" s="473"/>
      <c r="I49" s="473"/>
      <c r="J49" s="473"/>
      <c r="K49" s="474"/>
      <c r="L49" s="472" t="s">
        <v>7</v>
      </c>
      <c r="M49" s="473"/>
      <c r="N49" s="473"/>
      <c r="O49" s="473"/>
      <c r="P49" s="473"/>
      <c r="Q49" s="473"/>
      <c r="R49" s="474"/>
      <c r="S49" s="475" t="s">
        <v>64</v>
      </c>
      <c r="T49" s="476"/>
      <c r="U49" s="477"/>
    </row>
    <row r="50" spans="1:24" ht="12.75" customHeight="1" x14ac:dyDescent="0.2">
      <c r="A50" s="531"/>
      <c r="B50" s="531"/>
      <c r="C50" s="478" t="s">
        <v>27</v>
      </c>
      <c r="D50" s="479"/>
      <c r="E50" s="480"/>
      <c r="F50" s="271"/>
      <c r="G50" s="271" t="s">
        <v>30</v>
      </c>
      <c r="H50" s="271" t="s">
        <v>32</v>
      </c>
      <c r="I50" s="271"/>
      <c r="J50" s="271"/>
      <c r="K50" s="271" t="s">
        <v>43</v>
      </c>
      <c r="L50" s="271" t="s">
        <v>27</v>
      </c>
      <c r="M50" s="271"/>
      <c r="N50" s="271" t="s">
        <v>30</v>
      </c>
      <c r="O50" s="271" t="s">
        <v>32</v>
      </c>
      <c r="P50" s="271"/>
      <c r="Q50" s="271"/>
      <c r="R50" s="271" t="s">
        <v>63</v>
      </c>
      <c r="S50" s="481" t="s">
        <v>67</v>
      </c>
      <c r="T50" s="482"/>
      <c r="U50" s="483"/>
    </row>
    <row r="51" spans="1:24" ht="11.25" customHeight="1" x14ac:dyDescent="0.2">
      <c r="A51" s="531"/>
      <c r="B51" s="531"/>
      <c r="C51" s="481" t="s">
        <v>28</v>
      </c>
      <c r="D51" s="482"/>
      <c r="E51" s="483"/>
      <c r="F51" s="269" t="s">
        <v>29</v>
      </c>
      <c r="G51" s="269" t="s">
        <v>31</v>
      </c>
      <c r="H51" s="269" t="s">
        <v>33</v>
      </c>
      <c r="I51" s="269" t="s">
        <v>37</v>
      </c>
      <c r="J51" s="269" t="s">
        <v>36</v>
      </c>
      <c r="K51" s="269" t="s">
        <v>28</v>
      </c>
      <c r="L51" s="269" t="s">
        <v>28</v>
      </c>
      <c r="M51" s="269" t="s">
        <v>35</v>
      </c>
      <c r="N51" s="269" t="s">
        <v>31</v>
      </c>
      <c r="O51" s="269" t="s">
        <v>33</v>
      </c>
      <c r="P51" s="269" t="s">
        <v>37</v>
      </c>
      <c r="Q51" s="269" t="s">
        <v>36</v>
      </c>
      <c r="R51" s="269" t="s">
        <v>38</v>
      </c>
      <c r="S51" s="481" t="s">
        <v>65</v>
      </c>
      <c r="T51" s="482"/>
      <c r="U51" s="483"/>
    </row>
    <row r="52" spans="1:24" ht="12.75" customHeight="1" x14ac:dyDescent="0.2">
      <c r="A52" s="531"/>
      <c r="B52" s="531"/>
      <c r="C52" s="499" t="s">
        <v>8</v>
      </c>
      <c r="D52" s="500"/>
      <c r="E52" s="501"/>
      <c r="F52" s="270"/>
      <c r="G52" s="270"/>
      <c r="H52" s="270" t="s">
        <v>34</v>
      </c>
      <c r="I52" s="270"/>
      <c r="J52" s="270"/>
      <c r="K52" s="270" t="s">
        <v>9</v>
      </c>
      <c r="L52" s="270" t="s">
        <v>8</v>
      </c>
      <c r="M52" s="270"/>
      <c r="N52" s="270"/>
      <c r="O52" s="270" t="s">
        <v>34</v>
      </c>
      <c r="P52" s="270"/>
      <c r="Q52" s="270"/>
      <c r="R52" s="20" t="s">
        <v>62</v>
      </c>
      <c r="S52" s="481" t="s">
        <v>66</v>
      </c>
      <c r="T52" s="482"/>
      <c r="U52" s="483"/>
    </row>
    <row r="53" spans="1:24" ht="15.95" customHeight="1" x14ac:dyDescent="0.2">
      <c r="A53" s="532"/>
      <c r="B53" s="532"/>
      <c r="C53" s="502"/>
      <c r="D53" s="503"/>
      <c r="E53" s="504"/>
      <c r="F53" s="269"/>
      <c r="G53" s="269"/>
      <c r="H53" s="269"/>
      <c r="I53" s="269"/>
      <c r="J53" s="269"/>
      <c r="K53" s="269" t="s">
        <v>61</v>
      </c>
      <c r="L53" s="269"/>
      <c r="M53" s="269"/>
      <c r="N53" s="269"/>
      <c r="O53" s="269"/>
      <c r="P53" s="269"/>
      <c r="Q53" s="269"/>
      <c r="R53" s="269"/>
      <c r="S53" s="505"/>
      <c r="T53" s="506"/>
      <c r="U53" s="507"/>
      <c r="X53" s="274"/>
    </row>
    <row r="54" spans="1:24" s="8" customFormat="1" ht="15.95" customHeight="1" x14ac:dyDescent="0.2">
      <c r="A54" s="268" t="s">
        <v>10</v>
      </c>
      <c r="B54" s="268" t="s">
        <v>11</v>
      </c>
      <c r="C54" s="484" t="s">
        <v>12</v>
      </c>
      <c r="D54" s="485"/>
      <c r="E54" s="486"/>
      <c r="F54" s="268" t="s">
        <v>13</v>
      </c>
      <c r="G54" s="268" t="s">
        <v>14</v>
      </c>
      <c r="H54" s="268" t="s">
        <v>15</v>
      </c>
      <c r="I54" s="268" t="s">
        <v>16</v>
      </c>
      <c r="J54" s="268" t="s">
        <v>17</v>
      </c>
      <c r="K54" s="268" t="s">
        <v>18</v>
      </c>
      <c r="L54" s="268" t="s">
        <v>19</v>
      </c>
      <c r="M54" s="268" t="s">
        <v>20</v>
      </c>
      <c r="N54" s="268" t="s">
        <v>21</v>
      </c>
      <c r="O54" s="268" t="s">
        <v>41</v>
      </c>
      <c r="P54" s="268" t="s">
        <v>42</v>
      </c>
      <c r="Q54" s="268" t="s">
        <v>44</v>
      </c>
      <c r="R54" s="268" t="s">
        <v>69</v>
      </c>
      <c r="S54" s="484" t="s">
        <v>70</v>
      </c>
      <c r="T54" s="485"/>
      <c r="U54" s="486"/>
    </row>
    <row r="55" spans="1:24" s="16" customFormat="1" ht="15.95" customHeight="1" x14ac:dyDescent="0.2">
      <c r="A55" s="18">
        <v>1</v>
      </c>
      <c r="B55" s="19" t="s">
        <v>22</v>
      </c>
      <c r="C55" s="487">
        <f>SUM(C56,C59,C60)</f>
        <v>0</v>
      </c>
      <c r="D55" s="488"/>
      <c r="E55" s="489"/>
      <c r="F55" s="262">
        <f>SUM(F56,F59,F60)</f>
        <v>0</v>
      </c>
      <c r="G55" s="262">
        <f>SUM(G56,G59,G60)</f>
        <v>0</v>
      </c>
      <c r="H55" s="262">
        <f>SUM(H56,H59,H60)</f>
        <v>0</v>
      </c>
      <c r="I55" s="262">
        <f>SUM(I56,I59,I60)</f>
        <v>0</v>
      </c>
      <c r="J55" s="262">
        <f>SUM(J56,J59,J60)</f>
        <v>0</v>
      </c>
      <c r="K55" s="262">
        <f t="shared" ref="K55:K73" si="6">SUM(C55-F55-G55-H55+I55-J55)</f>
        <v>0</v>
      </c>
      <c r="L55" s="262">
        <f t="shared" ref="L55:Q55" si="7">SUM(L56,L59,L60)</f>
        <v>0</v>
      </c>
      <c r="M55" s="262">
        <f t="shared" si="7"/>
        <v>0</v>
      </c>
      <c r="N55" s="262">
        <f t="shared" si="7"/>
        <v>0</v>
      </c>
      <c r="O55" s="262">
        <f t="shared" si="7"/>
        <v>0</v>
      </c>
      <c r="P55" s="262">
        <f t="shared" si="7"/>
        <v>0</v>
      </c>
      <c r="Q55" s="262">
        <f t="shared" si="7"/>
        <v>0</v>
      </c>
      <c r="R55" s="262">
        <f>SUM(L55-M55-N55-O55+P55-Q55)</f>
        <v>0</v>
      </c>
      <c r="S55" s="490"/>
      <c r="T55" s="491"/>
      <c r="U55" s="492"/>
    </row>
    <row r="56" spans="1:24" s="23" customFormat="1" ht="15.95" customHeight="1" x14ac:dyDescent="0.25">
      <c r="A56" s="14"/>
      <c r="B56" s="22" t="s">
        <v>49</v>
      </c>
      <c r="C56" s="493">
        <f t="shared" ref="C56:H56" si="8">SUM(C57:C58)</f>
        <v>0</v>
      </c>
      <c r="D56" s="494">
        <f t="shared" si="8"/>
        <v>0</v>
      </c>
      <c r="E56" s="495">
        <f t="shared" si="8"/>
        <v>0</v>
      </c>
      <c r="F56" s="68">
        <f t="shared" si="8"/>
        <v>0</v>
      </c>
      <c r="G56" s="68">
        <f t="shared" si="8"/>
        <v>0</v>
      </c>
      <c r="H56" s="68">
        <f t="shared" si="8"/>
        <v>0</v>
      </c>
      <c r="I56" s="68">
        <f>SUM(I57:I58)</f>
        <v>0</v>
      </c>
      <c r="J56" s="68">
        <f>SUM(J57:J58)</f>
        <v>0</v>
      </c>
      <c r="K56" s="259">
        <f t="shared" si="6"/>
        <v>0</v>
      </c>
      <c r="L56" s="68">
        <f t="shared" ref="L56:Q56" si="9">SUM(L57:L58)</f>
        <v>0</v>
      </c>
      <c r="M56" s="68">
        <f t="shared" si="9"/>
        <v>0</v>
      </c>
      <c r="N56" s="68">
        <f t="shared" si="9"/>
        <v>0</v>
      </c>
      <c r="O56" s="68">
        <f t="shared" si="9"/>
        <v>0</v>
      </c>
      <c r="P56" s="68">
        <f t="shared" si="9"/>
        <v>0</v>
      </c>
      <c r="Q56" s="68">
        <f t="shared" si="9"/>
        <v>0</v>
      </c>
      <c r="R56" s="259">
        <f t="shared" ref="R56:R74" si="10">SUM(L56-M56-N56-O56+P56-Q56)</f>
        <v>0</v>
      </c>
      <c r="S56" s="496"/>
      <c r="T56" s="497"/>
      <c r="U56" s="498"/>
    </row>
    <row r="57" spans="1:24" ht="15.95" customHeight="1" x14ac:dyDescent="0.2">
      <c r="A57" s="12"/>
      <c r="B57" s="13" t="s">
        <v>82</v>
      </c>
      <c r="C57" s="514">
        <v>0</v>
      </c>
      <c r="D57" s="515">
        <v>0</v>
      </c>
      <c r="E57" s="516">
        <v>0</v>
      </c>
      <c r="F57" s="272">
        <v>0</v>
      </c>
      <c r="G57" s="272">
        <v>0</v>
      </c>
      <c r="H57" s="272">
        <v>0</v>
      </c>
      <c r="I57" s="65">
        <v>0</v>
      </c>
      <c r="J57" s="65">
        <v>0</v>
      </c>
      <c r="K57" s="259">
        <f t="shared" si="6"/>
        <v>0</v>
      </c>
      <c r="L57" s="272">
        <v>0</v>
      </c>
      <c r="M57" s="272">
        <v>0</v>
      </c>
      <c r="N57" s="272">
        <v>0</v>
      </c>
      <c r="O57" s="272">
        <v>0</v>
      </c>
      <c r="P57" s="272">
        <v>0</v>
      </c>
      <c r="Q57" s="272">
        <v>0</v>
      </c>
      <c r="R57" s="259">
        <f t="shared" si="10"/>
        <v>0</v>
      </c>
      <c r="S57" s="511"/>
      <c r="T57" s="512"/>
      <c r="U57" s="513"/>
    </row>
    <row r="58" spans="1:24" ht="15.95" customHeight="1" x14ac:dyDescent="0.2">
      <c r="A58" s="12"/>
      <c r="B58" s="13" t="s">
        <v>83</v>
      </c>
      <c r="C58" s="514">
        <v>0</v>
      </c>
      <c r="D58" s="515">
        <v>0</v>
      </c>
      <c r="E58" s="516">
        <v>0</v>
      </c>
      <c r="F58" s="272">
        <v>0</v>
      </c>
      <c r="G58" s="272">
        <v>0</v>
      </c>
      <c r="H58" s="272">
        <v>0</v>
      </c>
      <c r="I58" s="65">
        <v>0</v>
      </c>
      <c r="J58" s="65">
        <v>0</v>
      </c>
      <c r="K58" s="259">
        <f t="shared" si="6"/>
        <v>0</v>
      </c>
      <c r="L58" s="272">
        <v>0</v>
      </c>
      <c r="M58" s="272">
        <v>0</v>
      </c>
      <c r="N58" s="272">
        <v>0</v>
      </c>
      <c r="O58" s="272">
        <v>0</v>
      </c>
      <c r="P58" s="272">
        <v>0</v>
      </c>
      <c r="Q58" s="272">
        <v>0</v>
      </c>
      <c r="R58" s="259">
        <f t="shared" si="10"/>
        <v>0</v>
      </c>
      <c r="S58" s="511"/>
      <c r="T58" s="512"/>
      <c r="U58" s="513"/>
    </row>
    <row r="59" spans="1:24" ht="15.95" customHeight="1" x14ac:dyDescent="0.2">
      <c r="A59" s="12"/>
      <c r="B59" s="11" t="s">
        <v>50</v>
      </c>
      <c r="C59" s="508">
        <v>0</v>
      </c>
      <c r="D59" s="509">
        <v>0</v>
      </c>
      <c r="E59" s="510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259">
        <f t="shared" si="6"/>
        <v>0</v>
      </c>
      <c r="L59" s="259">
        <v>0</v>
      </c>
      <c r="M59" s="259">
        <v>0</v>
      </c>
      <c r="N59" s="259">
        <v>0</v>
      </c>
      <c r="O59" s="259">
        <v>0</v>
      </c>
      <c r="P59" s="259">
        <v>0</v>
      </c>
      <c r="Q59" s="259">
        <v>0</v>
      </c>
      <c r="R59" s="259">
        <f t="shared" si="10"/>
        <v>0</v>
      </c>
      <c r="S59" s="511"/>
      <c r="T59" s="512"/>
      <c r="U59" s="513"/>
    </row>
    <row r="60" spans="1:24" ht="15.95" customHeight="1" x14ac:dyDescent="0.2">
      <c r="A60" s="12"/>
      <c r="B60" s="11" t="s">
        <v>51</v>
      </c>
      <c r="C60" s="508">
        <v>0</v>
      </c>
      <c r="D60" s="509">
        <v>0</v>
      </c>
      <c r="E60" s="510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259">
        <f t="shared" si="6"/>
        <v>0</v>
      </c>
      <c r="L60" s="259">
        <v>0</v>
      </c>
      <c r="M60" s="259">
        <v>0</v>
      </c>
      <c r="N60" s="259">
        <v>0</v>
      </c>
      <c r="O60" s="259">
        <v>0</v>
      </c>
      <c r="P60" s="259">
        <v>0</v>
      </c>
      <c r="Q60" s="259">
        <v>0</v>
      </c>
      <c r="R60" s="259">
        <f t="shared" si="10"/>
        <v>0</v>
      </c>
      <c r="S60" s="511"/>
      <c r="T60" s="512"/>
      <c r="U60" s="513"/>
    </row>
    <row r="61" spans="1:24" ht="15.95" customHeight="1" x14ac:dyDescent="0.2">
      <c r="A61" s="14">
        <v>2</v>
      </c>
      <c r="B61" s="10" t="s">
        <v>23</v>
      </c>
      <c r="C61" s="508">
        <f>SUM(C62:C63)</f>
        <v>0</v>
      </c>
      <c r="D61" s="509">
        <f>SUM(D62:D63)</f>
        <v>658</v>
      </c>
      <c r="E61" s="510">
        <f>SUM(E62:E63)</f>
        <v>658</v>
      </c>
      <c r="F61" s="259">
        <f>SUM(F62:F63)</f>
        <v>0</v>
      </c>
      <c r="G61" s="259">
        <f>SUM(G62:G63)</f>
        <v>0</v>
      </c>
      <c r="H61" s="25"/>
      <c r="I61" s="259">
        <f>SUM(I62:I63)</f>
        <v>0</v>
      </c>
      <c r="J61" s="259">
        <f>SUM(J62:J63)</f>
        <v>0</v>
      </c>
      <c r="K61" s="259">
        <f t="shared" si="6"/>
        <v>0</v>
      </c>
      <c r="L61" s="259">
        <f>SUM(L62:L63)</f>
        <v>0</v>
      </c>
      <c r="M61" s="259">
        <f>SUM(M62:M63)</f>
        <v>0</v>
      </c>
      <c r="N61" s="259">
        <f>SUM(N62:N63)</f>
        <v>0</v>
      </c>
      <c r="O61" s="25"/>
      <c r="P61" s="259">
        <f>SUM(P62:P63)</f>
        <v>0</v>
      </c>
      <c r="Q61" s="259">
        <f>SUM(Q62:Q63)</f>
        <v>0</v>
      </c>
      <c r="R61" s="259">
        <f t="shared" si="10"/>
        <v>0</v>
      </c>
      <c r="S61" s="511"/>
      <c r="T61" s="512"/>
      <c r="U61" s="513"/>
    </row>
    <row r="62" spans="1:24" ht="15.95" customHeight="1" x14ac:dyDescent="0.2">
      <c r="A62" s="12"/>
      <c r="B62" s="13" t="s">
        <v>82</v>
      </c>
      <c r="C62" s="514">
        <v>0</v>
      </c>
      <c r="D62" s="515">
        <v>658</v>
      </c>
      <c r="E62" s="516">
        <v>658</v>
      </c>
      <c r="F62" s="272">
        <v>0</v>
      </c>
      <c r="G62" s="272">
        <v>0</v>
      </c>
      <c r="H62" s="24"/>
      <c r="I62" s="65">
        <v>0</v>
      </c>
      <c r="J62" s="65">
        <v>0</v>
      </c>
      <c r="K62" s="259">
        <f t="shared" si="6"/>
        <v>0</v>
      </c>
      <c r="L62" s="272">
        <v>0</v>
      </c>
      <c r="M62" s="272">
        <v>0</v>
      </c>
      <c r="N62" s="272">
        <v>0</v>
      </c>
      <c r="O62" s="24"/>
      <c r="P62" s="272">
        <v>0</v>
      </c>
      <c r="Q62" s="272">
        <v>0</v>
      </c>
      <c r="R62" s="259">
        <f t="shared" si="10"/>
        <v>0</v>
      </c>
      <c r="S62" s="511"/>
      <c r="T62" s="512"/>
      <c r="U62" s="513"/>
    </row>
    <row r="63" spans="1:24" ht="15.95" customHeight="1" x14ac:dyDescent="0.2">
      <c r="A63" s="12"/>
      <c r="B63" s="13" t="s">
        <v>83</v>
      </c>
      <c r="C63" s="514">
        <v>0</v>
      </c>
      <c r="D63" s="515">
        <v>0</v>
      </c>
      <c r="E63" s="516">
        <v>0</v>
      </c>
      <c r="F63" s="272">
        <v>0</v>
      </c>
      <c r="G63" s="272">
        <v>0</v>
      </c>
      <c r="H63" s="24"/>
      <c r="I63" s="65">
        <v>0</v>
      </c>
      <c r="J63" s="65">
        <v>0</v>
      </c>
      <c r="K63" s="259">
        <f t="shared" si="6"/>
        <v>0</v>
      </c>
      <c r="L63" s="272">
        <v>0</v>
      </c>
      <c r="M63" s="272">
        <v>0</v>
      </c>
      <c r="N63" s="272">
        <v>0</v>
      </c>
      <c r="O63" s="24"/>
      <c r="P63" s="272">
        <v>0</v>
      </c>
      <c r="Q63" s="272">
        <v>0</v>
      </c>
      <c r="R63" s="259">
        <f t="shared" si="10"/>
        <v>0</v>
      </c>
      <c r="S63" s="511"/>
      <c r="T63" s="512"/>
      <c r="U63" s="513"/>
    </row>
    <row r="64" spans="1:24" ht="15.95" customHeight="1" x14ac:dyDescent="0.2">
      <c r="A64" s="9">
        <v>3</v>
      </c>
      <c r="B64" s="10" t="s">
        <v>53</v>
      </c>
      <c r="C64" s="508">
        <v>0</v>
      </c>
      <c r="D64" s="509">
        <v>0</v>
      </c>
      <c r="E64" s="510">
        <v>0</v>
      </c>
      <c r="F64" s="259">
        <v>0</v>
      </c>
      <c r="G64" s="25"/>
      <c r="H64" s="25"/>
      <c r="I64" s="259">
        <v>0</v>
      </c>
      <c r="J64" s="259">
        <v>0</v>
      </c>
      <c r="K64" s="259">
        <f t="shared" si="6"/>
        <v>0</v>
      </c>
      <c r="L64" s="267">
        <v>0</v>
      </c>
      <c r="M64" s="267">
        <v>0</v>
      </c>
      <c r="N64" s="25"/>
      <c r="O64" s="25"/>
      <c r="P64" s="267">
        <v>0</v>
      </c>
      <c r="Q64" s="267">
        <v>0</v>
      </c>
      <c r="R64" s="259">
        <f t="shared" si="10"/>
        <v>0</v>
      </c>
      <c r="S64" s="511"/>
      <c r="T64" s="512"/>
      <c r="U64" s="513"/>
    </row>
    <row r="65" spans="1:21" ht="15.95" customHeight="1" x14ac:dyDescent="0.2">
      <c r="A65" s="14">
        <v>4</v>
      </c>
      <c r="B65" s="10" t="s">
        <v>52</v>
      </c>
      <c r="C65" s="493">
        <f>SUM(C66:C67)</f>
        <v>0</v>
      </c>
      <c r="D65" s="494">
        <f>SUM(D66:D67)</f>
        <v>0</v>
      </c>
      <c r="E65" s="495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259">
        <f t="shared" si="6"/>
        <v>0</v>
      </c>
      <c r="L65" s="259">
        <f>SUM(L66:L67)</f>
        <v>0</v>
      </c>
      <c r="M65" s="259">
        <f>SUM(M66:M67)</f>
        <v>0</v>
      </c>
      <c r="N65" s="25"/>
      <c r="O65" s="25"/>
      <c r="P65" s="259">
        <f>SUM(P66:P67)</f>
        <v>0</v>
      </c>
      <c r="Q65" s="259">
        <v>0</v>
      </c>
      <c r="R65" s="259">
        <f t="shared" si="10"/>
        <v>0</v>
      </c>
      <c r="S65" s="511"/>
      <c r="T65" s="512"/>
      <c r="U65" s="513"/>
    </row>
    <row r="66" spans="1:21" ht="15.95" customHeight="1" x14ac:dyDescent="0.2">
      <c r="A66" s="14"/>
      <c r="B66" s="13" t="s">
        <v>82</v>
      </c>
      <c r="C66" s="493">
        <v>0</v>
      </c>
      <c r="D66" s="494"/>
      <c r="E66" s="495"/>
      <c r="F66" s="68">
        <v>0</v>
      </c>
      <c r="G66" s="25"/>
      <c r="H66" s="25"/>
      <c r="I66" s="68">
        <v>0</v>
      </c>
      <c r="J66" s="68">
        <v>0</v>
      </c>
      <c r="K66" s="259">
        <f t="shared" si="6"/>
        <v>0</v>
      </c>
      <c r="L66" s="272">
        <v>0</v>
      </c>
      <c r="M66" s="272">
        <v>0</v>
      </c>
      <c r="N66" s="25"/>
      <c r="O66" s="25"/>
      <c r="P66" s="272">
        <v>0</v>
      </c>
      <c r="Q66" s="272">
        <v>0</v>
      </c>
      <c r="R66" s="259">
        <f t="shared" si="10"/>
        <v>0</v>
      </c>
      <c r="S66" s="511"/>
      <c r="T66" s="512"/>
      <c r="U66" s="513"/>
    </row>
    <row r="67" spans="1:21" ht="15.95" customHeight="1" x14ac:dyDescent="0.2">
      <c r="A67" s="14"/>
      <c r="B67" s="13" t="s">
        <v>83</v>
      </c>
      <c r="C67" s="493">
        <v>0</v>
      </c>
      <c r="D67" s="494"/>
      <c r="E67" s="495"/>
      <c r="F67" s="68">
        <v>0</v>
      </c>
      <c r="G67" s="25"/>
      <c r="H67" s="25"/>
      <c r="I67" s="68">
        <v>0</v>
      </c>
      <c r="J67" s="68">
        <v>0</v>
      </c>
      <c r="K67" s="259">
        <f t="shared" si="6"/>
        <v>0</v>
      </c>
      <c r="L67" s="272">
        <v>0</v>
      </c>
      <c r="M67" s="272">
        <v>0</v>
      </c>
      <c r="N67" s="24"/>
      <c r="O67" s="24"/>
      <c r="P67" s="272">
        <v>0</v>
      </c>
      <c r="Q67" s="272">
        <v>0</v>
      </c>
      <c r="R67" s="259">
        <f t="shared" si="10"/>
        <v>0</v>
      </c>
      <c r="S67" s="511"/>
      <c r="T67" s="512"/>
      <c r="U67" s="513"/>
    </row>
    <row r="68" spans="1:21" ht="15.95" customHeight="1" x14ac:dyDescent="0.2">
      <c r="A68" s="14">
        <v>5</v>
      </c>
      <c r="B68" s="11" t="s">
        <v>54</v>
      </c>
      <c r="C68" s="508">
        <v>0</v>
      </c>
      <c r="D68" s="509">
        <v>0</v>
      </c>
      <c r="E68" s="510">
        <v>0</v>
      </c>
      <c r="F68" s="259">
        <v>0</v>
      </c>
      <c r="G68" s="25"/>
      <c r="H68" s="25"/>
      <c r="I68" s="259">
        <v>0</v>
      </c>
      <c r="J68" s="259">
        <v>0</v>
      </c>
      <c r="K68" s="259">
        <f t="shared" si="6"/>
        <v>0</v>
      </c>
      <c r="L68" s="267">
        <v>0</v>
      </c>
      <c r="M68" s="267">
        <v>0</v>
      </c>
      <c r="N68" s="25"/>
      <c r="O68" s="25"/>
      <c r="P68" s="267">
        <v>0</v>
      </c>
      <c r="Q68" s="267">
        <v>0</v>
      </c>
      <c r="R68" s="259">
        <f t="shared" si="10"/>
        <v>0</v>
      </c>
      <c r="S68" s="511"/>
      <c r="T68" s="512"/>
      <c r="U68" s="513"/>
    </row>
    <row r="69" spans="1:21" ht="15.95" customHeight="1" x14ac:dyDescent="0.2">
      <c r="A69" s="14">
        <v>6</v>
      </c>
      <c r="B69" s="10" t="s">
        <v>55</v>
      </c>
      <c r="C69" s="508">
        <v>0</v>
      </c>
      <c r="D69" s="509">
        <v>0</v>
      </c>
      <c r="E69" s="510">
        <v>0</v>
      </c>
      <c r="F69" s="259">
        <v>0</v>
      </c>
      <c r="G69" s="25"/>
      <c r="H69" s="25"/>
      <c r="I69" s="259">
        <v>0</v>
      </c>
      <c r="J69" s="259">
        <v>0</v>
      </c>
      <c r="K69" s="259">
        <f t="shared" si="6"/>
        <v>0</v>
      </c>
      <c r="L69" s="267">
        <v>0</v>
      </c>
      <c r="M69" s="267">
        <v>0</v>
      </c>
      <c r="N69" s="25"/>
      <c r="O69" s="25"/>
      <c r="P69" s="267">
        <v>0</v>
      </c>
      <c r="Q69" s="267">
        <v>0</v>
      </c>
      <c r="R69" s="259">
        <f t="shared" si="10"/>
        <v>0</v>
      </c>
      <c r="S69" s="527">
        <v>0</v>
      </c>
      <c r="T69" s="528"/>
      <c r="U69" s="529"/>
    </row>
    <row r="70" spans="1:21" ht="15.95" customHeight="1" x14ac:dyDescent="0.2">
      <c r="A70" s="14">
        <v>7</v>
      </c>
      <c r="B70" s="10" t="s">
        <v>56</v>
      </c>
      <c r="C70" s="508">
        <v>0</v>
      </c>
      <c r="D70" s="509">
        <v>0</v>
      </c>
      <c r="E70" s="510">
        <v>0</v>
      </c>
      <c r="F70" s="259">
        <v>0</v>
      </c>
      <c r="G70" s="25"/>
      <c r="H70" s="25"/>
      <c r="I70" s="259">
        <v>0</v>
      </c>
      <c r="J70" s="259">
        <v>0</v>
      </c>
      <c r="K70" s="259">
        <f t="shared" si="6"/>
        <v>0</v>
      </c>
      <c r="L70" s="267">
        <v>0</v>
      </c>
      <c r="M70" s="267">
        <v>0</v>
      </c>
      <c r="N70" s="25"/>
      <c r="O70" s="25"/>
      <c r="P70" s="267">
        <v>0</v>
      </c>
      <c r="Q70" s="267">
        <v>0</v>
      </c>
      <c r="R70" s="259">
        <f t="shared" si="10"/>
        <v>0</v>
      </c>
      <c r="S70" s="518">
        <v>0</v>
      </c>
      <c r="T70" s="519"/>
      <c r="U70" s="520"/>
    </row>
    <row r="71" spans="1:21" ht="15.75" x14ac:dyDescent="0.2">
      <c r="A71" s="14">
        <v>8</v>
      </c>
      <c r="B71" s="10" t="s">
        <v>57</v>
      </c>
      <c r="C71" s="508">
        <v>0</v>
      </c>
      <c r="D71" s="509">
        <v>0</v>
      </c>
      <c r="E71" s="510">
        <v>0</v>
      </c>
      <c r="F71" s="259">
        <v>0</v>
      </c>
      <c r="G71" s="25"/>
      <c r="H71" s="25"/>
      <c r="I71" s="259">
        <v>0</v>
      </c>
      <c r="J71" s="259">
        <v>0</v>
      </c>
      <c r="K71" s="259">
        <f t="shared" si="6"/>
        <v>0</v>
      </c>
      <c r="L71" s="267">
        <v>0</v>
      </c>
      <c r="M71" s="267">
        <v>0</v>
      </c>
      <c r="N71" s="25"/>
      <c r="O71" s="25"/>
      <c r="P71" s="267">
        <v>0</v>
      </c>
      <c r="Q71" s="267">
        <v>0</v>
      </c>
      <c r="R71" s="259">
        <f t="shared" si="10"/>
        <v>0</v>
      </c>
      <c r="S71" s="518">
        <v>0</v>
      </c>
      <c r="T71" s="519"/>
      <c r="U71" s="520"/>
    </row>
    <row r="72" spans="1:21" ht="15.75" x14ac:dyDescent="0.2">
      <c r="A72" s="14">
        <v>9</v>
      </c>
      <c r="B72" s="10" t="s">
        <v>24</v>
      </c>
      <c r="C72" s="508">
        <v>0</v>
      </c>
      <c r="D72" s="509">
        <v>0</v>
      </c>
      <c r="E72" s="510">
        <v>0</v>
      </c>
      <c r="F72" s="259">
        <v>0</v>
      </c>
      <c r="G72" s="25"/>
      <c r="H72" s="25"/>
      <c r="I72" s="66">
        <v>0</v>
      </c>
      <c r="J72" s="66">
        <v>0</v>
      </c>
      <c r="K72" s="259">
        <f t="shared" si="6"/>
        <v>0</v>
      </c>
      <c r="L72" s="267">
        <v>0</v>
      </c>
      <c r="M72" s="267">
        <v>0</v>
      </c>
      <c r="N72" s="25"/>
      <c r="O72" s="25"/>
      <c r="P72" s="267">
        <v>0</v>
      </c>
      <c r="Q72" s="267">
        <v>0</v>
      </c>
      <c r="R72" s="259">
        <f t="shared" si="10"/>
        <v>0</v>
      </c>
      <c r="S72" s="518">
        <v>0</v>
      </c>
      <c r="T72" s="519"/>
      <c r="U72" s="520"/>
    </row>
    <row r="73" spans="1:21" ht="15.75" x14ac:dyDescent="0.2">
      <c r="A73" s="14">
        <v>10</v>
      </c>
      <c r="B73" s="10" t="s">
        <v>25</v>
      </c>
      <c r="C73" s="508">
        <v>0</v>
      </c>
      <c r="D73" s="509">
        <v>0</v>
      </c>
      <c r="E73" s="510">
        <v>0</v>
      </c>
      <c r="F73" s="259">
        <v>0</v>
      </c>
      <c r="G73" s="25"/>
      <c r="H73" s="25"/>
      <c r="I73" s="66">
        <v>0</v>
      </c>
      <c r="J73" s="66">
        <v>0</v>
      </c>
      <c r="K73" s="259">
        <f t="shared" si="6"/>
        <v>0</v>
      </c>
      <c r="L73" s="267">
        <v>0</v>
      </c>
      <c r="M73" s="267">
        <v>0</v>
      </c>
      <c r="N73" s="25"/>
      <c r="O73" s="25"/>
      <c r="P73" s="267">
        <v>0</v>
      </c>
      <c r="Q73" s="267">
        <v>0</v>
      </c>
      <c r="R73" s="259">
        <f t="shared" si="10"/>
        <v>0</v>
      </c>
      <c r="S73" s="518">
        <v>0</v>
      </c>
      <c r="T73" s="519"/>
      <c r="U73" s="520"/>
    </row>
    <row r="74" spans="1:21" ht="16.5" thickBot="1" x14ac:dyDescent="0.25">
      <c r="A74" s="39">
        <v>11</v>
      </c>
      <c r="B74" s="40" t="s">
        <v>58</v>
      </c>
      <c r="C74" s="521">
        <v>0</v>
      </c>
      <c r="D74" s="522">
        <v>0</v>
      </c>
      <c r="E74" s="523">
        <v>0</v>
      </c>
      <c r="F74" s="260">
        <v>0</v>
      </c>
      <c r="G74" s="42"/>
      <c r="H74" s="42"/>
      <c r="I74" s="67">
        <v>0</v>
      </c>
      <c r="J74" s="67">
        <v>0</v>
      </c>
      <c r="K74" s="260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260">
        <f t="shared" si="10"/>
        <v>0</v>
      </c>
      <c r="S74" s="524"/>
      <c r="T74" s="525"/>
      <c r="U74" s="526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3" ht="12.75" customHeight="1" x14ac:dyDescent="0.2">
      <c r="A81" s="459" t="s">
        <v>0</v>
      </c>
      <c r="B81" s="459"/>
      <c r="P81" s="460" t="s">
        <v>26</v>
      </c>
      <c r="Q81" s="460"/>
      <c r="R81" s="460"/>
      <c r="S81" s="460"/>
      <c r="T81" s="460"/>
      <c r="U81" s="460"/>
    </row>
    <row r="82" spans="1:23" ht="12.75" customHeight="1" x14ac:dyDescent="0.2">
      <c r="A82" s="459" t="s">
        <v>1</v>
      </c>
      <c r="B82" s="459"/>
      <c r="I82" s="72"/>
      <c r="P82" s="460"/>
      <c r="Q82" s="460"/>
      <c r="R82" s="460"/>
      <c r="S82" s="460"/>
      <c r="T82" s="460"/>
      <c r="U82" s="460"/>
    </row>
    <row r="83" spans="1:23" ht="12.75" customHeight="1" x14ac:dyDescent="0.2">
      <c r="A83" s="459" t="s">
        <v>45</v>
      </c>
      <c r="B83" s="459"/>
    </row>
    <row r="84" spans="1:23" ht="13.5" customHeight="1" x14ac:dyDescent="0.35">
      <c r="C84" s="461" t="s">
        <v>2</v>
      </c>
      <c r="D84" s="461"/>
      <c r="E84" s="461"/>
      <c r="F84" s="461"/>
      <c r="G84" s="461"/>
      <c r="H84" s="461"/>
      <c r="I84" s="461"/>
      <c r="J84" s="461"/>
      <c r="K84" s="461"/>
      <c r="L84" s="461"/>
      <c r="M84" s="461"/>
      <c r="N84" s="461"/>
      <c r="O84" s="461"/>
      <c r="P84" s="461"/>
      <c r="Q84" s="2"/>
      <c r="U84" s="1" t="s">
        <v>43</v>
      </c>
    </row>
    <row r="85" spans="1:23" ht="15" customHeight="1" x14ac:dyDescent="0.2">
      <c r="F85" s="462" t="s">
        <v>3</v>
      </c>
      <c r="G85" s="462"/>
      <c r="H85" s="462"/>
      <c r="I85" s="462"/>
      <c r="J85" s="462"/>
      <c r="K85" s="462"/>
      <c r="L85" s="462"/>
      <c r="M85" s="462"/>
      <c r="N85" s="462"/>
      <c r="O85" s="462"/>
      <c r="P85" s="462"/>
      <c r="Q85" s="266"/>
    </row>
    <row r="86" spans="1:23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3" ht="12.75" customHeight="1" x14ac:dyDescent="0.2">
      <c r="A87" s="1" t="s">
        <v>68</v>
      </c>
      <c r="C87" s="6"/>
      <c r="D87" s="7">
        <v>0</v>
      </c>
      <c r="E87" s="7">
        <v>8</v>
      </c>
      <c r="K87" s="463">
        <v>3</v>
      </c>
      <c r="L87" s="463"/>
      <c r="M87" s="5"/>
      <c r="N87" s="5"/>
      <c r="O87" s="5"/>
      <c r="Q87" s="1" t="s">
        <v>48</v>
      </c>
      <c r="R87" s="465" t="str">
        <f>+R47</f>
        <v>Desember</v>
      </c>
      <c r="S87" s="466"/>
      <c r="T87" s="4">
        <f>+T47</f>
        <v>1</v>
      </c>
      <c r="U87" s="4">
        <f>+U47</f>
        <v>2</v>
      </c>
    </row>
    <row r="88" spans="1:23" s="43" customFormat="1" ht="12.75" customHeight="1" thickBot="1" x14ac:dyDescent="0.25">
      <c r="A88" s="43" t="s">
        <v>78</v>
      </c>
      <c r="B88" s="93"/>
      <c r="C88" s="64">
        <v>0</v>
      </c>
      <c r="D88" s="64">
        <v>2</v>
      </c>
      <c r="E88" s="64">
        <v>0</v>
      </c>
      <c r="K88" s="464"/>
      <c r="L88" s="464"/>
      <c r="M88" s="76"/>
      <c r="N88" s="76"/>
      <c r="O88" s="76"/>
      <c r="Q88" s="43" t="s">
        <v>47</v>
      </c>
      <c r="R88" s="533">
        <f>+R48</f>
        <v>2023</v>
      </c>
      <c r="S88" s="534"/>
      <c r="T88" s="77">
        <f>+T48</f>
        <v>2</v>
      </c>
      <c r="U88" s="77">
        <f>+U48</f>
        <v>3</v>
      </c>
    </row>
    <row r="89" spans="1:23" ht="11.25" customHeight="1" thickTop="1" x14ac:dyDescent="0.2">
      <c r="A89" s="535" t="s">
        <v>4</v>
      </c>
      <c r="B89" s="535" t="s">
        <v>5</v>
      </c>
      <c r="C89" s="538" t="s">
        <v>6</v>
      </c>
      <c r="D89" s="538"/>
      <c r="E89" s="538"/>
      <c r="F89" s="538"/>
      <c r="G89" s="538"/>
      <c r="H89" s="538"/>
      <c r="I89" s="538"/>
      <c r="J89" s="538"/>
      <c r="K89" s="538"/>
      <c r="L89" s="472" t="s">
        <v>7</v>
      </c>
      <c r="M89" s="473"/>
      <c r="N89" s="473"/>
      <c r="O89" s="473"/>
      <c r="P89" s="473"/>
      <c r="Q89" s="473"/>
      <c r="R89" s="474"/>
      <c r="S89" s="475" t="s">
        <v>64</v>
      </c>
      <c r="T89" s="476"/>
      <c r="U89" s="477"/>
    </row>
    <row r="90" spans="1:23" ht="12.75" customHeight="1" x14ac:dyDescent="0.2">
      <c r="A90" s="536"/>
      <c r="B90" s="536"/>
      <c r="C90" s="539" t="s">
        <v>27</v>
      </c>
      <c r="D90" s="539"/>
      <c r="E90" s="539"/>
      <c r="F90" s="271"/>
      <c r="G90" s="271" t="s">
        <v>30</v>
      </c>
      <c r="H90" s="271" t="s">
        <v>32</v>
      </c>
      <c r="I90" s="271"/>
      <c r="J90" s="271"/>
      <c r="K90" s="271" t="s">
        <v>43</v>
      </c>
      <c r="L90" s="271" t="s">
        <v>27</v>
      </c>
      <c r="M90" s="271"/>
      <c r="N90" s="271" t="s">
        <v>30</v>
      </c>
      <c r="O90" s="271" t="s">
        <v>32</v>
      </c>
      <c r="P90" s="271"/>
      <c r="Q90" s="271"/>
      <c r="R90" s="271" t="s">
        <v>63</v>
      </c>
      <c r="S90" s="481" t="s">
        <v>67</v>
      </c>
      <c r="T90" s="482"/>
      <c r="U90" s="483"/>
    </row>
    <row r="91" spans="1:23" ht="15.95" customHeight="1" x14ac:dyDescent="0.2">
      <c r="A91" s="536"/>
      <c r="B91" s="536"/>
      <c r="C91" s="541" t="s">
        <v>28</v>
      </c>
      <c r="D91" s="541"/>
      <c r="E91" s="541"/>
      <c r="F91" s="269" t="s">
        <v>29</v>
      </c>
      <c r="G91" s="269" t="s">
        <v>31</v>
      </c>
      <c r="H91" s="269" t="s">
        <v>33</v>
      </c>
      <c r="I91" s="269" t="s">
        <v>37</v>
      </c>
      <c r="J91" s="269" t="s">
        <v>36</v>
      </c>
      <c r="K91" s="269" t="s">
        <v>28</v>
      </c>
      <c r="L91" s="269" t="s">
        <v>28</v>
      </c>
      <c r="M91" s="269" t="s">
        <v>35</v>
      </c>
      <c r="N91" s="269" t="s">
        <v>31</v>
      </c>
      <c r="O91" s="269" t="s">
        <v>33</v>
      </c>
      <c r="P91" s="269" t="s">
        <v>37</v>
      </c>
      <c r="Q91" s="269" t="s">
        <v>36</v>
      </c>
      <c r="R91" s="269" t="s">
        <v>38</v>
      </c>
      <c r="S91" s="481" t="s">
        <v>65</v>
      </c>
      <c r="T91" s="482"/>
      <c r="U91" s="483"/>
    </row>
    <row r="92" spans="1:23" ht="15.95" customHeight="1" x14ac:dyDescent="0.2">
      <c r="A92" s="536"/>
      <c r="B92" s="536"/>
      <c r="C92" s="542" t="s">
        <v>8</v>
      </c>
      <c r="D92" s="542"/>
      <c r="E92" s="542"/>
      <c r="F92" s="270"/>
      <c r="G92" s="270"/>
      <c r="H92" s="270" t="s">
        <v>34</v>
      </c>
      <c r="I92" s="270"/>
      <c r="J92" s="270"/>
      <c r="K92" s="270" t="s">
        <v>9</v>
      </c>
      <c r="L92" s="270" t="s">
        <v>8</v>
      </c>
      <c r="M92" s="270"/>
      <c r="N92" s="270"/>
      <c r="O92" s="270" t="s">
        <v>34</v>
      </c>
      <c r="P92" s="270"/>
      <c r="Q92" s="270"/>
      <c r="R92" s="20" t="s">
        <v>62</v>
      </c>
      <c r="S92" s="481" t="s">
        <v>66</v>
      </c>
      <c r="T92" s="482"/>
      <c r="U92" s="483"/>
    </row>
    <row r="93" spans="1:23" ht="15.95" customHeight="1" x14ac:dyDescent="0.2">
      <c r="A93" s="537"/>
      <c r="B93" s="537"/>
      <c r="C93" s="541"/>
      <c r="D93" s="541"/>
      <c r="E93" s="541"/>
      <c r="F93" s="269"/>
      <c r="G93" s="269"/>
      <c r="H93" s="269"/>
      <c r="I93" s="269"/>
      <c r="J93" s="269"/>
      <c r="K93" s="269" t="s">
        <v>61</v>
      </c>
      <c r="L93" s="269"/>
      <c r="M93" s="269"/>
      <c r="N93" s="269"/>
      <c r="O93" s="269"/>
      <c r="P93" s="269"/>
      <c r="Q93" s="269"/>
      <c r="R93" s="269"/>
      <c r="S93" s="505"/>
      <c r="T93" s="543"/>
      <c r="U93" s="544"/>
    </row>
    <row r="94" spans="1:23" s="8" customFormat="1" ht="15.95" customHeight="1" x14ac:dyDescent="0.2">
      <c r="A94" s="268" t="s">
        <v>10</v>
      </c>
      <c r="B94" s="268" t="s">
        <v>11</v>
      </c>
      <c r="C94" s="540" t="s">
        <v>12</v>
      </c>
      <c r="D94" s="540"/>
      <c r="E94" s="540"/>
      <c r="F94" s="268" t="s">
        <v>13</v>
      </c>
      <c r="G94" s="268" t="s">
        <v>14</v>
      </c>
      <c r="H94" s="268" t="s">
        <v>15</v>
      </c>
      <c r="I94" s="268" t="s">
        <v>16</v>
      </c>
      <c r="J94" s="268" t="s">
        <v>17</v>
      </c>
      <c r="K94" s="268" t="s">
        <v>18</v>
      </c>
      <c r="L94" s="268" t="s">
        <v>19</v>
      </c>
      <c r="M94" s="268" t="s">
        <v>20</v>
      </c>
      <c r="N94" s="268" t="s">
        <v>21</v>
      </c>
      <c r="O94" s="268" t="s">
        <v>41</v>
      </c>
      <c r="P94" s="268" t="s">
        <v>42</v>
      </c>
      <c r="Q94" s="268" t="s">
        <v>44</v>
      </c>
      <c r="R94" s="268" t="s">
        <v>69</v>
      </c>
      <c r="S94" s="540" t="s">
        <v>70</v>
      </c>
      <c r="T94" s="540"/>
      <c r="U94" s="540"/>
      <c r="W94" s="275"/>
    </row>
    <row r="95" spans="1:23" s="16" customFormat="1" ht="15.95" customHeight="1" x14ac:dyDescent="0.2">
      <c r="A95" s="18">
        <v>1</v>
      </c>
      <c r="B95" s="19" t="s">
        <v>22</v>
      </c>
      <c r="C95" s="487">
        <f>SUM(C96,C99,C100)</f>
        <v>0</v>
      </c>
      <c r="D95" s="488"/>
      <c r="E95" s="489"/>
      <c r="F95" s="262">
        <f>SUM(F96,F99,F100)</f>
        <v>0</v>
      </c>
      <c r="G95" s="262">
        <f>SUM(G96,G99,G100)</f>
        <v>0</v>
      </c>
      <c r="H95" s="262">
        <f>SUM(H96,H99,H100)</f>
        <v>0</v>
      </c>
      <c r="I95" s="262">
        <f>SUM(I96,I99,I100)</f>
        <v>0</v>
      </c>
      <c r="J95" s="262">
        <f>SUM(J96,J99,J100)</f>
        <v>0</v>
      </c>
      <c r="K95" s="262">
        <f t="shared" ref="K95:K113" si="11">SUM(C95-F95-G95-H95+I95-J95)</f>
        <v>0</v>
      </c>
      <c r="L95" s="262">
        <f t="shared" ref="L95:Q95" si="12">SUM(L96,L99,L100)</f>
        <v>1</v>
      </c>
      <c r="M95" s="49">
        <f t="shared" si="12"/>
        <v>0</v>
      </c>
      <c r="N95" s="49">
        <f t="shared" si="12"/>
        <v>0</v>
      </c>
      <c r="O95" s="262">
        <f t="shared" si="12"/>
        <v>0</v>
      </c>
      <c r="P95" s="262">
        <f t="shared" si="12"/>
        <v>0</v>
      </c>
      <c r="Q95" s="262">
        <f t="shared" si="12"/>
        <v>0</v>
      </c>
      <c r="R95" s="262">
        <f>SUM(L95-M95-N95-O95+P95-Q95)</f>
        <v>1</v>
      </c>
      <c r="S95" s="490"/>
      <c r="T95" s="491"/>
      <c r="U95" s="492"/>
    </row>
    <row r="96" spans="1:23" s="23" customFormat="1" ht="15.95" customHeight="1" x14ac:dyDescent="0.25">
      <c r="A96" s="14"/>
      <c r="B96" s="22" t="s">
        <v>49</v>
      </c>
      <c r="C96" s="493">
        <f t="shared" ref="C96:H96" si="13">SUM(C97:C98)</f>
        <v>0</v>
      </c>
      <c r="D96" s="494">
        <f t="shared" si="13"/>
        <v>0</v>
      </c>
      <c r="E96" s="495">
        <f t="shared" si="13"/>
        <v>0</v>
      </c>
      <c r="F96" s="68">
        <f t="shared" si="13"/>
        <v>0</v>
      </c>
      <c r="G96" s="68">
        <f t="shared" si="13"/>
        <v>0</v>
      </c>
      <c r="H96" s="68">
        <f t="shared" si="13"/>
        <v>0</v>
      </c>
      <c r="I96" s="68">
        <f>SUM(I97:I98)</f>
        <v>0</v>
      </c>
      <c r="J96" s="68">
        <f>SUM(J97:J98)</f>
        <v>0</v>
      </c>
      <c r="K96" s="259">
        <f t="shared" si="11"/>
        <v>0</v>
      </c>
      <c r="L96" s="60">
        <f t="shared" ref="L96:Q96" si="14">SUM(L97:L98)</f>
        <v>1</v>
      </c>
      <c r="M96" s="50">
        <f t="shared" si="14"/>
        <v>0</v>
      </c>
      <c r="N96" s="50">
        <f t="shared" si="14"/>
        <v>0</v>
      </c>
      <c r="O96" s="68">
        <f t="shared" si="14"/>
        <v>0</v>
      </c>
      <c r="P96" s="68">
        <f>SUM(P97:P98)</f>
        <v>0</v>
      </c>
      <c r="Q96" s="68">
        <f t="shared" si="14"/>
        <v>0</v>
      </c>
      <c r="R96" s="259">
        <f t="shared" ref="R96:R114" si="15">SUM(L96-M96-N96-O96+P96-Q96)</f>
        <v>1</v>
      </c>
      <c r="S96" s="496"/>
      <c r="T96" s="497"/>
      <c r="U96" s="498"/>
    </row>
    <row r="97" spans="1:21" ht="15.95" customHeight="1" x14ac:dyDescent="0.2">
      <c r="A97" s="12"/>
      <c r="B97" s="13" t="s">
        <v>82</v>
      </c>
      <c r="C97" s="514">
        <v>0</v>
      </c>
      <c r="D97" s="515">
        <v>0</v>
      </c>
      <c r="E97" s="516">
        <v>0</v>
      </c>
      <c r="F97" s="272">
        <v>0</v>
      </c>
      <c r="G97" s="272">
        <v>0</v>
      </c>
      <c r="H97" s="272">
        <v>0</v>
      </c>
      <c r="I97" s="65">
        <v>0</v>
      </c>
      <c r="J97" s="65">
        <v>0</v>
      </c>
      <c r="K97" s="259">
        <f t="shared" si="11"/>
        <v>0</v>
      </c>
      <c r="L97" s="272">
        <v>0</v>
      </c>
      <c r="M97" s="51">
        <v>0</v>
      </c>
      <c r="N97" s="51">
        <v>0</v>
      </c>
      <c r="O97" s="272">
        <v>0</v>
      </c>
      <c r="P97" s="48">
        <v>0</v>
      </c>
      <c r="Q97" s="272">
        <v>0</v>
      </c>
      <c r="R97" s="259">
        <f t="shared" si="15"/>
        <v>0</v>
      </c>
      <c r="S97" s="511"/>
      <c r="T97" s="512"/>
      <c r="U97" s="513"/>
    </row>
    <row r="98" spans="1:21" ht="15.95" customHeight="1" x14ac:dyDescent="0.2">
      <c r="A98" s="12"/>
      <c r="B98" s="13" t="s">
        <v>83</v>
      </c>
      <c r="C98" s="514">
        <v>0</v>
      </c>
      <c r="D98" s="515">
        <v>0</v>
      </c>
      <c r="E98" s="516">
        <v>0</v>
      </c>
      <c r="F98" s="272">
        <v>0</v>
      </c>
      <c r="G98" s="272">
        <v>0</v>
      </c>
      <c r="H98" s="272">
        <v>0</v>
      </c>
      <c r="I98" s="65">
        <v>0</v>
      </c>
      <c r="J98" s="65">
        <v>0</v>
      </c>
      <c r="K98" s="259">
        <f t="shared" si="11"/>
        <v>0</v>
      </c>
      <c r="L98" s="272">
        <v>1</v>
      </c>
      <c r="M98" s="62">
        <v>0</v>
      </c>
      <c r="N98" s="51">
        <v>0</v>
      </c>
      <c r="O98" s="272">
        <v>0</v>
      </c>
      <c r="P98" s="272">
        <v>0</v>
      </c>
      <c r="Q98" s="272">
        <v>0</v>
      </c>
      <c r="R98" s="259">
        <f t="shared" si="15"/>
        <v>1</v>
      </c>
      <c r="S98" s="511"/>
      <c r="T98" s="512"/>
      <c r="U98" s="513"/>
    </row>
    <row r="99" spans="1:21" ht="15.95" customHeight="1" x14ac:dyDescent="0.2">
      <c r="A99" s="12"/>
      <c r="B99" s="11" t="s">
        <v>50</v>
      </c>
      <c r="C99" s="508">
        <v>0</v>
      </c>
      <c r="D99" s="509">
        <v>0</v>
      </c>
      <c r="E99" s="510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259">
        <f t="shared" si="11"/>
        <v>0</v>
      </c>
      <c r="L99" s="259">
        <v>0</v>
      </c>
      <c r="M99" s="55">
        <v>0</v>
      </c>
      <c r="N99" s="55">
        <v>0</v>
      </c>
      <c r="O99" s="259">
        <v>0</v>
      </c>
      <c r="P99" s="272">
        <v>0</v>
      </c>
      <c r="Q99" s="259">
        <v>0</v>
      </c>
      <c r="R99" s="259">
        <f>SUM(L99-M99-N99-O99+P99-Q99)</f>
        <v>0</v>
      </c>
      <c r="S99" s="511"/>
      <c r="T99" s="512"/>
      <c r="U99" s="513"/>
    </row>
    <row r="100" spans="1:21" ht="15.95" customHeight="1" x14ac:dyDescent="0.2">
      <c r="A100" s="12"/>
      <c r="B100" s="11" t="s">
        <v>51</v>
      </c>
      <c r="C100" s="508">
        <v>0</v>
      </c>
      <c r="D100" s="509">
        <v>0</v>
      </c>
      <c r="E100" s="510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259">
        <f t="shared" si="11"/>
        <v>0</v>
      </c>
      <c r="L100" s="259">
        <v>0</v>
      </c>
      <c r="M100" s="259">
        <v>0</v>
      </c>
      <c r="N100" s="259">
        <v>0</v>
      </c>
      <c r="O100" s="259">
        <v>0</v>
      </c>
      <c r="P100" s="272">
        <v>0</v>
      </c>
      <c r="Q100" s="259">
        <v>0</v>
      </c>
      <c r="R100" s="259">
        <f t="shared" si="15"/>
        <v>0</v>
      </c>
      <c r="S100" s="511"/>
      <c r="T100" s="512"/>
      <c r="U100" s="513"/>
    </row>
    <row r="101" spans="1:21" ht="15.95" customHeight="1" x14ac:dyDescent="0.2">
      <c r="A101" s="14">
        <v>2</v>
      </c>
      <c r="B101" s="10" t="s">
        <v>23</v>
      </c>
      <c r="C101" s="508">
        <f>SUM(C102:C103)</f>
        <v>0</v>
      </c>
      <c r="D101" s="509">
        <f>SUM(D102:D103)</f>
        <v>658</v>
      </c>
      <c r="E101" s="510">
        <f>SUM(E102:E103)</f>
        <v>658</v>
      </c>
      <c r="F101" s="259">
        <f>SUM(F102:F103)</f>
        <v>0</v>
      </c>
      <c r="G101" s="259">
        <f>SUM(G102:G103)</f>
        <v>0</v>
      </c>
      <c r="H101" s="25"/>
      <c r="I101" s="259">
        <f>SUM(I102:I103)</f>
        <v>0</v>
      </c>
      <c r="J101" s="259">
        <f>SUM(J102:J103)</f>
        <v>0</v>
      </c>
      <c r="K101" s="259">
        <f t="shared" si="11"/>
        <v>0</v>
      </c>
      <c r="L101" s="351">
        <f>SUM(L102:L103)</f>
        <v>1</v>
      </c>
      <c r="M101" s="388">
        <f>SUM(M102:M103)</f>
        <v>0</v>
      </c>
      <c r="N101" s="305">
        <f>SUM(N102:N103)</f>
        <v>0</v>
      </c>
      <c r="O101" s="25"/>
      <c r="P101" s="305">
        <f>SUM(P102:P103)</f>
        <v>9</v>
      </c>
      <c r="Q101" s="305">
        <f>SUM(Q102:Q103)</f>
        <v>0</v>
      </c>
      <c r="R101" s="305">
        <f t="shared" si="15"/>
        <v>10</v>
      </c>
      <c r="S101" s="511"/>
      <c r="T101" s="512"/>
      <c r="U101" s="513"/>
    </row>
    <row r="102" spans="1:21" ht="15.95" customHeight="1" x14ac:dyDescent="0.2">
      <c r="A102" s="12"/>
      <c r="B102" s="13" t="s">
        <v>82</v>
      </c>
      <c r="C102" s="514">
        <v>0</v>
      </c>
      <c r="D102" s="515">
        <v>658</v>
      </c>
      <c r="E102" s="516">
        <v>658</v>
      </c>
      <c r="F102" s="272">
        <v>0</v>
      </c>
      <c r="G102" s="272">
        <v>0</v>
      </c>
      <c r="H102" s="24"/>
      <c r="I102" s="65">
        <v>0</v>
      </c>
      <c r="J102" s="65">
        <v>0</v>
      </c>
      <c r="K102" s="259">
        <f t="shared" si="11"/>
        <v>0</v>
      </c>
      <c r="L102" s="343">
        <v>1</v>
      </c>
      <c r="M102" s="389">
        <v>0</v>
      </c>
      <c r="N102" s="306">
        <v>0</v>
      </c>
      <c r="O102" s="24"/>
      <c r="P102" s="306">
        <v>9</v>
      </c>
      <c r="Q102" s="306">
        <v>0</v>
      </c>
      <c r="R102" s="305">
        <f t="shared" si="15"/>
        <v>10</v>
      </c>
      <c r="S102" s="511"/>
      <c r="T102" s="512"/>
      <c r="U102" s="513"/>
    </row>
    <row r="103" spans="1:21" ht="15.95" customHeight="1" x14ac:dyDescent="0.2">
      <c r="A103" s="12"/>
      <c r="B103" s="13" t="s">
        <v>83</v>
      </c>
      <c r="C103" s="514">
        <v>0</v>
      </c>
      <c r="D103" s="515">
        <v>0</v>
      </c>
      <c r="E103" s="516">
        <v>0</v>
      </c>
      <c r="F103" s="272">
        <v>0</v>
      </c>
      <c r="G103" s="272">
        <v>0</v>
      </c>
      <c r="H103" s="24"/>
      <c r="I103" s="65">
        <v>0</v>
      </c>
      <c r="J103" s="65">
        <v>0</v>
      </c>
      <c r="K103" s="259">
        <f t="shared" si="11"/>
        <v>0</v>
      </c>
      <c r="L103" s="272">
        <v>0</v>
      </c>
      <c r="M103" s="272">
        <v>0</v>
      </c>
      <c r="N103" s="272">
        <v>0</v>
      </c>
      <c r="O103" s="24"/>
      <c r="P103" s="272">
        <v>0</v>
      </c>
      <c r="Q103" s="272">
        <v>0</v>
      </c>
      <c r="R103" s="259">
        <f t="shared" si="15"/>
        <v>0</v>
      </c>
      <c r="S103" s="511"/>
      <c r="T103" s="512"/>
      <c r="U103" s="513"/>
    </row>
    <row r="104" spans="1:21" ht="15.95" customHeight="1" x14ac:dyDescent="0.2">
      <c r="A104" s="9">
        <v>3</v>
      </c>
      <c r="B104" s="10" t="s">
        <v>53</v>
      </c>
      <c r="C104" s="508">
        <v>0</v>
      </c>
      <c r="D104" s="509">
        <v>0</v>
      </c>
      <c r="E104" s="510">
        <v>0</v>
      </c>
      <c r="F104" s="259">
        <v>0</v>
      </c>
      <c r="G104" s="25"/>
      <c r="H104" s="25"/>
      <c r="I104" s="259">
        <v>0</v>
      </c>
      <c r="J104" s="259">
        <v>0</v>
      </c>
      <c r="K104" s="259">
        <f t="shared" si="11"/>
        <v>0</v>
      </c>
      <c r="L104" s="267">
        <v>0</v>
      </c>
      <c r="M104" s="267">
        <v>0</v>
      </c>
      <c r="N104" s="25"/>
      <c r="O104" s="25"/>
      <c r="P104" s="267">
        <v>0</v>
      </c>
      <c r="Q104" s="267">
        <v>0</v>
      </c>
      <c r="R104" s="259">
        <f t="shared" si="15"/>
        <v>0</v>
      </c>
      <c r="S104" s="511"/>
      <c r="T104" s="512"/>
      <c r="U104" s="513"/>
    </row>
    <row r="105" spans="1:21" ht="15.95" customHeight="1" x14ac:dyDescent="0.25">
      <c r="A105" s="14">
        <v>4</v>
      </c>
      <c r="B105" s="10" t="s">
        <v>52</v>
      </c>
      <c r="C105" s="493">
        <f>SUM(C106:C107)</f>
        <v>0</v>
      </c>
      <c r="D105" s="494">
        <f>SUM(D106:D107)</f>
        <v>0</v>
      </c>
      <c r="E105" s="495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259">
        <f t="shared" si="11"/>
        <v>0</v>
      </c>
      <c r="L105" s="273">
        <f>SUM(L106:L107)</f>
        <v>7</v>
      </c>
      <c r="M105" s="267">
        <f>SUM(M106:M107)</f>
        <v>1</v>
      </c>
      <c r="N105" s="82"/>
      <c r="O105" s="82"/>
      <c r="P105" s="267">
        <f>SUM(P106:P107)</f>
        <v>1</v>
      </c>
      <c r="Q105" s="267">
        <f>SUM(Q106:Q107)</f>
        <v>0</v>
      </c>
      <c r="R105" s="267">
        <f>SUM(L105-M105-N105-O105+P105-Q105)</f>
        <v>7</v>
      </c>
      <c r="S105" s="511"/>
      <c r="T105" s="512"/>
      <c r="U105" s="513"/>
    </row>
    <row r="106" spans="1:21" ht="15.95" customHeight="1" x14ac:dyDescent="0.2">
      <c r="A106" s="14"/>
      <c r="B106" s="13" t="s">
        <v>82</v>
      </c>
      <c r="C106" s="493">
        <v>0</v>
      </c>
      <c r="D106" s="494"/>
      <c r="E106" s="495"/>
      <c r="F106" s="68">
        <v>0</v>
      </c>
      <c r="G106" s="25"/>
      <c r="H106" s="25"/>
      <c r="I106" s="68">
        <v>0</v>
      </c>
      <c r="J106" s="68">
        <v>0</v>
      </c>
      <c r="K106" s="259">
        <f t="shared" si="11"/>
        <v>0</v>
      </c>
      <c r="L106" s="273">
        <v>0</v>
      </c>
      <c r="M106" s="267">
        <v>0</v>
      </c>
      <c r="N106" s="25"/>
      <c r="O106" s="25"/>
      <c r="P106" s="267">
        <v>0</v>
      </c>
      <c r="Q106" s="267">
        <v>0</v>
      </c>
      <c r="R106" s="259">
        <f>SUM(L106-M106-N106-O106+P106-Q106)</f>
        <v>0</v>
      </c>
      <c r="S106" s="511"/>
      <c r="T106" s="512"/>
      <c r="U106" s="513"/>
    </row>
    <row r="107" spans="1:21" ht="15.95" customHeight="1" x14ac:dyDescent="0.2">
      <c r="A107" s="14"/>
      <c r="B107" s="13" t="s">
        <v>83</v>
      </c>
      <c r="C107" s="493">
        <v>0</v>
      </c>
      <c r="D107" s="494"/>
      <c r="E107" s="495"/>
      <c r="F107" s="68">
        <v>0</v>
      </c>
      <c r="G107" s="25"/>
      <c r="H107" s="25"/>
      <c r="I107" s="68">
        <v>0</v>
      </c>
      <c r="J107" s="68">
        <v>0</v>
      </c>
      <c r="K107" s="259">
        <f t="shared" si="11"/>
        <v>0</v>
      </c>
      <c r="L107" s="273">
        <v>7</v>
      </c>
      <c r="M107" s="267">
        <v>1</v>
      </c>
      <c r="N107" s="25"/>
      <c r="O107" s="25"/>
      <c r="P107" s="267">
        <v>1</v>
      </c>
      <c r="Q107" s="267">
        <v>0</v>
      </c>
      <c r="R107" s="259">
        <f>SUM(L107-M107-N107-O107+P107-Q107)</f>
        <v>7</v>
      </c>
      <c r="S107" s="511"/>
      <c r="T107" s="512"/>
      <c r="U107" s="513"/>
    </row>
    <row r="108" spans="1:21" ht="15.95" customHeight="1" x14ac:dyDescent="0.2">
      <c r="A108" s="14">
        <v>5</v>
      </c>
      <c r="B108" s="11" t="s">
        <v>54</v>
      </c>
      <c r="C108" s="508">
        <v>0</v>
      </c>
      <c r="D108" s="509">
        <v>0</v>
      </c>
      <c r="E108" s="510">
        <v>0</v>
      </c>
      <c r="F108" s="259">
        <v>0</v>
      </c>
      <c r="G108" s="25"/>
      <c r="H108" s="25"/>
      <c r="I108" s="259">
        <v>0</v>
      </c>
      <c r="J108" s="259">
        <v>0</v>
      </c>
      <c r="K108" s="259">
        <f t="shared" si="11"/>
        <v>0</v>
      </c>
      <c r="L108" s="267">
        <v>0</v>
      </c>
      <c r="M108" s="267">
        <v>0</v>
      </c>
      <c r="N108" s="25"/>
      <c r="O108" s="25"/>
      <c r="P108" s="267">
        <v>0</v>
      </c>
      <c r="Q108" s="267">
        <v>0</v>
      </c>
      <c r="R108" s="259">
        <f>SUM(L108-M108-N108-O108+P108-Q108)</f>
        <v>0</v>
      </c>
      <c r="S108" s="511"/>
      <c r="T108" s="512"/>
      <c r="U108" s="513"/>
    </row>
    <row r="109" spans="1:21" ht="15.75" x14ac:dyDescent="0.2">
      <c r="A109" s="14">
        <v>6</v>
      </c>
      <c r="B109" s="10" t="s">
        <v>55</v>
      </c>
      <c r="C109" s="508">
        <v>0</v>
      </c>
      <c r="D109" s="509">
        <v>0</v>
      </c>
      <c r="E109" s="510">
        <v>0</v>
      </c>
      <c r="F109" s="259">
        <v>0</v>
      </c>
      <c r="G109" s="25"/>
      <c r="H109" s="25"/>
      <c r="I109" s="259">
        <v>0</v>
      </c>
      <c r="J109" s="259">
        <v>0</v>
      </c>
      <c r="K109" s="259">
        <f t="shared" si="11"/>
        <v>0</v>
      </c>
      <c r="L109" s="267">
        <v>0</v>
      </c>
      <c r="M109" s="267">
        <v>0</v>
      </c>
      <c r="N109" s="25"/>
      <c r="O109" s="25"/>
      <c r="P109" s="267">
        <v>0</v>
      </c>
      <c r="Q109" s="267">
        <v>0</v>
      </c>
      <c r="R109" s="259">
        <f>SUM(L109-M109-N109-O109+P109-Q109)</f>
        <v>0</v>
      </c>
      <c r="S109" s="518">
        <v>0</v>
      </c>
      <c r="T109" s="519"/>
      <c r="U109" s="520"/>
    </row>
    <row r="110" spans="1:21" ht="15.75" x14ac:dyDescent="0.2">
      <c r="A110" s="14">
        <v>7</v>
      </c>
      <c r="B110" s="10" t="s">
        <v>56</v>
      </c>
      <c r="C110" s="508">
        <v>0</v>
      </c>
      <c r="D110" s="509">
        <v>0</v>
      </c>
      <c r="E110" s="510">
        <v>0</v>
      </c>
      <c r="F110" s="259">
        <v>0</v>
      </c>
      <c r="G110" s="25"/>
      <c r="H110" s="25"/>
      <c r="I110" s="259">
        <v>0</v>
      </c>
      <c r="J110" s="259">
        <v>0</v>
      </c>
      <c r="K110" s="259">
        <f t="shared" si="11"/>
        <v>0</v>
      </c>
      <c r="L110" s="267">
        <v>0</v>
      </c>
      <c r="M110" s="267">
        <v>0</v>
      </c>
      <c r="N110" s="25"/>
      <c r="O110" s="25"/>
      <c r="P110" s="267">
        <v>0</v>
      </c>
      <c r="Q110" s="267">
        <v>0</v>
      </c>
      <c r="R110" s="259">
        <f t="shared" si="15"/>
        <v>0</v>
      </c>
      <c r="S110" s="518">
        <v>0</v>
      </c>
      <c r="T110" s="519"/>
      <c r="U110" s="520"/>
    </row>
    <row r="111" spans="1:21" ht="15.75" x14ac:dyDescent="0.2">
      <c r="A111" s="14">
        <v>8</v>
      </c>
      <c r="B111" s="10" t="s">
        <v>57</v>
      </c>
      <c r="C111" s="508">
        <v>0</v>
      </c>
      <c r="D111" s="509">
        <v>0</v>
      </c>
      <c r="E111" s="510">
        <v>0</v>
      </c>
      <c r="F111" s="259">
        <v>0</v>
      </c>
      <c r="G111" s="25"/>
      <c r="H111" s="25"/>
      <c r="I111" s="259">
        <v>0</v>
      </c>
      <c r="J111" s="259">
        <v>0</v>
      </c>
      <c r="K111" s="259">
        <f t="shared" si="11"/>
        <v>0</v>
      </c>
      <c r="L111" s="267">
        <v>0</v>
      </c>
      <c r="M111" s="267">
        <v>0</v>
      </c>
      <c r="N111" s="25"/>
      <c r="O111" s="25"/>
      <c r="P111" s="267">
        <v>0</v>
      </c>
      <c r="Q111" s="267">
        <v>0</v>
      </c>
      <c r="R111" s="259">
        <f t="shared" si="15"/>
        <v>0</v>
      </c>
      <c r="S111" s="518">
        <v>0</v>
      </c>
      <c r="T111" s="519"/>
      <c r="U111" s="520"/>
    </row>
    <row r="112" spans="1:21" ht="15.75" x14ac:dyDescent="0.2">
      <c r="A112" s="14">
        <v>9</v>
      </c>
      <c r="B112" s="10" t="s">
        <v>24</v>
      </c>
      <c r="C112" s="508">
        <v>0</v>
      </c>
      <c r="D112" s="509">
        <v>0</v>
      </c>
      <c r="E112" s="510">
        <v>0</v>
      </c>
      <c r="F112" s="259">
        <v>0</v>
      </c>
      <c r="G112" s="25"/>
      <c r="H112" s="25"/>
      <c r="I112" s="66">
        <v>0</v>
      </c>
      <c r="J112" s="66">
        <v>0</v>
      </c>
      <c r="K112" s="259">
        <f t="shared" si="11"/>
        <v>0</v>
      </c>
      <c r="L112" s="267">
        <v>0</v>
      </c>
      <c r="M112" s="267">
        <v>0</v>
      </c>
      <c r="N112" s="25"/>
      <c r="O112" s="25"/>
      <c r="P112" s="267">
        <v>0</v>
      </c>
      <c r="Q112" s="267">
        <v>0</v>
      </c>
      <c r="R112" s="259">
        <f t="shared" si="15"/>
        <v>0</v>
      </c>
      <c r="S112" s="518">
        <v>0</v>
      </c>
      <c r="T112" s="519"/>
      <c r="U112" s="520"/>
    </row>
    <row r="113" spans="1:21" ht="15.75" x14ac:dyDescent="0.2">
      <c r="A113" s="14">
        <v>10</v>
      </c>
      <c r="B113" s="10" t="s">
        <v>25</v>
      </c>
      <c r="C113" s="508">
        <v>0</v>
      </c>
      <c r="D113" s="509">
        <v>0</v>
      </c>
      <c r="E113" s="510">
        <v>0</v>
      </c>
      <c r="F113" s="259">
        <v>0</v>
      </c>
      <c r="G113" s="25"/>
      <c r="H113" s="25"/>
      <c r="I113" s="66">
        <v>0</v>
      </c>
      <c r="J113" s="66">
        <v>0</v>
      </c>
      <c r="K113" s="259">
        <f t="shared" si="11"/>
        <v>0</v>
      </c>
      <c r="L113" s="267">
        <v>0</v>
      </c>
      <c r="M113" s="267">
        <v>0</v>
      </c>
      <c r="N113" s="25"/>
      <c r="O113" s="25"/>
      <c r="P113" s="267">
        <v>0</v>
      </c>
      <c r="Q113" s="267">
        <v>0</v>
      </c>
      <c r="R113" s="259">
        <f t="shared" si="15"/>
        <v>0</v>
      </c>
      <c r="S113" s="518">
        <v>0</v>
      </c>
      <c r="T113" s="519"/>
      <c r="U113" s="520"/>
    </row>
    <row r="114" spans="1:21" ht="16.5" thickBot="1" x14ac:dyDescent="0.25">
      <c r="A114" s="39">
        <v>11</v>
      </c>
      <c r="B114" s="40" t="s">
        <v>58</v>
      </c>
      <c r="C114" s="521">
        <v>0</v>
      </c>
      <c r="D114" s="522">
        <v>0</v>
      </c>
      <c r="E114" s="523">
        <v>0</v>
      </c>
      <c r="F114" s="260">
        <v>0</v>
      </c>
      <c r="G114" s="42"/>
      <c r="H114" s="42"/>
      <c r="I114" s="67">
        <v>0</v>
      </c>
      <c r="J114" s="67">
        <v>0</v>
      </c>
      <c r="K114" s="260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260">
        <f t="shared" si="15"/>
        <v>0</v>
      </c>
      <c r="S114" s="524"/>
      <c r="T114" s="525"/>
      <c r="U114" s="526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459" t="s">
        <v>0</v>
      </c>
      <c r="B121" s="459"/>
      <c r="P121" s="460" t="s">
        <v>26</v>
      </c>
      <c r="Q121" s="460"/>
      <c r="R121" s="460"/>
      <c r="S121" s="460"/>
      <c r="T121" s="460"/>
      <c r="U121" s="460"/>
    </row>
    <row r="122" spans="1:21" ht="13.5" customHeight="1" x14ac:dyDescent="0.2">
      <c r="A122" s="459" t="s">
        <v>1</v>
      </c>
      <c r="B122" s="459"/>
      <c r="P122" s="460"/>
      <c r="Q122" s="460"/>
      <c r="R122" s="460"/>
      <c r="S122" s="460"/>
      <c r="T122" s="460"/>
      <c r="U122" s="460"/>
    </row>
    <row r="123" spans="1:21" ht="15" customHeight="1" x14ac:dyDescent="0.2">
      <c r="A123" s="459" t="s">
        <v>45</v>
      </c>
      <c r="B123" s="459"/>
    </row>
    <row r="124" spans="1:21" ht="12.75" customHeight="1" x14ac:dyDescent="0.35">
      <c r="C124" s="461" t="s">
        <v>2</v>
      </c>
      <c r="D124" s="461"/>
      <c r="E124" s="461"/>
      <c r="F124" s="461"/>
      <c r="G124" s="461"/>
      <c r="H124" s="461"/>
      <c r="I124" s="461"/>
      <c r="J124" s="461"/>
      <c r="K124" s="461"/>
      <c r="L124" s="461"/>
      <c r="M124" s="461"/>
      <c r="N124" s="461"/>
      <c r="O124" s="461"/>
      <c r="P124" s="461"/>
      <c r="Q124" s="2"/>
    </row>
    <row r="125" spans="1:21" ht="12.75" customHeight="1" x14ac:dyDescent="0.2">
      <c r="F125" s="462" t="s">
        <v>3</v>
      </c>
      <c r="G125" s="462"/>
      <c r="H125" s="462"/>
      <c r="I125" s="462"/>
      <c r="J125" s="462"/>
      <c r="K125" s="462"/>
      <c r="L125" s="462"/>
      <c r="M125" s="462"/>
      <c r="N125" s="462"/>
      <c r="O125" s="462"/>
      <c r="P125" s="462"/>
      <c r="Q125" s="266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463">
        <v>4</v>
      </c>
      <c r="L127" s="463"/>
      <c r="M127" s="5"/>
      <c r="N127" s="5"/>
      <c r="O127" s="5"/>
      <c r="Q127" s="1" t="str">
        <f>+Q207:U207</f>
        <v>Bulan     :</v>
      </c>
      <c r="R127" s="465" t="str">
        <f>+R87</f>
        <v>Desember</v>
      </c>
      <c r="S127" s="466"/>
      <c r="T127" s="4">
        <f>+T87</f>
        <v>1</v>
      </c>
      <c r="U127" s="4">
        <f>+U87</f>
        <v>2</v>
      </c>
    </row>
    <row r="128" spans="1:21" s="43" customFormat="1" ht="12.75" customHeight="1" thickBot="1" x14ac:dyDescent="0.25">
      <c r="A128" s="43" t="s">
        <v>87</v>
      </c>
      <c r="B128" s="93"/>
      <c r="C128" s="64">
        <v>0</v>
      </c>
      <c r="D128" s="64">
        <v>2</v>
      </c>
      <c r="E128" s="64">
        <v>1</v>
      </c>
      <c r="K128" s="464"/>
      <c r="L128" s="464"/>
      <c r="M128" s="76"/>
      <c r="N128" s="76"/>
      <c r="O128" s="76"/>
      <c r="Q128" s="43" t="s">
        <v>47</v>
      </c>
      <c r="R128" s="467">
        <f>+R88</f>
        <v>2023</v>
      </c>
      <c r="S128" s="468"/>
      <c r="T128" s="77">
        <f>+T88</f>
        <v>2</v>
      </c>
      <c r="U128" s="77">
        <f>+U88</f>
        <v>3</v>
      </c>
    </row>
    <row r="129" spans="1:23" ht="15.95" customHeight="1" thickTop="1" x14ac:dyDescent="0.2">
      <c r="A129" s="469" t="s">
        <v>4</v>
      </c>
      <c r="B129" s="469" t="s">
        <v>5</v>
      </c>
      <c r="C129" s="472" t="s">
        <v>6</v>
      </c>
      <c r="D129" s="473"/>
      <c r="E129" s="473"/>
      <c r="F129" s="473"/>
      <c r="G129" s="473"/>
      <c r="H129" s="473"/>
      <c r="I129" s="473"/>
      <c r="J129" s="473"/>
      <c r="K129" s="474"/>
      <c r="L129" s="472" t="s">
        <v>7</v>
      </c>
      <c r="M129" s="473"/>
      <c r="N129" s="473"/>
      <c r="O129" s="473"/>
      <c r="P129" s="473"/>
      <c r="Q129" s="473"/>
      <c r="R129" s="474"/>
      <c r="S129" s="475" t="s">
        <v>64</v>
      </c>
      <c r="T129" s="476"/>
      <c r="U129" s="477"/>
    </row>
    <row r="130" spans="1:23" ht="15.95" customHeight="1" x14ac:dyDescent="0.2">
      <c r="A130" s="470"/>
      <c r="B130" s="470"/>
      <c r="C130" s="478" t="s">
        <v>27</v>
      </c>
      <c r="D130" s="479"/>
      <c r="E130" s="480"/>
      <c r="F130" s="271"/>
      <c r="G130" s="271" t="s">
        <v>30</v>
      </c>
      <c r="H130" s="271" t="s">
        <v>32</v>
      </c>
      <c r="I130" s="271"/>
      <c r="J130" s="271"/>
      <c r="K130" s="271" t="s">
        <v>43</v>
      </c>
      <c r="L130" s="271" t="s">
        <v>27</v>
      </c>
      <c r="M130" s="271"/>
      <c r="N130" s="271" t="s">
        <v>30</v>
      </c>
      <c r="O130" s="271" t="s">
        <v>32</v>
      </c>
      <c r="P130" s="271"/>
      <c r="Q130" s="271"/>
      <c r="R130" s="271" t="s">
        <v>63</v>
      </c>
      <c r="S130" s="481" t="s">
        <v>67</v>
      </c>
      <c r="T130" s="482"/>
      <c r="U130" s="483"/>
      <c r="W130" s="274"/>
    </row>
    <row r="131" spans="1:23" ht="15.95" customHeight="1" x14ac:dyDescent="0.2">
      <c r="A131" s="470"/>
      <c r="B131" s="470"/>
      <c r="C131" s="481" t="s">
        <v>28</v>
      </c>
      <c r="D131" s="482"/>
      <c r="E131" s="483"/>
      <c r="F131" s="269" t="s">
        <v>29</v>
      </c>
      <c r="G131" s="269" t="s">
        <v>31</v>
      </c>
      <c r="H131" s="269" t="s">
        <v>33</v>
      </c>
      <c r="I131" s="269" t="s">
        <v>37</v>
      </c>
      <c r="J131" s="269" t="s">
        <v>36</v>
      </c>
      <c r="K131" s="269" t="s">
        <v>28</v>
      </c>
      <c r="L131" s="269" t="s">
        <v>28</v>
      </c>
      <c r="M131" s="269" t="s">
        <v>35</v>
      </c>
      <c r="N131" s="269" t="s">
        <v>31</v>
      </c>
      <c r="O131" s="269" t="s">
        <v>33</v>
      </c>
      <c r="P131" s="269" t="s">
        <v>37</v>
      </c>
      <c r="Q131" s="269" t="s">
        <v>36</v>
      </c>
      <c r="R131" s="269" t="s">
        <v>38</v>
      </c>
      <c r="S131" s="481" t="s">
        <v>65</v>
      </c>
      <c r="T131" s="482"/>
      <c r="U131" s="483"/>
    </row>
    <row r="132" spans="1:23" ht="15.95" customHeight="1" x14ac:dyDescent="0.2">
      <c r="A132" s="470"/>
      <c r="B132" s="470"/>
      <c r="C132" s="499" t="s">
        <v>8</v>
      </c>
      <c r="D132" s="500"/>
      <c r="E132" s="501"/>
      <c r="F132" s="270"/>
      <c r="G132" s="270"/>
      <c r="H132" s="270" t="s">
        <v>34</v>
      </c>
      <c r="I132" s="270"/>
      <c r="J132" s="270"/>
      <c r="K132" s="270" t="s">
        <v>9</v>
      </c>
      <c r="L132" s="270" t="s">
        <v>8</v>
      </c>
      <c r="M132" s="270"/>
      <c r="N132" s="270"/>
      <c r="O132" s="270" t="s">
        <v>34</v>
      </c>
      <c r="P132" s="270"/>
      <c r="Q132" s="270"/>
      <c r="R132" s="20" t="s">
        <v>62</v>
      </c>
      <c r="S132" s="481" t="s">
        <v>66</v>
      </c>
      <c r="T132" s="482"/>
      <c r="U132" s="483"/>
    </row>
    <row r="133" spans="1:23" ht="15.95" customHeight="1" x14ac:dyDescent="0.2">
      <c r="A133" s="471"/>
      <c r="B133" s="471"/>
      <c r="C133" s="502"/>
      <c r="D133" s="503"/>
      <c r="E133" s="504"/>
      <c r="F133" s="269"/>
      <c r="G133" s="269"/>
      <c r="H133" s="269"/>
      <c r="I133" s="269"/>
      <c r="J133" s="269"/>
      <c r="K133" s="269" t="s">
        <v>61</v>
      </c>
      <c r="L133" s="269"/>
      <c r="M133" s="269"/>
      <c r="N133" s="269"/>
      <c r="O133" s="269"/>
      <c r="P133" s="269"/>
      <c r="Q133" s="269"/>
      <c r="R133" s="269"/>
      <c r="S133" s="505"/>
      <c r="T133" s="506"/>
      <c r="U133" s="507"/>
    </row>
    <row r="134" spans="1:23" s="8" customFormat="1" ht="15.95" customHeight="1" x14ac:dyDescent="0.2">
      <c r="A134" s="268" t="s">
        <v>10</v>
      </c>
      <c r="B134" s="268" t="s">
        <v>11</v>
      </c>
      <c r="C134" s="484" t="s">
        <v>12</v>
      </c>
      <c r="D134" s="485"/>
      <c r="E134" s="486"/>
      <c r="F134" s="268" t="s">
        <v>13</v>
      </c>
      <c r="G134" s="268" t="s">
        <v>14</v>
      </c>
      <c r="H134" s="268" t="s">
        <v>15</v>
      </c>
      <c r="I134" s="268" t="s">
        <v>16</v>
      </c>
      <c r="J134" s="268" t="s">
        <v>17</v>
      </c>
      <c r="K134" s="268" t="s">
        <v>18</v>
      </c>
      <c r="L134" s="268" t="s">
        <v>19</v>
      </c>
      <c r="M134" s="268" t="s">
        <v>20</v>
      </c>
      <c r="N134" s="268" t="s">
        <v>21</v>
      </c>
      <c r="O134" s="268" t="s">
        <v>41</v>
      </c>
      <c r="P134" s="268" t="s">
        <v>42</v>
      </c>
      <c r="Q134" s="268" t="s">
        <v>44</v>
      </c>
      <c r="R134" s="268" t="s">
        <v>69</v>
      </c>
      <c r="S134" s="484" t="s">
        <v>70</v>
      </c>
      <c r="T134" s="485"/>
      <c r="U134" s="486"/>
    </row>
    <row r="135" spans="1:23" s="16" customFormat="1" ht="15.95" customHeight="1" x14ac:dyDescent="0.2">
      <c r="A135" s="18">
        <v>1</v>
      </c>
      <c r="B135" s="19" t="s">
        <v>22</v>
      </c>
      <c r="C135" s="487">
        <f>SUM(C136,C139,C140)</f>
        <v>0</v>
      </c>
      <c r="D135" s="488"/>
      <c r="E135" s="489"/>
      <c r="F135" s="262">
        <f>SUM(F136,F139,F140)</f>
        <v>0</v>
      </c>
      <c r="G135" s="262">
        <f>SUM(G136,G139,G140)</f>
        <v>0</v>
      </c>
      <c r="H135" s="262">
        <f>SUM(H136,H139,H140)</f>
        <v>0</v>
      </c>
      <c r="I135" s="262">
        <f>SUM(I136,I139,I140)</f>
        <v>0</v>
      </c>
      <c r="J135" s="262">
        <f>SUM(J136,J139,J140)</f>
        <v>0</v>
      </c>
      <c r="K135" s="262">
        <f t="shared" ref="K135:K153" si="16">SUM(C135-F135-G135-H135+I135-J135)</f>
        <v>0</v>
      </c>
      <c r="L135" s="58">
        <f t="shared" ref="L135:Q135" si="17">SUM(L136,L139,L140)</f>
        <v>0</v>
      </c>
      <c r="M135" s="58">
        <f t="shared" si="17"/>
        <v>0</v>
      </c>
      <c r="N135" s="58">
        <f t="shared" si="17"/>
        <v>0</v>
      </c>
      <c r="O135" s="58">
        <f t="shared" si="17"/>
        <v>0</v>
      </c>
      <c r="P135" s="58">
        <f t="shared" si="17"/>
        <v>0</v>
      </c>
      <c r="Q135" s="58">
        <f t="shared" si="17"/>
        <v>0</v>
      </c>
      <c r="R135" s="58">
        <f>SUM(L135-M135-N135-O135+P135-Q135)</f>
        <v>0</v>
      </c>
      <c r="S135" s="546"/>
      <c r="T135" s="546"/>
      <c r="U135" s="546"/>
    </row>
    <row r="136" spans="1:23" s="23" customFormat="1" ht="15.95" customHeight="1" x14ac:dyDescent="0.25">
      <c r="A136" s="14"/>
      <c r="B136" s="22" t="s">
        <v>49</v>
      </c>
      <c r="C136" s="493">
        <f t="shared" ref="C136:H136" si="18">SUM(C137:C138)</f>
        <v>0</v>
      </c>
      <c r="D136" s="494">
        <f t="shared" si="18"/>
        <v>0</v>
      </c>
      <c r="E136" s="495">
        <f t="shared" si="18"/>
        <v>0</v>
      </c>
      <c r="F136" s="68">
        <f t="shared" si="18"/>
        <v>0</v>
      </c>
      <c r="G136" s="68">
        <f t="shared" si="18"/>
        <v>0</v>
      </c>
      <c r="H136" s="68">
        <f t="shared" si="18"/>
        <v>0</v>
      </c>
      <c r="I136" s="68">
        <f>SUM(I137:I138)</f>
        <v>0</v>
      </c>
      <c r="J136" s="68">
        <f>SUM(J137:J138)</f>
        <v>0</v>
      </c>
      <c r="K136" s="259">
        <f t="shared" si="16"/>
        <v>0</v>
      </c>
      <c r="L136" s="60">
        <f t="shared" ref="L136:Q136" si="19">SUM(L137:L138)</f>
        <v>0</v>
      </c>
      <c r="M136" s="60">
        <f t="shared" si="19"/>
        <v>0</v>
      </c>
      <c r="N136" s="60">
        <f t="shared" si="19"/>
        <v>0</v>
      </c>
      <c r="O136" s="60">
        <f t="shared" si="19"/>
        <v>0</v>
      </c>
      <c r="P136" s="60">
        <f t="shared" si="19"/>
        <v>0</v>
      </c>
      <c r="Q136" s="60">
        <f t="shared" si="19"/>
        <v>0</v>
      </c>
      <c r="R136" s="61">
        <f t="shared" ref="R136:R144" si="20">SUM(L136-M136-N136-O136+P136-Q136)</f>
        <v>0</v>
      </c>
      <c r="S136" s="547"/>
      <c r="T136" s="547"/>
      <c r="U136" s="547"/>
    </row>
    <row r="137" spans="1:23" ht="15.95" customHeight="1" x14ac:dyDescent="0.2">
      <c r="A137" s="12"/>
      <c r="B137" s="13" t="s">
        <v>82</v>
      </c>
      <c r="C137" s="514">
        <v>0</v>
      </c>
      <c r="D137" s="515">
        <v>0</v>
      </c>
      <c r="E137" s="516">
        <v>0</v>
      </c>
      <c r="F137" s="272">
        <v>0</v>
      </c>
      <c r="G137" s="272">
        <v>0</v>
      </c>
      <c r="H137" s="272">
        <v>0</v>
      </c>
      <c r="I137" s="65">
        <v>0</v>
      </c>
      <c r="J137" s="65">
        <v>0</v>
      </c>
      <c r="K137" s="259">
        <f t="shared" si="16"/>
        <v>0</v>
      </c>
      <c r="L137" s="48">
        <v>0</v>
      </c>
      <c r="M137" s="48">
        <v>0</v>
      </c>
      <c r="N137" s="48">
        <v>0</v>
      </c>
      <c r="O137" s="48">
        <v>0</v>
      </c>
      <c r="P137" s="48">
        <v>0</v>
      </c>
      <c r="Q137" s="48">
        <v>0</v>
      </c>
      <c r="R137" s="357">
        <f t="shared" si="20"/>
        <v>0</v>
      </c>
      <c r="S137" s="545"/>
      <c r="T137" s="545"/>
      <c r="U137" s="545"/>
    </row>
    <row r="138" spans="1:23" ht="15.95" customHeight="1" x14ac:dyDescent="0.2">
      <c r="A138" s="12"/>
      <c r="B138" s="13" t="s">
        <v>83</v>
      </c>
      <c r="C138" s="514">
        <v>0</v>
      </c>
      <c r="D138" s="515">
        <v>0</v>
      </c>
      <c r="E138" s="516">
        <v>0</v>
      </c>
      <c r="F138" s="272">
        <v>0</v>
      </c>
      <c r="G138" s="272">
        <v>0</v>
      </c>
      <c r="H138" s="272">
        <v>0</v>
      </c>
      <c r="I138" s="65">
        <v>0</v>
      </c>
      <c r="J138" s="65">
        <v>0</v>
      </c>
      <c r="K138" s="259">
        <f t="shared" si="16"/>
        <v>0</v>
      </c>
      <c r="L138" s="272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0"/>
        <v>0</v>
      </c>
      <c r="S138" s="545"/>
      <c r="T138" s="545"/>
      <c r="U138" s="545"/>
    </row>
    <row r="139" spans="1:23" ht="15.95" customHeight="1" x14ac:dyDescent="0.2">
      <c r="A139" s="12"/>
      <c r="B139" s="11" t="s">
        <v>50</v>
      </c>
      <c r="C139" s="508">
        <v>0</v>
      </c>
      <c r="D139" s="509">
        <v>0</v>
      </c>
      <c r="E139" s="510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259">
        <f t="shared" si="16"/>
        <v>0</v>
      </c>
      <c r="L139" s="259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0"/>
        <v>0</v>
      </c>
      <c r="S139" s="545"/>
      <c r="T139" s="545"/>
      <c r="U139" s="545"/>
    </row>
    <row r="140" spans="1:23" ht="15.95" customHeight="1" x14ac:dyDescent="0.2">
      <c r="A140" s="12"/>
      <c r="B140" s="11" t="s">
        <v>51</v>
      </c>
      <c r="C140" s="508">
        <v>0</v>
      </c>
      <c r="D140" s="509">
        <v>0</v>
      </c>
      <c r="E140" s="510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259">
        <f t="shared" si="16"/>
        <v>0</v>
      </c>
      <c r="L140" s="259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0"/>
        <v>0</v>
      </c>
      <c r="S140" s="545"/>
      <c r="T140" s="545"/>
      <c r="U140" s="545"/>
    </row>
    <row r="141" spans="1:23" ht="15.95" customHeight="1" x14ac:dyDescent="0.2">
      <c r="A141" s="14">
        <v>2</v>
      </c>
      <c r="B141" s="10" t="s">
        <v>23</v>
      </c>
      <c r="C141" s="508">
        <f>SUM(C142:C143)</f>
        <v>0</v>
      </c>
      <c r="D141" s="509">
        <f>SUM(D142:D143)</f>
        <v>658</v>
      </c>
      <c r="E141" s="510">
        <f>SUM(E142:E143)</f>
        <v>658</v>
      </c>
      <c r="F141" s="259">
        <f>SUM(F142:F143)</f>
        <v>0</v>
      </c>
      <c r="G141" s="259">
        <f>SUM(G142:G143)</f>
        <v>0</v>
      </c>
      <c r="H141" s="25"/>
      <c r="I141" s="259">
        <f>SUM(I142:I143)</f>
        <v>0</v>
      </c>
      <c r="J141" s="259">
        <f>SUM(J142:J143)</f>
        <v>0</v>
      </c>
      <c r="K141" s="259">
        <f t="shared" si="16"/>
        <v>0</v>
      </c>
      <c r="L141" s="259">
        <f>SUM(L142:L143)</f>
        <v>15</v>
      </c>
      <c r="M141" s="61">
        <f>SUM(M142:M143)</f>
        <v>0</v>
      </c>
      <c r="N141" s="61">
        <f>SUM(N142:N143)</f>
        <v>0</v>
      </c>
      <c r="O141" s="25"/>
      <c r="P141" s="61">
        <f>SUM(P142:P143)</f>
        <v>35</v>
      </c>
      <c r="Q141" s="61">
        <f>SUM(Q142:Q143)</f>
        <v>0</v>
      </c>
      <c r="R141" s="61">
        <f t="shared" si="20"/>
        <v>50</v>
      </c>
      <c r="S141" s="545"/>
      <c r="T141" s="545"/>
      <c r="U141" s="545"/>
      <c r="W141" s="43"/>
    </row>
    <row r="142" spans="1:23" ht="15.95" customHeight="1" x14ac:dyDescent="0.2">
      <c r="A142" s="12"/>
      <c r="B142" s="13" t="s">
        <v>82</v>
      </c>
      <c r="C142" s="514">
        <v>0</v>
      </c>
      <c r="D142" s="515">
        <v>658</v>
      </c>
      <c r="E142" s="516">
        <v>658</v>
      </c>
      <c r="F142" s="272">
        <v>0</v>
      </c>
      <c r="G142" s="272">
        <v>0</v>
      </c>
      <c r="H142" s="24"/>
      <c r="I142" s="65">
        <v>0</v>
      </c>
      <c r="J142" s="65">
        <v>0</v>
      </c>
      <c r="K142" s="259">
        <f t="shared" si="16"/>
        <v>0</v>
      </c>
      <c r="L142" s="272">
        <v>15</v>
      </c>
      <c r="M142" s="48">
        <v>0</v>
      </c>
      <c r="N142" s="48">
        <v>0</v>
      </c>
      <c r="O142" s="25"/>
      <c r="P142" s="48">
        <v>35</v>
      </c>
      <c r="Q142" s="48">
        <v>0</v>
      </c>
      <c r="R142" s="61">
        <f t="shared" si="20"/>
        <v>50</v>
      </c>
      <c r="S142" s="545"/>
      <c r="T142" s="545"/>
      <c r="U142" s="545"/>
    </row>
    <row r="143" spans="1:23" ht="15.95" customHeight="1" x14ac:dyDescent="0.2">
      <c r="A143" s="12"/>
      <c r="B143" s="13" t="s">
        <v>83</v>
      </c>
      <c r="C143" s="514">
        <v>0</v>
      </c>
      <c r="D143" s="515">
        <v>0</v>
      </c>
      <c r="E143" s="516">
        <v>0</v>
      </c>
      <c r="F143" s="272">
        <v>0</v>
      </c>
      <c r="G143" s="272">
        <v>0</v>
      </c>
      <c r="H143" s="24"/>
      <c r="I143" s="65">
        <v>0</v>
      </c>
      <c r="J143" s="65">
        <v>0</v>
      </c>
      <c r="K143" s="259">
        <f t="shared" si="16"/>
        <v>0</v>
      </c>
      <c r="L143" s="272">
        <v>0</v>
      </c>
      <c r="M143" s="48">
        <v>0</v>
      </c>
      <c r="N143" s="48">
        <v>0</v>
      </c>
      <c r="O143" s="25"/>
      <c r="P143" s="48">
        <v>0</v>
      </c>
      <c r="Q143" s="48">
        <v>0</v>
      </c>
      <c r="R143" s="61">
        <f t="shared" si="20"/>
        <v>0</v>
      </c>
      <c r="S143" s="545"/>
      <c r="T143" s="545"/>
      <c r="U143" s="545"/>
    </row>
    <row r="144" spans="1:23" ht="15.95" customHeight="1" x14ac:dyDescent="0.2">
      <c r="A144" s="9">
        <v>3</v>
      </c>
      <c r="B144" s="10" t="s">
        <v>53</v>
      </c>
      <c r="C144" s="508">
        <v>0</v>
      </c>
      <c r="D144" s="509">
        <v>0</v>
      </c>
      <c r="E144" s="510">
        <v>0</v>
      </c>
      <c r="F144" s="259">
        <v>0</v>
      </c>
      <c r="G144" s="25"/>
      <c r="H144" s="25"/>
      <c r="I144" s="259">
        <v>0</v>
      </c>
      <c r="J144" s="259">
        <v>0</v>
      </c>
      <c r="K144" s="259">
        <f t="shared" si="16"/>
        <v>0</v>
      </c>
      <c r="L144" s="259">
        <v>0</v>
      </c>
      <c r="M144" s="61">
        <v>0</v>
      </c>
      <c r="N144" s="25"/>
      <c r="O144" s="25"/>
      <c r="P144" s="61">
        <v>0</v>
      </c>
      <c r="Q144" s="48">
        <v>0</v>
      </c>
      <c r="R144" s="61">
        <f t="shared" si="20"/>
        <v>0</v>
      </c>
      <c r="S144" s="545"/>
      <c r="T144" s="545"/>
      <c r="U144" s="545"/>
    </row>
    <row r="145" spans="1:21" ht="15.75" x14ac:dyDescent="0.2">
      <c r="A145" s="14">
        <v>4</v>
      </c>
      <c r="B145" s="10" t="s">
        <v>52</v>
      </c>
      <c r="C145" s="493">
        <f>SUM(C146:C147)</f>
        <v>0</v>
      </c>
      <c r="D145" s="494">
        <f>SUM(D146:D147)</f>
        <v>0</v>
      </c>
      <c r="E145" s="495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259">
        <f t="shared" si="16"/>
        <v>0</v>
      </c>
      <c r="L145" s="259">
        <f>SUM(L146:L147)</f>
        <v>0</v>
      </c>
      <c r="M145" s="61">
        <f>SUM(M146:M147)</f>
        <v>0</v>
      </c>
      <c r="N145" s="25"/>
      <c r="O145" s="25"/>
      <c r="P145" s="61">
        <f>SUM(P146:P147)</f>
        <v>0</v>
      </c>
      <c r="Q145" s="61">
        <f>SUM(Q146:Q147)</f>
        <v>0</v>
      </c>
      <c r="R145" s="61">
        <f>SUM(R146:R147)</f>
        <v>0</v>
      </c>
      <c r="S145" s="545"/>
      <c r="T145" s="545"/>
      <c r="U145" s="545"/>
    </row>
    <row r="146" spans="1:21" ht="15.75" x14ac:dyDescent="0.2">
      <c r="A146" s="14"/>
      <c r="B146" s="13" t="s">
        <v>82</v>
      </c>
      <c r="C146" s="493">
        <v>0</v>
      </c>
      <c r="D146" s="494"/>
      <c r="E146" s="495"/>
      <c r="F146" s="68">
        <v>0</v>
      </c>
      <c r="G146" s="25"/>
      <c r="H146" s="25"/>
      <c r="I146" s="68">
        <v>0</v>
      </c>
      <c r="J146" s="68">
        <v>0</v>
      </c>
      <c r="K146" s="259">
        <f t="shared" si="16"/>
        <v>0</v>
      </c>
      <c r="L146" s="259">
        <v>0</v>
      </c>
      <c r="M146" s="61">
        <v>0</v>
      </c>
      <c r="N146" s="25"/>
      <c r="O146" s="25"/>
      <c r="P146" s="61">
        <v>0</v>
      </c>
      <c r="Q146" s="61">
        <v>0</v>
      </c>
      <c r="R146" s="61">
        <f>SUM(L146-M146-N146-O146+P146-Q146)</f>
        <v>0</v>
      </c>
      <c r="S146" s="545"/>
      <c r="T146" s="545"/>
      <c r="U146" s="545"/>
    </row>
    <row r="147" spans="1:21" ht="15.75" x14ac:dyDescent="0.2">
      <c r="A147" s="14"/>
      <c r="B147" s="13" t="s">
        <v>83</v>
      </c>
      <c r="C147" s="493">
        <v>0</v>
      </c>
      <c r="D147" s="494"/>
      <c r="E147" s="495"/>
      <c r="F147" s="68">
        <v>0</v>
      </c>
      <c r="G147" s="25"/>
      <c r="H147" s="25"/>
      <c r="I147" s="68">
        <v>0</v>
      </c>
      <c r="J147" s="68">
        <v>0</v>
      </c>
      <c r="K147" s="259">
        <f t="shared" si="16"/>
        <v>0</v>
      </c>
      <c r="L147" s="259">
        <v>0</v>
      </c>
      <c r="M147" s="61">
        <v>0</v>
      </c>
      <c r="N147" s="25"/>
      <c r="O147" s="25"/>
      <c r="P147" s="61">
        <v>0</v>
      </c>
      <c r="Q147" s="61">
        <v>0</v>
      </c>
      <c r="R147" s="61">
        <f>SUM(L147-M147-N147-O147+P147-Q147)</f>
        <v>0</v>
      </c>
      <c r="S147" s="545"/>
      <c r="T147" s="545"/>
      <c r="U147" s="545"/>
    </row>
    <row r="148" spans="1:21" ht="15.75" x14ac:dyDescent="0.2">
      <c r="A148" s="14">
        <v>5</v>
      </c>
      <c r="B148" s="11" t="s">
        <v>54</v>
      </c>
      <c r="C148" s="508">
        <v>0</v>
      </c>
      <c r="D148" s="509">
        <v>0</v>
      </c>
      <c r="E148" s="510">
        <v>0</v>
      </c>
      <c r="F148" s="259">
        <v>0</v>
      </c>
      <c r="G148" s="25"/>
      <c r="H148" s="25"/>
      <c r="I148" s="259">
        <v>0</v>
      </c>
      <c r="J148" s="259">
        <v>0</v>
      </c>
      <c r="K148" s="259">
        <f t="shared" si="16"/>
        <v>0</v>
      </c>
      <c r="L148" s="259">
        <v>0</v>
      </c>
      <c r="M148" s="259">
        <v>0</v>
      </c>
      <c r="N148" s="25"/>
      <c r="O148" s="25"/>
      <c r="P148" s="259">
        <v>0</v>
      </c>
      <c r="Q148" s="259">
        <v>0</v>
      </c>
      <c r="R148" s="259">
        <f t="shared" ref="R148:R154" si="21">SUM(L148-M148-N148-O148+P148-Q148)</f>
        <v>0</v>
      </c>
      <c r="S148" s="545"/>
      <c r="T148" s="545"/>
      <c r="U148" s="545"/>
    </row>
    <row r="149" spans="1:21" ht="15.75" x14ac:dyDescent="0.2">
      <c r="A149" s="14">
        <v>6</v>
      </c>
      <c r="B149" s="10" t="s">
        <v>55</v>
      </c>
      <c r="C149" s="508">
        <v>0</v>
      </c>
      <c r="D149" s="509">
        <v>0</v>
      </c>
      <c r="E149" s="510">
        <v>0</v>
      </c>
      <c r="F149" s="259">
        <v>0</v>
      </c>
      <c r="G149" s="25"/>
      <c r="H149" s="25"/>
      <c r="I149" s="259">
        <v>0</v>
      </c>
      <c r="J149" s="259">
        <v>0</v>
      </c>
      <c r="K149" s="259">
        <f t="shared" si="16"/>
        <v>0</v>
      </c>
      <c r="L149" s="259">
        <v>0</v>
      </c>
      <c r="M149" s="259">
        <v>0</v>
      </c>
      <c r="N149" s="25"/>
      <c r="O149" s="25"/>
      <c r="P149" s="259">
        <v>0</v>
      </c>
      <c r="Q149" s="259">
        <v>0</v>
      </c>
      <c r="R149" s="259">
        <f t="shared" si="21"/>
        <v>0</v>
      </c>
      <c r="S149" s="548">
        <v>0</v>
      </c>
      <c r="T149" s="548"/>
      <c r="U149" s="548"/>
    </row>
    <row r="150" spans="1:21" ht="15.75" x14ac:dyDescent="0.2">
      <c r="A150" s="14">
        <v>7</v>
      </c>
      <c r="B150" s="10" t="s">
        <v>56</v>
      </c>
      <c r="C150" s="508">
        <v>0</v>
      </c>
      <c r="D150" s="509">
        <v>0</v>
      </c>
      <c r="E150" s="510">
        <v>0</v>
      </c>
      <c r="F150" s="259">
        <v>0</v>
      </c>
      <c r="G150" s="25"/>
      <c r="H150" s="25"/>
      <c r="I150" s="259">
        <v>0</v>
      </c>
      <c r="J150" s="259">
        <v>0</v>
      </c>
      <c r="K150" s="259">
        <f t="shared" si="16"/>
        <v>0</v>
      </c>
      <c r="L150" s="259">
        <v>0</v>
      </c>
      <c r="M150" s="259">
        <v>0</v>
      </c>
      <c r="N150" s="25"/>
      <c r="O150" s="25"/>
      <c r="P150" s="259">
        <v>0</v>
      </c>
      <c r="Q150" s="259">
        <v>0</v>
      </c>
      <c r="R150" s="259">
        <f t="shared" si="21"/>
        <v>0</v>
      </c>
      <c r="S150" s="549">
        <v>0</v>
      </c>
      <c r="T150" s="549"/>
      <c r="U150" s="549"/>
    </row>
    <row r="151" spans="1:21" ht="15.75" x14ac:dyDescent="0.2">
      <c r="A151" s="14">
        <v>8</v>
      </c>
      <c r="B151" s="10" t="s">
        <v>57</v>
      </c>
      <c r="C151" s="508">
        <v>0</v>
      </c>
      <c r="D151" s="509">
        <v>0</v>
      </c>
      <c r="E151" s="510">
        <v>0</v>
      </c>
      <c r="F151" s="259">
        <v>0</v>
      </c>
      <c r="G151" s="25"/>
      <c r="H151" s="25"/>
      <c r="I151" s="259">
        <v>0</v>
      </c>
      <c r="J151" s="259">
        <v>0</v>
      </c>
      <c r="K151" s="259">
        <f t="shared" si="16"/>
        <v>0</v>
      </c>
      <c r="L151" s="259">
        <v>0</v>
      </c>
      <c r="M151" s="259">
        <v>0</v>
      </c>
      <c r="N151" s="25"/>
      <c r="O151" s="25"/>
      <c r="P151" s="259">
        <v>0</v>
      </c>
      <c r="Q151" s="259">
        <v>0</v>
      </c>
      <c r="R151" s="259">
        <f t="shared" si="21"/>
        <v>0</v>
      </c>
      <c r="S151" s="549">
        <v>0</v>
      </c>
      <c r="T151" s="549"/>
      <c r="U151" s="549"/>
    </row>
    <row r="152" spans="1:21" ht="15.75" x14ac:dyDescent="0.2">
      <c r="A152" s="14">
        <v>9</v>
      </c>
      <c r="B152" s="10" t="s">
        <v>24</v>
      </c>
      <c r="C152" s="508">
        <v>0</v>
      </c>
      <c r="D152" s="509">
        <v>0</v>
      </c>
      <c r="E152" s="510">
        <v>0</v>
      </c>
      <c r="F152" s="259">
        <v>0</v>
      </c>
      <c r="G152" s="25"/>
      <c r="H152" s="25"/>
      <c r="I152" s="66">
        <v>0</v>
      </c>
      <c r="J152" s="66">
        <v>0</v>
      </c>
      <c r="K152" s="259">
        <f t="shared" si="16"/>
        <v>0</v>
      </c>
      <c r="L152" s="259">
        <v>0</v>
      </c>
      <c r="M152" s="259">
        <v>0</v>
      </c>
      <c r="N152" s="25"/>
      <c r="O152" s="25"/>
      <c r="P152" s="259">
        <v>0</v>
      </c>
      <c r="Q152" s="259">
        <v>0</v>
      </c>
      <c r="R152" s="259">
        <f t="shared" si="21"/>
        <v>0</v>
      </c>
      <c r="S152" s="549">
        <v>0</v>
      </c>
      <c r="T152" s="549"/>
      <c r="U152" s="549"/>
    </row>
    <row r="153" spans="1:21" ht="15.75" x14ac:dyDescent="0.2">
      <c r="A153" s="14">
        <v>10</v>
      </c>
      <c r="B153" s="10" t="s">
        <v>25</v>
      </c>
      <c r="C153" s="508">
        <v>0</v>
      </c>
      <c r="D153" s="509">
        <v>0</v>
      </c>
      <c r="E153" s="510">
        <v>0</v>
      </c>
      <c r="F153" s="259">
        <v>0</v>
      </c>
      <c r="G153" s="25"/>
      <c r="H153" s="25"/>
      <c r="I153" s="66">
        <v>0</v>
      </c>
      <c r="J153" s="66">
        <v>0</v>
      </c>
      <c r="K153" s="259">
        <f t="shared" si="16"/>
        <v>0</v>
      </c>
      <c r="L153" s="259">
        <v>0</v>
      </c>
      <c r="M153" s="259">
        <v>0</v>
      </c>
      <c r="N153" s="25"/>
      <c r="O153" s="25"/>
      <c r="P153" s="259">
        <v>0</v>
      </c>
      <c r="Q153" s="259">
        <v>0</v>
      </c>
      <c r="R153" s="259">
        <f t="shared" si="21"/>
        <v>0</v>
      </c>
      <c r="S153" s="549">
        <v>0</v>
      </c>
      <c r="T153" s="549"/>
      <c r="U153" s="549"/>
    </row>
    <row r="154" spans="1:21" ht="12.75" customHeight="1" thickBot="1" x14ac:dyDescent="0.25">
      <c r="A154" s="39">
        <v>11</v>
      </c>
      <c r="B154" s="40" t="s">
        <v>58</v>
      </c>
      <c r="C154" s="521">
        <v>0</v>
      </c>
      <c r="D154" s="522">
        <v>0</v>
      </c>
      <c r="E154" s="523">
        <v>0</v>
      </c>
      <c r="F154" s="260">
        <v>0</v>
      </c>
      <c r="G154" s="42"/>
      <c r="H154" s="42"/>
      <c r="I154" s="67">
        <v>0</v>
      </c>
      <c r="J154" s="67">
        <v>0</v>
      </c>
      <c r="K154" s="260">
        <f>SUM(E154-F154-G154-H154+I154-J154)</f>
        <v>0</v>
      </c>
      <c r="L154" s="260">
        <v>0</v>
      </c>
      <c r="M154" s="260">
        <v>0</v>
      </c>
      <c r="N154" s="42"/>
      <c r="O154" s="42"/>
      <c r="P154" s="260">
        <v>0</v>
      </c>
      <c r="Q154" s="260">
        <v>0</v>
      </c>
      <c r="R154" s="260">
        <f t="shared" si="21"/>
        <v>0</v>
      </c>
      <c r="S154" s="524"/>
      <c r="T154" s="525"/>
      <c r="U154" s="526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3" ht="15" customHeight="1" x14ac:dyDescent="0.2">
      <c r="A161" s="459" t="s">
        <v>0</v>
      </c>
      <c r="B161" s="459"/>
      <c r="P161" s="460" t="s">
        <v>26</v>
      </c>
      <c r="Q161" s="460"/>
      <c r="R161" s="460"/>
      <c r="S161" s="460"/>
      <c r="T161" s="460"/>
      <c r="U161" s="460"/>
    </row>
    <row r="162" spans="1:23" ht="12.75" customHeight="1" x14ac:dyDescent="0.2">
      <c r="A162" s="459" t="s">
        <v>1</v>
      </c>
      <c r="B162" s="459"/>
      <c r="P162" s="460"/>
      <c r="Q162" s="460"/>
      <c r="R162" s="460"/>
      <c r="S162" s="460"/>
      <c r="T162" s="460"/>
      <c r="U162" s="460"/>
    </row>
    <row r="163" spans="1:23" ht="12.75" customHeight="1" x14ac:dyDescent="0.2">
      <c r="A163" s="459" t="s">
        <v>45</v>
      </c>
      <c r="B163" s="459"/>
    </row>
    <row r="164" spans="1:23" ht="12.75" customHeight="1" x14ac:dyDescent="0.35">
      <c r="C164" s="461" t="s">
        <v>2</v>
      </c>
      <c r="D164" s="461"/>
      <c r="E164" s="461"/>
      <c r="F164" s="461"/>
      <c r="G164" s="461"/>
      <c r="H164" s="461"/>
      <c r="I164" s="461"/>
      <c r="J164" s="461"/>
      <c r="K164" s="461"/>
      <c r="L164" s="461"/>
      <c r="M164" s="461"/>
      <c r="N164" s="461"/>
      <c r="O164" s="461"/>
      <c r="P164" s="461"/>
      <c r="Q164" s="2"/>
    </row>
    <row r="165" spans="1:23" ht="11.25" customHeight="1" x14ac:dyDescent="0.2">
      <c r="C165" s="1" t="s">
        <v>84</v>
      </c>
      <c r="F165" s="462" t="s">
        <v>3</v>
      </c>
      <c r="G165" s="462"/>
      <c r="H165" s="462"/>
      <c r="I165" s="462"/>
      <c r="J165" s="462"/>
      <c r="K165" s="462"/>
      <c r="L165" s="462"/>
      <c r="M165" s="462"/>
      <c r="N165" s="462"/>
      <c r="O165" s="462"/>
      <c r="P165" s="462"/>
      <c r="Q165" s="266"/>
    </row>
    <row r="166" spans="1:23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3" ht="15.95" customHeight="1" x14ac:dyDescent="0.2">
      <c r="A167" s="1" t="s">
        <v>68</v>
      </c>
      <c r="C167" s="6"/>
      <c r="D167" s="7">
        <v>0</v>
      </c>
      <c r="E167" s="7">
        <v>8</v>
      </c>
      <c r="K167" s="463">
        <v>5</v>
      </c>
      <c r="L167" s="463"/>
      <c r="M167" s="5"/>
      <c r="N167" s="5"/>
      <c r="O167" s="5"/>
      <c r="Q167" s="1" t="str">
        <f>+Q287:U287</f>
        <v>Bulan     :</v>
      </c>
      <c r="R167" s="465" t="str">
        <f>+R127</f>
        <v>Desember</v>
      </c>
      <c r="S167" s="466"/>
      <c r="T167" s="4">
        <f>+T127</f>
        <v>1</v>
      </c>
      <c r="U167" s="4">
        <f>+U127</f>
        <v>2</v>
      </c>
    </row>
    <row r="168" spans="1:23" s="43" customFormat="1" ht="15.95" customHeight="1" thickBot="1" x14ac:dyDescent="0.25">
      <c r="A168" s="43" t="s">
        <v>80</v>
      </c>
      <c r="B168" s="93"/>
      <c r="C168" s="64">
        <v>0</v>
      </c>
      <c r="D168" s="64">
        <v>2</v>
      </c>
      <c r="E168" s="64">
        <v>2</v>
      </c>
      <c r="K168" s="464"/>
      <c r="L168" s="464"/>
      <c r="M168" s="76"/>
      <c r="N168" s="76"/>
      <c r="O168" s="76"/>
      <c r="Q168" s="43" t="s">
        <v>47</v>
      </c>
      <c r="R168" s="467">
        <f>+R128</f>
        <v>2023</v>
      </c>
      <c r="S168" s="468"/>
      <c r="T168" s="77">
        <f>+T128</f>
        <v>2</v>
      </c>
      <c r="U168" s="77">
        <f>+U128</f>
        <v>3</v>
      </c>
    </row>
    <row r="169" spans="1:23" ht="15.95" customHeight="1" thickTop="1" x14ac:dyDescent="0.2">
      <c r="A169" s="530" t="s">
        <v>4</v>
      </c>
      <c r="B169" s="530" t="s">
        <v>5</v>
      </c>
      <c r="C169" s="472" t="s">
        <v>6</v>
      </c>
      <c r="D169" s="473"/>
      <c r="E169" s="473"/>
      <c r="F169" s="473"/>
      <c r="G169" s="473"/>
      <c r="H169" s="473"/>
      <c r="I169" s="473"/>
      <c r="J169" s="473"/>
      <c r="K169" s="474"/>
      <c r="L169" s="472" t="s">
        <v>7</v>
      </c>
      <c r="M169" s="473"/>
      <c r="N169" s="473"/>
      <c r="O169" s="473"/>
      <c r="P169" s="473"/>
      <c r="Q169" s="473"/>
      <c r="R169" s="474"/>
      <c r="S169" s="475" t="s">
        <v>64</v>
      </c>
      <c r="T169" s="476"/>
      <c r="U169" s="477"/>
    </row>
    <row r="170" spans="1:23" ht="15.95" customHeight="1" x14ac:dyDescent="0.2">
      <c r="A170" s="531"/>
      <c r="B170" s="531"/>
      <c r="C170" s="478" t="s">
        <v>27</v>
      </c>
      <c r="D170" s="479"/>
      <c r="E170" s="480"/>
      <c r="F170" s="271"/>
      <c r="G170" s="271" t="s">
        <v>30</v>
      </c>
      <c r="H170" s="271" t="s">
        <v>32</v>
      </c>
      <c r="I170" s="271"/>
      <c r="J170" s="271"/>
      <c r="K170" s="271" t="s">
        <v>43</v>
      </c>
      <c r="L170" s="271" t="s">
        <v>27</v>
      </c>
      <c r="M170" s="271"/>
      <c r="N170" s="271" t="s">
        <v>30</v>
      </c>
      <c r="O170" s="271" t="s">
        <v>32</v>
      </c>
      <c r="P170" s="271"/>
      <c r="Q170" s="271"/>
      <c r="R170" s="271" t="s">
        <v>63</v>
      </c>
      <c r="S170" s="481" t="s">
        <v>67</v>
      </c>
      <c r="T170" s="482"/>
      <c r="U170" s="483"/>
    </row>
    <row r="171" spans="1:23" ht="15.95" customHeight="1" x14ac:dyDescent="0.2">
      <c r="A171" s="531"/>
      <c r="B171" s="531"/>
      <c r="C171" s="481" t="s">
        <v>28</v>
      </c>
      <c r="D171" s="482"/>
      <c r="E171" s="483"/>
      <c r="F171" s="269" t="s">
        <v>29</v>
      </c>
      <c r="G171" s="269" t="s">
        <v>31</v>
      </c>
      <c r="H171" s="269" t="s">
        <v>33</v>
      </c>
      <c r="I171" s="269" t="s">
        <v>37</v>
      </c>
      <c r="J171" s="269" t="s">
        <v>36</v>
      </c>
      <c r="K171" s="269" t="s">
        <v>28</v>
      </c>
      <c r="L171" s="269" t="s">
        <v>28</v>
      </c>
      <c r="M171" s="269" t="s">
        <v>35</v>
      </c>
      <c r="N171" s="269" t="s">
        <v>31</v>
      </c>
      <c r="O171" s="269" t="s">
        <v>33</v>
      </c>
      <c r="P171" s="269" t="s">
        <v>37</v>
      </c>
      <c r="Q171" s="269" t="s">
        <v>36</v>
      </c>
      <c r="R171" s="269" t="s">
        <v>38</v>
      </c>
      <c r="S171" s="481" t="s">
        <v>65</v>
      </c>
      <c r="T171" s="482"/>
      <c r="U171" s="483"/>
    </row>
    <row r="172" spans="1:23" ht="15.95" customHeight="1" x14ac:dyDescent="0.2">
      <c r="A172" s="531"/>
      <c r="B172" s="531"/>
      <c r="C172" s="499" t="s">
        <v>8</v>
      </c>
      <c r="D172" s="500"/>
      <c r="E172" s="501"/>
      <c r="F172" s="270"/>
      <c r="G172" s="270"/>
      <c r="H172" s="270" t="s">
        <v>34</v>
      </c>
      <c r="I172" s="270"/>
      <c r="J172" s="270"/>
      <c r="K172" s="270" t="s">
        <v>9</v>
      </c>
      <c r="L172" s="270" t="s">
        <v>8</v>
      </c>
      <c r="M172" s="270"/>
      <c r="N172" s="270"/>
      <c r="O172" s="270" t="s">
        <v>34</v>
      </c>
      <c r="P172" s="270"/>
      <c r="Q172" s="270"/>
      <c r="R172" s="20" t="s">
        <v>62</v>
      </c>
      <c r="S172" s="481" t="s">
        <v>66</v>
      </c>
      <c r="T172" s="482"/>
      <c r="U172" s="483"/>
    </row>
    <row r="173" spans="1:23" ht="15.95" customHeight="1" x14ac:dyDescent="0.2">
      <c r="A173" s="532"/>
      <c r="B173" s="532"/>
      <c r="C173" s="502"/>
      <c r="D173" s="503"/>
      <c r="E173" s="504"/>
      <c r="F173" s="269"/>
      <c r="G173" s="269"/>
      <c r="H173" s="269"/>
      <c r="I173" s="269"/>
      <c r="J173" s="269"/>
      <c r="K173" s="269" t="s">
        <v>61</v>
      </c>
      <c r="L173" s="269"/>
      <c r="M173" s="269"/>
      <c r="N173" s="269"/>
      <c r="O173" s="269"/>
      <c r="P173" s="269"/>
      <c r="Q173" s="269"/>
      <c r="R173" s="269"/>
      <c r="S173" s="505"/>
      <c r="T173" s="506"/>
      <c r="U173" s="507"/>
    </row>
    <row r="174" spans="1:23" s="8" customFormat="1" ht="15.95" customHeight="1" x14ac:dyDescent="0.2">
      <c r="A174" s="268" t="s">
        <v>10</v>
      </c>
      <c r="B174" s="268" t="s">
        <v>11</v>
      </c>
      <c r="C174" s="484" t="s">
        <v>12</v>
      </c>
      <c r="D174" s="485"/>
      <c r="E174" s="486"/>
      <c r="F174" s="268" t="s">
        <v>13</v>
      </c>
      <c r="G174" s="268" t="s">
        <v>14</v>
      </c>
      <c r="H174" s="268" t="s">
        <v>15</v>
      </c>
      <c r="I174" s="268" t="s">
        <v>16</v>
      </c>
      <c r="J174" s="268" t="s">
        <v>17</v>
      </c>
      <c r="K174" s="268" t="s">
        <v>18</v>
      </c>
      <c r="L174" s="268" t="s">
        <v>19</v>
      </c>
      <c r="M174" s="268" t="s">
        <v>20</v>
      </c>
      <c r="N174" s="268" t="s">
        <v>21</v>
      </c>
      <c r="O174" s="268" t="s">
        <v>41</v>
      </c>
      <c r="P174" s="268" t="s">
        <v>42</v>
      </c>
      <c r="Q174" s="268" t="s">
        <v>44</v>
      </c>
      <c r="R174" s="268" t="s">
        <v>69</v>
      </c>
      <c r="S174" s="484" t="s">
        <v>70</v>
      </c>
      <c r="T174" s="485"/>
      <c r="U174" s="486"/>
    </row>
    <row r="175" spans="1:23" s="16" customFormat="1" ht="15.95" customHeight="1" x14ac:dyDescent="0.2">
      <c r="A175" s="18">
        <v>1</v>
      </c>
      <c r="B175" s="19" t="s">
        <v>22</v>
      </c>
      <c r="C175" s="487">
        <f>SUM(C176,C179,C180)</f>
        <v>0</v>
      </c>
      <c r="D175" s="488"/>
      <c r="E175" s="489"/>
      <c r="F175" s="262">
        <f>SUM(F176,F179,F180)</f>
        <v>0</v>
      </c>
      <c r="G175" s="262">
        <f>SUM(G176,G179,G180)</f>
        <v>0</v>
      </c>
      <c r="H175" s="262">
        <f>SUM(H176,H179,H180)</f>
        <v>0</v>
      </c>
      <c r="I175" s="262">
        <f>SUM(I176,I179,I180)</f>
        <v>0</v>
      </c>
      <c r="J175" s="262">
        <f>SUM(J176,J179,J180)</f>
        <v>0</v>
      </c>
      <c r="K175" s="262">
        <f t="shared" ref="K175:K193" si="22">SUM(C175-F175-G175-H175+I175-J175)</f>
        <v>0</v>
      </c>
      <c r="L175" s="58">
        <f t="shared" ref="L175:Q175" si="23">SUM(L176,L179,L180)</f>
        <v>10</v>
      </c>
      <c r="M175" s="58">
        <f t="shared" si="23"/>
        <v>0</v>
      </c>
      <c r="N175" s="58">
        <f t="shared" si="23"/>
        <v>0</v>
      </c>
      <c r="O175" s="58">
        <f t="shared" si="23"/>
        <v>0</v>
      </c>
      <c r="P175" s="58">
        <f>SUM(P176,P179,P180)</f>
        <v>0</v>
      </c>
      <c r="Q175" s="58">
        <f t="shared" si="23"/>
        <v>0</v>
      </c>
      <c r="R175" s="58">
        <f>SUM(L175-M175-N175-O175+P175-Q175)</f>
        <v>10</v>
      </c>
      <c r="S175" s="490"/>
      <c r="T175" s="491"/>
      <c r="U175" s="492"/>
    </row>
    <row r="176" spans="1:23" s="23" customFormat="1" ht="15.95" customHeight="1" x14ac:dyDescent="0.25">
      <c r="A176" s="14"/>
      <c r="B176" s="22" t="s">
        <v>49</v>
      </c>
      <c r="C176" s="493">
        <f t="shared" ref="C176:H176" si="24">SUM(C177:C178)</f>
        <v>0</v>
      </c>
      <c r="D176" s="494">
        <f t="shared" si="24"/>
        <v>0</v>
      </c>
      <c r="E176" s="495">
        <f t="shared" si="24"/>
        <v>0</v>
      </c>
      <c r="F176" s="68">
        <f t="shared" si="24"/>
        <v>0</v>
      </c>
      <c r="G176" s="68">
        <f t="shared" si="24"/>
        <v>0</v>
      </c>
      <c r="H176" s="68">
        <f t="shared" si="24"/>
        <v>0</v>
      </c>
      <c r="I176" s="68">
        <f>SUM(I177:I178)</f>
        <v>0</v>
      </c>
      <c r="J176" s="68">
        <f>SUM(J177:J178)</f>
        <v>0</v>
      </c>
      <c r="K176" s="259">
        <f t="shared" si="22"/>
        <v>0</v>
      </c>
      <c r="L176" s="60">
        <f t="shared" ref="L176:Q176" si="25">SUM(L177:L178)</f>
        <v>10</v>
      </c>
      <c r="M176" s="60">
        <f t="shared" si="25"/>
        <v>0</v>
      </c>
      <c r="N176" s="60">
        <f t="shared" si="25"/>
        <v>0</v>
      </c>
      <c r="O176" s="60">
        <f t="shared" si="25"/>
        <v>0</v>
      </c>
      <c r="P176" s="60">
        <f t="shared" si="25"/>
        <v>0</v>
      </c>
      <c r="Q176" s="60">
        <f t="shared" si="25"/>
        <v>0</v>
      </c>
      <c r="R176" s="61">
        <f t="shared" ref="R176:R184" si="26">SUM(L176-M176-N176-O176+P176-Q176)</f>
        <v>10</v>
      </c>
      <c r="S176" s="496"/>
      <c r="T176" s="497"/>
      <c r="U176" s="498"/>
      <c r="W176" s="277"/>
    </row>
    <row r="177" spans="1:26" ht="15.95" customHeight="1" x14ac:dyDescent="0.2">
      <c r="A177" s="12"/>
      <c r="B177" s="13" t="s">
        <v>82</v>
      </c>
      <c r="C177" s="514">
        <v>0</v>
      </c>
      <c r="D177" s="515">
        <v>0</v>
      </c>
      <c r="E177" s="516">
        <v>0</v>
      </c>
      <c r="F177" s="272">
        <v>0</v>
      </c>
      <c r="G177" s="272">
        <v>0</v>
      </c>
      <c r="H177" s="272">
        <v>0</v>
      </c>
      <c r="I177" s="65">
        <v>0</v>
      </c>
      <c r="J177" s="65">
        <v>0</v>
      </c>
      <c r="K177" s="259">
        <f t="shared" si="22"/>
        <v>0</v>
      </c>
      <c r="L177" s="48">
        <v>10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61">
        <f>SUM(L177-M177-N177-O177+P177-Q177)</f>
        <v>10</v>
      </c>
      <c r="S177" s="511"/>
      <c r="T177" s="512"/>
      <c r="U177" s="513"/>
    </row>
    <row r="178" spans="1:26" ht="15.95" customHeight="1" x14ac:dyDescent="0.2">
      <c r="A178" s="12"/>
      <c r="B178" s="13" t="s">
        <v>83</v>
      </c>
      <c r="C178" s="514">
        <v>0</v>
      </c>
      <c r="D178" s="515">
        <v>0</v>
      </c>
      <c r="E178" s="516">
        <v>0</v>
      </c>
      <c r="F178" s="272">
        <v>0</v>
      </c>
      <c r="G178" s="272">
        <v>0</v>
      </c>
      <c r="H178" s="272">
        <v>0</v>
      </c>
      <c r="I178" s="65">
        <v>0</v>
      </c>
      <c r="J178" s="65">
        <v>0</v>
      </c>
      <c r="K178" s="259">
        <f t="shared" si="22"/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26"/>
        <v>0</v>
      </c>
      <c r="S178" s="511"/>
      <c r="T178" s="512"/>
      <c r="U178" s="513"/>
      <c r="Z178" s="1" t="s">
        <v>43</v>
      </c>
    </row>
    <row r="179" spans="1:26" ht="15.95" customHeight="1" x14ac:dyDescent="0.2">
      <c r="A179" s="12"/>
      <c r="B179" s="11" t="s">
        <v>50</v>
      </c>
      <c r="C179" s="508">
        <v>0</v>
      </c>
      <c r="D179" s="509">
        <v>0</v>
      </c>
      <c r="E179" s="510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259">
        <f t="shared" si="22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6"/>
        <v>0</v>
      </c>
      <c r="S179" s="511"/>
      <c r="T179" s="512"/>
      <c r="U179" s="513"/>
    </row>
    <row r="180" spans="1:26" ht="15.95" customHeight="1" x14ac:dyDescent="0.2">
      <c r="A180" s="12"/>
      <c r="B180" s="11" t="s">
        <v>51</v>
      </c>
      <c r="C180" s="508">
        <v>0</v>
      </c>
      <c r="D180" s="509">
        <v>0</v>
      </c>
      <c r="E180" s="510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259">
        <f t="shared" si="22"/>
        <v>0</v>
      </c>
      <c r="L180" s="61">
        <v>0</v>
      </c>
      <c r="M180" s="259">
        <v>0</v>
      </c>
      <c r="N180" s="259">
        <v>0</v>
      </c>
      <c r="O180" s="259">
        <v>0</v>
      </c>
      <c r="P180" s="61">
        <v>0</v>
      </c>
      <c r="Q180" s="61">
        <v>0</v>
      </c>
      <c r="R180" s="61">
        <f t="shared" si="26"/>
        <v>0</v>
      </c>
      <c r="S180" s="511"/>
      <c r="T180" s="512"/>
      <c r="U180" s="513"/>
    </row>
    <row r="181" spans="1:26" ht="15.95" customHeight="1" x14ac:dyDescent="0.2">
      <c r="A181" s="14">
        <v>2</v>
      </c>
      <c r="B181" s="10" t="s">
        <v>23</v>
      </c>
      <c r="C181" s="508">
        <f>SUM(C182:C183)</f>
        <v>0</v>
      </c>
      <c r="D181" s="509">
        <f>SUM(D182:D183)</f>
        <v>658</v>
      </c>
      <c r="E181" s="510">
        <f>SUM(E182:E183)</f>
        <v>658</v>
      </c>
      <c r="F181" s="259">
        <f>SUM(F182:F183)</f>
        <v>0</v>
      </c>
      <c r="G181" s="259">
        <f>SUM(G182:G183)</f>
        <v>0</v>
      </c>
      <c r="H181" s="25"/>
      <c r="I181" s="259">
        <f>SUM(I182:I183)</f>
        <v>0</v>
      </c>
      <c r="J181" s="259">
        <f>SUM(J182:J183)</f>
        <v>0</v>
      </c>
      <c r="K181" s="259">
        <f t="shared" si="22"/>
        <v>0</v>
      </c>
      <c r="L181" s="61">
        <f>SUM(L182:L183)</f>
        <v>0</v>
      </c>
      <c r="M181" s="259">
        <f>SUM(M182:M183)</f>
        <v>0</v>
      </c>
      <c r="N181" s="259">
        <f>SUM(N182:N183)</f>
        <v>0</v>
      </c>
      <c r="O181" s="25"/>
      <c r="P181" s="259">
        <f>SUM(P182:P183)</f>
        <v>0</v>
      </c>
      <c r="Q181" s="259">
        <f>SUM(Q182:Q183)</f>
        <v>0</v>
      </c>
      <c r="R181" s="61">
        <f t="shared" si="26"/>
        <v>0</v>
      </c>
      <c r="S181" s="511"/>
      <c r="T181" s="512"/>
      <c r="U181" s="513"/>
    </row>
    <row r="182" spans="1:26" ht="15.95" customHeight="1" x14ac:dyDescent="0.2">
      <c r="A182" s="12"/>
      <c r="B182" s="13" t="s">
        <v>82</v>
      </c>
      <c r="C182" s="514">
        <v>0</v>
      </c>
      <c r="D182" s="515">
        <v>658</v>
      </c>
      <c r="E182" s="516">
        <v>658</v>
      </c>
      <c r="F182" s="272">
        <v>0</v>
      </c>
      <c r="G182" s="272">
        <v>0</v>
      </c>
      <c r="H182" s="24"/>
      <c r="I182" s="65">
        <v>0</v>
      </c>
      <c r="J182" s="65">
        <v>0</v>
      </c>
      <c r="K182" s="259">
        <f t="shared" si="22"/>
        <v>0</v>
      </c>
      <c r="L182" s="48">
        <v>0</v>
      </c>
      <c r="M182" s="272">
        <v>0</v>
      </c>
      <c r="N182" s="272">
        <v>0</v>
      </c>
      <c r="O182" s="24"/>
      <c r="P182" s="48">
        <v>0</v>
      </c>
      <c r="Q182" s="272">
        <v>0</v>
      </c>
      <c r="R182" s="61">
        <f t="shared" si="26"/>
        <v>0</v>
      </c>
      <c r="S182" s="511"/>
      <c r="T182" s="512"/>
      <c r="U182" s="513"/>
    </row>
    <row r="183" spans="1:26" ht="15.95" customHeight="1" x14ac:dyDescent="0.2">
      <c r="A183" s="12"/>
      <c r="B183" s="13" t="s">
        <v>83</v>
      </c>
      <c r="C183" s="514">
        <v>0</v>
      </c>
      <c r="D183" s="515">
        <v>0</v>
      </c>
      <c r="E183" s="516">
        <v>0</v>
      </c>
      <c r="F183" s="272">
        <v>0</v>
      </c>
      <c r="G183" s="272">
        <v>0</v>
      </c>
      <c r="H183" s="24"/>
      <c r="I183" s="65">
        <v>0</v>
      </c>
      <c r="J183" s="65">
        <v>0</v>
      </c>
      <c r="K183" s="259">
        <f t="shared" si="22"/>
        <v>0</v>
      </c>
      <c r="L183" s="48">
        <v>0</v>
      </c>
      <c r="M183" s="272">
        <v>0</v>
      </c>
      <c r="N183" s="272">
        <v>0</v>
      </c>
      <c r="O183" s="24"/>
      <c r="P183" s="272">
        <v>0</v>
      </c>
      <c r="Q183" s="272">
        <v>0</v>
      </c>
      <c r="R183" s="61">
        <f t="shared" si="26"/>
        <v>0</v>
      </c>
      <c r="S183" s="511"/>
      <c r="T183" s="512"/>
      <c r="U183" s="513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508">
        <v>0</v>
      </c>
      <c r="D184" s="509">
        <v>0</v>
      </c>
      <c r="E184" s="510">
        <v>0</v>
      </c>
      <c r="F184" s="259">
        <v>0</v>
      </c>
      <c r="G184" s="25"/>
      <c r="H184" s="25"/>
      <c r="I184" s="259">
        <v>0</v>
      </c>
      <c r="J184" s="259">
        <v>0</v>
      </c>
      <c r="K184" s="259">
        <f t="shared" si="22"/>
        <v>0</v>
      </c>
      <c r="L184" s="61">
        <v>0</v>
      </c>
      <c r="M184" s="259">
        <v>0</v>
      </c>
      <c r="N184" s="25"/>
      <c r="O184" s="25"/>
      <c r="P184" s="259">
        <v>0</v>
      </c>
      <c r="Q184" s="259">
        <v>0</v>
      </c>
      <c r="R184" s="61">
        <f t="shared" si="26"/>
        <v>0</v>
      </c>
      <c r="S184" s="511"/>
      <c r="T184" s="512"/>
      <c r="U184" s="513"/>
    </row>
    <row r="185" spans="1:26" ht="15.75" x14ac:dyDescent="0.2">
      <c r="A185" s="14">
        <v>4</v>
      </c>
      <c r="B185" s="10" t="s">
        <v>52</v>
      </c>
      <c r="C185" s="493">
        <f>SUM(C186:C187)</f>
        <v>0</v>
      </c>
      <c r="D185" s="494">
        <f>SUM(D186:D187)</f>
        <v>0</v>
      </c>
      <c r="E185" s="495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259">
        <f t="shared" si="22"/>
        <v>0</v>
      </c>
      <c r="L185" s="61">
        <f>SUM(L186:L187)</f>
        <v>3</v>
      </c>
      <c r="M185" s="259">
        <f>SUM(M186:M187)</f>
        <v>1</v>
      </c>
      <c r="N185" s="25"/>
      <c r="O185" s="25"/>
      <c r="P185" s="259">
        <f>SUM(P186:P187)</f>
        <v>1</v>
      </c>
      <c r="Q185" s="259">
        <f>SUM(Q186:Q187)</f>
        <v>0</v>
      </c>
      <c r="R185" s="61">
        <f>SUM(L185-M185-N185-O185+P185-Q185)</f>
        <v>3</v>
      </c>
      <c r="S185" s="511"/>
      <c r="T185" s="512"/>
      <c r="U185" s="513"/>
    </row>
    <row r="186" spans="1:26" ht="15.75" x14ac:dyDescent="0.2">
      <c r="A186" s="14"/>
      <c r="B186" s="13" t="s">
        <v>82</v>
      </c>
      <c r="C186" s="493">
        <v>0</v>
      </c>
      <c r="D186" s="494"/>
      <c r="E186" s="495"/>
      <c r="F186" s="68">
        <v>0</v>
      </c>
      <c r="G186" s="25"/>
      <c r="H186" s="25"/>
      <c r="I186" s="68">
        <v>0</v>
      </c>
      <c r="J186" s="68">
        <v>0</v>
      </c>
      <c r="K186" s="259">
        <f t="shared" si="22"/>
        <v>0</v>
      </c>
      <c r="L186" s="61">
        <v>0</v>
      </c>
      <c r="M186" s="259">
        <v>0</v>
      </c>
      <c r="N186" s="25"/>
      <c r="O186" s="25"/>
      <c r="P186" s="259">
        <v>0</v>
      </c>
      <c r="Q186" s="259">
        <v>0</v>
      </c>
      <c r="R186" s="61">
        <f>SUM(L186-M186-N186-O186+P186-Q186)</f>
        <v>0</v>
      </c>
      <c r="S186" s="511"/>
      <c r="T186" s="512"/>
      <c r="U186" s="513"/>
    </row>
    <row r="187" spans="1:26" ht="15.75" x14ac:dyDescent="0.2">
      <c r="A187" s="14"/>
      <c r="B187" s="13" t="s">
        <v>83</v>
      </c>
      <c r="C187" s="493">
        <v>0</v>
      </c>
      <c r="D187" s="494"/>
      <c r="E187" s="495"/>
      <c r="F187" s="68">
        <v>0</v>
      </c>
      <c r="G187" s="25"/>
      <c r="H187" s="25"/>
      <c r="I187" s="68">
        <v>0</v>
      </c>
      <c r="J187" s="68">
        <v>0</v>
      </c>
      <c r="K187" s="259">
        <f t="shared" si="22"/>
        <v>0</v>
      </c>
      <c r="L187" s="61">
        <v>3</v>
      </c>
      <c r="M187" s="259">
        <v>1</v>
      </c>
      <c r="N187" s="25"/>
      <c r="O187" s="25"/>
      <c r="P187" s="259">
        <v>1</v>
      </c>
      <c r="Q187" s="259">
        <v>0</v>
      </c>
      <c r="R187" s="61">
        <f>SUM(L187-M187-N187-O187+P187-Q187)</f>
        <v>3</v>
      </c>
      <c r="S187" s="511"/>
      <c r="T187" s="512"/>
      <c r="U187" s="513"/>
    </row>
    <row r="188" spans="1:26" ht="15.75" x14ac:dyDescent="0.2">
      <c r="A188" s="14">
        <v>5</v>
      </c>
      <c r="B188" s="11" t="s">
        <v>54</v>
      </c>
      <c r="C188" s="508">
        <v>0</v>
      </c>
      <c r="D188" s="509">
        <v>0</v>
      </c>
      <c r="E188" s="510">
        <v>0</v>
      </c>
      <c r="F188" s="259">
        <v>0</v>
      </c>
      <c r="G188" s="25"/>
      <c r="H188" s="25"/>
      <c r="I188" s="259">
        <v>0</v>
      </c>
      <c r="J188" s="259">
        <v>0</v>
      </c>
      <c r="K188" s="259">
        <f t="shared" si="22"/>
        <v>0</v>
      </c>
      <c r="L188" s="61">
        <v>0</v>
      </c>
      <c r="M188" s="259">
        <v>0</v>
      </c>
      <c r="N188" s="25"/>
      <c r="O188" s="25"/>
      <c r="P188" s="259">
        <v>0</v>
      </c>
      <c r="Q188" s="259">
        <v>0</v>
      </c>
      <c r="R188" s="259">
        <f t="shared" ref="R188:R194" si="27">SUM(L188-M188-N188-O188+P188-Q188)</f>
        <v>0</v>
      </c>
      <c r="S188" s="511"/>
      <c r="T188" s="512"/>
      <c r="U188" s="513"/>
    </row>
    <row r="189" spans="1:26" ht="15.75" x14ac:dyDescent="0.2">
      <c r="A189" s="14">
        <v>6</v>
      </c>
      <c r="B189" s="10" t="s">
        <v>55</v>
      </c>
      <c r="C189" s="508">
        <v>0</v>
      </c>
      <c r="D189" s="509">
        <v>0</v>
      </c>
      <c r="E189" s="510">
        <v>0</v>
      </c>
      <c r="F189" s="259">
        <v>0</v>
      </c>
      <c r="G189" s="25"/>
      <c r="H189" s="25"/>
      <c r="I189" s="259">
        <v>0</v>
      </c>
      <c r="J189" s="259">
        <v>0</v>
      </c>
      <c r="K189" s="259">
        <f t="shared" si="22"/>
        <v>0</v>
      </c>
      <c r="L189" s="61">
        <v>0</v>
      </c>
      <c r="M189" s="388">
        <v>0</v>
      </c>
      <c r="N189" s="25"/>
      <c r="O189" s="25"/>
      <c r="P189" s="305">
        <v>0</v>
      </c>
      <c r="Q189" s="305">
        <v>0</v>
      </c>
      <c r="R189" s="357">
        <f t="shared" si="27"/>
        <v>0</v>
      </c>
      <c r="S189" s="550">
        <v>0</v>
      </c>
      <c r="T189" s="551"/>
      <c r="U189" s="552"/>
    </row>
    <row r="190" spans="1:26" ht="15.75" x14ac:dyDescent="0.2">
      <c r="A190" s="14">
        <v>7</v>
      </c>
      <c r="B190" s="10" t="s">
        <v>56</v>
      </c>
      <c r="C190" s="508">
        <v>0</v>
      </c>
      <c r="D190" s="509">
        <v>0</v>
      </c>
      <c r="E190" s="510">
        <v>0</v>
      </c>
      <c r="F190" s="259">
        <v>0</v>
      </c>
      <c r="G190" s="25"/>
      <c r="H190" s="25"/>
      <c r="I190" s="259">
        <v>0</v>
      </c>
      <c r="J190" s="259">
        <v>0</v>
      </c>
      <c r="K190" s="259">
        <f t="shared" si="22"/>
        <v>0</v>
      </c>
      <c r="L190" s="259">
        <v>0</v>
      </c>
      <c r="M190" s="259">
        <v>0</v>
      </c>
      <c r="N190" s="25"/>
      <c r="O190" s="25"/>
      <c r="P190" s="259">
        <v>0</v>
      </c>
      <c r="Q190" s="259">
        <v>0</v>
      </c>
      <c r="R190" s="259">
        <f t="shared" si="27"/>
        <v>0</v>
      </c>
      <c r="S190" s="518">
        <v>0</v>
      </c>
      <c r="T190" s="519"/>
      <c r="U190" s="520"/>
    </row>
    <row r="191" spans="1:26" ht="12.75" customHeight="1" x14ac:dyDescent="0.2">
      <c r="A191" s="14">
        <v>8</v>
      </c>
      <c r="B191" s="10" t="s">
        <v>57</v>
      </c>
      <c r="C191" s="508">
        <v>0</v>
      </c>
      <c r="D191" s="509">
        <v>0</v>
      </c>
      <c r="E191" s="510">
        <v>0</v>
      </c>
      <c r="F191" s="259">
        <v>0</v>
      </c>
      <c r="G191" s="25"/>
      <c r="H191" s="25"/>
      <c r="I191" s="259">
        <v>0</v>
      </c>
      <c r="J191" s="259">
        <v>0</v>
      </c>
      <c r="K191" s="259">
        <f t="shared" si="22"/>
        <v>0</v>
      </c>
      <c r="L191" s="259">
        <v>0</v>
      </c>
      <c r="M191" s="259">
        <v>0</v>
      </c>
      <c r="N191" s="25"/>
      <c r="O191" s="25"/>
      <c r="P191" s="259">
        <v>0</v>
      </c>
      <c r="Q191" s="259">
        <v>0</v>
      </c>
      <c r="R191" s="259">
        <f t="shared" si="27"/>
        <v>0</v>
      </c>
      <c r="S191" s="518">
        <v>0</v>
      </c>
      <c r="T191" s="519"/>
      <c r="U191" s="520"/>
    </row>
    <row r="192" spans="1:26" ht="12.75" customHeight="1" x14ac:dyDescent="0.2">
      <c r="A192" s="14">
        <v>9</v>
      </c>
      <c r="B192" s="10" t="s">
        <v>24</v>
      </c>
      <c r="C192" s="508">
        <v>0</v>
      </c>
      <c r="D192" s="509">
        <v>0</v>
      </c>
      <c r="E192" s="510">
        <v>0</v>
      </c>
      <c r="F192" s="259">
        <v>0</v>
      </c>
      <c r="G192" s="25"/>
      <c r="H192" s="25"/>
      <c r="I192" s="66">
        <v>0</v>
      </c>
      <c r="J192" s="66">
        <v>0</v>
      </c>
      <c r="K192" s="259">
        <f t="shared" si="22"/>
        <v>0</v>
      </c>
      <c r="L192" s="259">
        <v>0</v>
      </c>
      <c r="M192" s="259">
        <v>0</v>
      </c>
      <c r="N192" s="25"/>
      <c r="O192" s="25"/>
      <c r="P192" s="259">
        <v>0</v>
      </c>
      <c r="Q192" s="259">
        <v>0</v>
      </c>
      <c r="R192" s="259">
        <f t="shared" si="27"/>
        <v>0</v>
      </c>
      <c r="S192" s="518">
        <v>0</v>
      </c>
      <c r="T192" s="519"/>
      <c r="U192" s="520"/>
    </row>
    <row r="193" spans="1:21" ht="15.75" x14ac:dyDescent="0.2">
      <c r="A193" s="14">
        <v>10</v>
      </c>
      <c r="B193" s="10" t="s">
        <v>25</v>
      </c>
      <c r="C193" s="508">
        <v>0</v>
      </c>
      <c r="D193" s="509">
        <v>0</v>
      </c>
      <c r="E193" s="510">
        <v>0</v>
      </c>
      <c r="F193" s="259">
        <v>0</v>
      </c>
      <c r="G193" s="25"/>
      <c r="H193" s="25"/>
      <c r="I193" s="66">
        <v>0</v>
      </c>
      <c r="J193" s="66">
        <v>0</v>
      </c>
      <c r="K193" s="259">
        <f t="shared" si="22"/>
        <v>0</v>
      </c>
      <c r="L193" s="259">
        <v>0</v>
      </c>
      <c r="M193" s="259">
        <v>0</v>
      </c>
      <c r="N193" s="25"/>
      <c r="O193" s="25"/>
      <c r="P193" s="259">
        <v>0</v>
      </c>
      <c r="Q193" s="259">
        <v>0</v>
      </c>
      <c r="R193" s="259">
        <f t="shared" si="27"/>
        <v>0</v>
      </c>
      <c r="S193" s="518">
        <v>0</v>
      </c>
      <c r="T193" s="519"/>
      <c r="U193" s="520"/>
    </row>
    <row r="194" spans="1:21" ht="21" customHeight="1" thickBot="1" x14ac:dyDescent="0.25">
      <c r="A194" s="39">
        <v>11</v>
      </c>
      <c r="B194" s="40" t="s">
        <v>58</v>
      </c>
      <c r="C194" s="521">
        <v>0</v>
      </c>
      <c r="D194" s="522">
        <v>0</v>
      </c>
      <c r="E194" s="523">
        <v>0</v>
      </c>
      <c r="F194" s="260">
        <v>0</v>
      </c>
      <c r="G194" s="42"/>
      <c r="H194" s="42"/>
      <c r="I194" s="67">
        <v>0</v>
      </c>
      <c r="J194" s="67">
        <v>0</v>
      </c>
      <c r="K194" s="260">
        <f>SUM(E194-F194-G194-H194+I194-J194)</f>
        <v>0</v>
      </c>
      <c r="L194" s="260">
        <v>0</v>
      </c>
      <c r="M194" s="260">
        <v>0</v>
      </c>
      <c r="N194" s="42"/>
      <c r="O194" s="42"/>
      <c r="P194" s="260">
        <v>0</v>
      </c>
      <c r="Q194" s="260">
        <v>0</v>
      </c>
      <c r="R194" s="260">
        <f t="shared" si="27"/>
        <v>0</v>
      </c>
      <c r="S194" s="524"/>
      <c r="T194" s="525"/>
      <c r="U194" s="526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459" t="s">
        <v>0</v>
      </c>
      <c r="B201" s="459"/>
      <c r="P201" s="460"/>
      <c r="Q201" s="460"/>
      <c r="R201" s="460"/>
      <c r="S201" s="460"/>
      <c r="T201" s="460"/>
      <c r="U201" s="460"/>
    </row>
    <row r="202" spans="1:21" ht="12.75" customHeight="1" x14ac:dyDescent="0.2">
      <c r="A202" s="459" t="s">
        <v>1</v>
      </c>
      <c r="B202" s="459"/>
      <c r="P202" s="460"/>
      <c r="Q202" s="460"/>
      <c r="R202" s="460"/>
      <c r="S202" s="460"/>
      <c r="T202" s="460"/>
      <c r="U202" s="460"/>
    </row>
    <row r="203" spans="1:21" ht="11.25" customHeight="1" x14ac:dyDescent="0.2">
      <c r="A203" s="459" t="s">
        <v>45</v>
      </c>
      <c r="B203" s="459"/>
    </row>
    <row r="204" spans="1:21" ht="12.75" customHeight="1" x14ac:dyDescent="0.35">
      <c r="C204" s="461" t="s">
        <v>2</v>
      </c>
      <c r="D204" s="461"/>
      <c r="E204" s="461"/>
      <c r="F204" s="461"/>
      <c r="G204" s="461"/>
      <c r="H204" s="461"/>
      <c r="I204" s="461"/>
      <c r="J204" s="461"/>
      <c r="K204" s="461"/>
      <c r="L204" s="461"/>
      <c r="M204" s="461"/>
      <c r="N204" s="461"/>
      <c r="O204" s="461"/>
      <c r="P204" s="461"/>
      <c r="Q204" s="2"/>
    </row>
    <row r="205" spans="1:21" ht="15.95" customHeight="1" x14ac:dyDescent="0.2">
      <c r="F205" s="462" t="s">
        <v>3</v>
      </c>
      <c r="G205" s="462"/>
      <c r="H205" s="462"/>
      <c r="I205" s="462"/>
      <c r="J205" s="462"/>
      <c r="K205" s="462"/>
      <c r="L205" s="462"/>
      <c r="M205" s="462"/>
      <c r="N205" s="462"/>
      <c r="O205" s="462"/>
      <c r="P205" s="462"/>
      <c r="Q205" s="266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463">
        <v>6</v>
      </c>
      <c r="L207" s="463"/>
      <c r="M207" s="5"/>
      <c r="N207" s="5"/>
      <c r="O207" s="5"/>
      <c r="Q207" s="1" t="str">
        <f>+Q328:U328</f>
        <v>Bulan     :</v>
      </c>
      <c r="R207" s="465" t="str">
        <f>+R167</f>
        <v>Desember</v>
      </c>
      <c r="S207" s="466"/>
      <c r="T207" s="4">
        <f>+T167</f>
        <v>1</v>
      </c>
      <c r="U207" s="4">
        <f>+U167</f>
        <v>2</v>
      </c>
    </row>
    <row r="208" spans="1:21" s="43" customFormat="1" ht="15.95" customHeight="1" thickBot="1" x14ac:dyDescent="0.25">
      <c r="A208" s="43" t="s">
        <v>79</v>
      </c>
      <c r="B208" s="386"/>
      <c r="C208" s="75">
        <v>0</v>
      </c>
      <c r="D208" s="75">
        <v>3</v>
      </c>
      <c r="E208" s="75">
        <v>0</v>
      </c>
      <c r="K208" s="464"/>
      <c r="L208" s="464"/>
      <c r="M208" s="76"/>
      <c r="N208" s="76"/>
      <c r="O208" s="76"/>
      <c r="Q208" s="43" t="s">
        <v>47</v>
      </c>
      <c r="R208" s="467">
        <f>+R168</f>
        <v>2023</v>
      </c>
      <c r="S208" s="468"/>
      <c r="T208" s="77">
        <f>+T168</f>
        <v>2</v>
      </c>
      <c r="U208" s="77">
        <f>+U168</f>
        <v>3</v>
      </c>
    </row>
    <row r="209" spans="1:23" ht="15.95" customHeight="1" thickTop="1" x14ac:dyDescent="0.2">
      <c r="A209" s="469" t="s">
        <v>4</v>
      </c>
      <c r="B209" s="469" t="s">
        <v>5</v>
      </c>
      <c r="C209" s="472" t="s">
        <v>6</v>
      </c>
      <c r="D209" s="473"/>
      <c r="E209" s="473"/>
      <c r="F209" s="473"/>
      <c r="G209" s="473"/>
      <c r="H209" s="473"/>
      <c r="I209" s="473"/>
      <c r="J209" s="473"/>
      <c r="K209" s="474"/>
      <c r="L209" s="472" t="s">
        <v>7</v>
      </c>
      <c r="M209" s="473"/>
      <c r="N209" s="473"/>
      <c r="O209" s="473"/>
      <c r="P209" s="473"/>
      <c r="Q209" s="473"/>
      <c r="R209" s="474"/>
      <c r="S209" s="475" t="s">
        <v>64</v>
      </c>
      <c r="T209" s="476"/>
      <c r="U209" s="477"/>
    </row>
    <row r="210" spans="1:23" ht="15.95" customHeight="1" x14ac:dyDescent="0.2">
      <c r="A210" s="470"/>
      <c r="B210" s="470"/>
      <c r="C210" s="478" t="s">
        <v>27</v>
      </c>
      <c r="D210" s="479"/>
      <c r="E210" s="480"/>
      <c r="F210" s="271"/>
      <c r="G210" s="271" t="s">
        <v>30</v>
      </c>
      <c r="H210" s="271" t="s">
        <v>32</v>
      </c>
      <c r="I210" s="271"/>
      <c r="J210" s="271"/>
      <c r="K210" s="271" t="s">
        <v>43</v>
      </c>
      <c r="L210" s="271" t="s">
        <v>27</v>
      </c>
      <c r="M210" s="271"/>
      <c r="N210" s="271" t="s">
        <v>30</v>
      </c>
      <c r="O210" s="271" t="s">
        <v>32</v>
      </c>
      <c r="P210" s="271"/>
      <c r="Q210" s="271"/>
      <c r="R210" s="271" t="s">
        <v>63</v>
      </c>
      <c r="S210" s="481" t="s">
        <v>67</v>
      </c>
      <c r="T210" s="482"/>
      <c r="U210" s="483"/>
    </row>
    <row r="211" spans="1:23" ht="15.95" customHeight="1" x14ac:dyDescent="0.2">
      <c r="A211" s="470"/>
      <c r="B211" s="470"/>
      <c r="C211" s="481" t="s">
        <v>28</v>
      </c>
      <c r="D211" s="482"/>
      <c r="E211" s="483"/>
      <c r="F211" s="269" t="s">
        <v>29</v>
      </c>
      <c r="G211" s="269" t="s">
        <v>31</v>
      </c>
      <c r="H211" s="269" t="s">
        <v>33</v>
      </c>
      <c r="I211" s="269" t="s">
        <v>37</v>
      </c>
      <c r="J211" s="269" t="s">
        <v>36</v>
      </c>
      <c r="K211" s="269" t="s">
        <v>28</v>
      </c>
      <c r="L211" s="269" t="s">
        <v>28</v>
      </c>
      <c r="M211" s="269" t="s">
        <v>35</v>
      </c>
      <c r="N211" s="269" t="s">
        <v>31</v>
      </c>
      <c r="O211" s="269" t="s">
        <v>33</v>
      </c>
      <c r="P211" s="269" t="s">
        <v>37</v>
      </c>
      <c r="Q211" s="269" t="s">
        <v>36</v>
      </c>
      <c r="R211" s="269" t="s">
        <v>38</v>
      </c>
      <c r="S211" s="481" t="s">
        <v>65</v>
      </c>
      <c r="T211" s="482"/>
      <c r="U211" s="483"/>
    </row>
    <row r="212" spans="1:23" ht="15.95" customHeight="1" x14ac:dyDescent="0.2">
      <c r="A212" s="470"/>
      <c r="B212" s="470"/>
      <c r="C212" s="499" t="s">
        <v>8</v>
      </c>
      <c r="D212" s="500"/>
      <c r="E212" s="501"/>
      <c r="F212" s="270"/>
      <c r="G212" s="270"/>
      <c r="H212" s="270" t="s">
        <v>34</v>
      </c>
      <c r="I212" s="270"/>
      <c r="J212" s="270"/>
      <c r="K212" s="270" t="s">
        <v>9</v>
      </c>
      <c r="L212" s="270" t="s">
        <v>8</v>
      </c>
      <c r="M212" s="270"/>
      <c r="N212" s="270"/>
      <c r="O212" s="270" t="s">
        <v>34</v>
      </c>
      <c r="P212" s="270"/>
      <c r="Q212" s="270"/>
      <c r="R212" s="20" t="s">
        <v>62</v>
      </c>
      <c r="S212" s="481" t="s">
        <v>66</v>
      </c>
      <c r="T212" s="482"/>
      <c r="U212" s="483"/>
    </row>
    <row r="213" spans="1:23" ht="15.95" customHeight="1" x14ac:dyDescent="0.2">
      <c r="A213" s="471"/>
      <c r="B213" s="471"/>
      <c r="C213" s="502"/>
      <c r="D213" s="503"/>
      <c r="E213" s="504"/>
      <c r="F213" s="269"/>
      <c r="G213" s="269"/>
      <c r="H213" s="269"/>
      <c r="I213" s="269"/>
      <c r="J213" s="269"/>
      <c r="K213" s="269" t="s">
        <v>61</v>
      </c>
      <c r="L213" s="269"/>
      <c r="M213" s="269"/>
      <c r="N213" s="269"/>
      <c r="O213" s="269"/>
      <c r="P213" s="269"/>
      <c r="Q213" s="269"/>
      <c r="R213" s="269"/>
      <c r="S213" s="505"/>
      <c r="T213" s="506"/>
      <c r="U213" s="507"/>
    </row>
    <row r="214" spans="1:23" s="8" customFormat="1" ht="15.95" customHeight="1" x14ac:dyDescent="0.2">
      <c r="A214" s="268" t="s">
        <v>10</v>
      </c>
      <c r="B214" s="268" t="s">
        <v>11</v>
      </c>
      <c r="C214" s="484" t="s">
        <v>12</v>
      </c>
      <c r="D214" s="485"/>
      <c r="E214" s="486"/>
      <c r="F214" s="268" t="s">
        <v>13</v>
      </c>
      <c r="G214" s="268" t="s">
        <v>14</v>
      </c>
      <c r="H214" s="268" t="s">
        <v>15</v>
      </c>
      <c r="I214" s="268" t="s">
        <v>16</v>
      </c>
      <c r="J214" s="268" t="s">
        <v>17</v>
      </c>
      <c r="K214" s="268" t="s">
        <v>18</v>
      </c>
      <c r="L214" s="268" t="s">
        <v>19</v>
      </c>
      <c r="M214" s="268" t="s">
        <v>20</v>
      </c>
      <c r="N214" s="268" t="s">
        <v>21</v>
      </c>
      <c r="O214" s="268" t="s">
        <v>41</v>
      </c>
      <c r="P214" s="268" t="s">
        <v>42</v>
      </c>
      <c r="Q214" s="268" t="s">
        <v>44</v>
      </c>
      <c r="R214" s="268" t="s">
        <v>69</v>
      </c>
      <c r="S214" s="484" t="s">
        <v>70</v>
      </c>
      <c r="T214" s="485"/>
      <c r="U214" s="486"/>
      <c r="W214" s="275"/>
    </row>
    <row r="215" spans="1:23" s="16" customFormat="1" ht="15.95" customHeight="1" x14ac:dyDescent="0.2">
      <c r="A215" s="18">
        <v>1</v>
      </c>
      <c r="B215" s="19" t="s">
        <v>22</v>
      </c>
      <c r="C215" s="487">
        <f>SUM(C216,C219,C220)</f>
        <v>0</v>
      </c>
      <c r="D215" s="488"/>
      <c r="E215" s="489"/>
      <c r="F215" s="262">
        <f>SUM(F216,F219,F220)</f>
        <v>0</v>
      </c>
      <c r="G215" s="262">
        <f>SUM(G216,G219,G220)</f>
        <v>0</v>
      </c>
      <c r="H215" s="262">
        <f>SUM(H216,H219,H220)</f>
        <v>0</v>
      </c>
      <c r="I215" s="262">
        <f>SUM(I216,I219,I220)</f>
        <v>0</v>
      </c>
      <c r="J215" s="262">
        <f>SUM(J216,J219,J220)</f>
        <v>0</v>
      </c>
      <c r="K215" s="262">
        <f t="shared" ref="K215:K233" si="28">SUM(C215-F215-G215-H215+I215-J215)</f>
        <v>0</v>
      </c>
      <c r="L215" s="58">
        <f t="shared" ref="L215:Q215" si="29">SUM(L216,L219,L220)</f>
        <v>0</v>
      </c>
      <c r="M215" s="58">
        <f t="shared" si="29"/>
        <v>0</v>
      </c>
      <c r="N215" s="58">
        <f t="shared" si="29"/>
        <v>0</v>
      </c>
      <c r="O215" s="58">
        <f t="shared" si="29"/>
        <v>0</v>
      </c>
      <c r="P215" s="58">
        <f t="shared" si="29"/>
        <v>5</v>
      </c>
      <c r="Q215" s="58">
        <f t="shared" si="29"/>
        <v>0</v>
      </c>
      <c r="R215" s="58">
        <f>SUM(L215-M215-N215-O215+P215-Q215)</f>
        <v>5</v>
      </c>
      <c r="S215" s="490"/>
      <c r="T215" s="491"/>
      <c r="U215" s="492"/>
    </row>
    <row r="216" spans="1:23" s="23" customFormat="1" ht="15.95" customHeight="1" x14ac:dyDescent="0.25">
      <c r="A216" s="14"/>
      <c r="B216" s="22" t="s">
        <v>49</v>
      </c>
      <c r="C216" s="493">
        <f t="shared" ref="C216:H216" si="30">SUM(C217:C218)</f>
        <v>0</v>
      </c>
      <c r="D216" s="494">
        <f t="shared" si="30"/>
        <v>0</v>
      </c>
      <c r="E216" s="495">
        <f t="shared" si="30"/>
        <v>0</v>
      </c>
      <c r="F216" s="68">
        <f t="shared" si="30"/>
        <v>0</v>
      </c>
      <c r="G216" s="68">
        <f t="shared" si="30"/>
        <v>0</v>
      </c>
      <c r="H216" s="68">
        <f t="shared" si="30"/>
        <v>0</v>
      </c>
      <c r="I216" s="68">
        <f>SUM(I217:I218)</f>
        <v>0</v>
      </c>
      <c r="J216" s="68">
        <f>SUM(J217:J218)</f>
        <v>0</v>
      </c>
      <c r="K216" s="259">
        <f t="shared" si="28"/>
        <v>0</v>
      </c>
      <c r="L216" s="60">
        <f t="shared" ref="L216:Q216" si="31">SUM(L217:L218)</f>
        <v>0</v>
      </c>
      <c r="M216" s="60">
        <f t="shared" si="31"/>
        <v>0</v>
      </c>
      <c r="N216" s="60">
        <f t="shared" si="31"/>
        <v>0</v>
      </c>
      <c r="O216" s="60">
        <f t="shared" si="31"/>
        <v>0</v>
      </c>
      <c r="P216" s="60">
        <f t="shared" si="31"/>
        <v>5</v>
      </c>
      <c r="Q216" s="60">
        <f t="shared" si="31"/>
        <v>0</v>
      </c>
      <c r="R216" s="61">
        <f t="shared" ref="R216:R224" si="32">SUM(L216-M216-N216-O216+P216-Q216)</f>
        <v>5</v>
      </c>
      <c r="S216" s="496"/>
      <c r="T216" s="497"/>
      <c r="U216" s="498"/>
    </row>
    <row r="217" spans="1:23" ht="15.95" customHeight="1" x14ac:dyDescent="0.2">
      <c r="A217" s="12"/>
      <c r="B217" s="13" t="s">
        <v>82</v>
      </c>
      <c r="C217" s="514">
        <v>0</v>
      </c>
      <c r="D217" s="515">
        <v>0</v>
      </c>
      <c r="E217" s="516">
        <v>0</v>
      </c>
      <c r="F217" s="272">
        <v>0</v>
      </c>
      <c r="G217" s="272">
        <v>0</v>
      </c>
      <c r="H217" s="272">
        <v>0</v>
      </c>
      <c r="I217" s="65">
        <v>0</v>
      </c>
      <c r="J217" s="65">
        <v>0</v>
      </c>
      <c r="K217" s="259">
        <f t="shared" si="28"/>
        <v>0</v>
      </c>
      <c r="L217" s="48">
        <v>0</v>
      </c>
      <c r="M217" s="48">
        <v>0</v>
      </c>
      <c r="N217" s="48">
        <v>0</v>
      </c>
      <c r="O217" s="48">
        <v>0</v>
      </c>
      <c r="P217" s="48">
        <v>0</v>
      </c>
      <c r="Q217" s="48">
        <v>0</v>
      </c>
      <c r="R217" s="61">
        <f t="shared" si="32"/>
        <v>0</v>
      </c>
      <c r="S217" s="511"/>
      <c r="T217" s="512"/>
      <c r="U217" s="513"/>
    </row>
    <row r="218" spans="1:23" ht="15.95" customHeight="1" x14ac:dyDescent="0.2">
      <c r="A218" s="12"/>
      <c r="B218" s="13" t="s">
        <v>83</v>
      </c>
      <c r="C218" s="514">
        <v>0</v>
      </c>
      <c r="D218" s="515">
        <v>0</v>
      </c>
      <c r="E218" s="516">
        <v>0</v>
      </c>
      <c r="F218" s="272">
        <v>0</v>
      </c>
      <c r="G218" s="272">
        <v>0</v>
      </c>
      <c r="H218" s="272">
        <v>0</v>
      </c>
      <c r="I218" s="65">
        <v>0</v>
      </c>
      <c r="J218" s="65">
        <v>0</v>
      </c>
      <c r="K218" s="259">
        <f t="shared" si="28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5</v>
      </c>
      <c r="Q218" s="48">
        <v>0</v>
      </c>
      <c r="R218" s="61">
        <f t="shared" si="32"/>
        <v>5</v>
      </c>
      <c r="S218" s="511"/>
      <c r="T218" s="512"/>
      <c r="U218" s="513"/>
    </row>
    <row r="219" spans="1:23" ht="15.95" customHeight="1" x14ac:dyDescent="0.2">
      <c r="A219" s="12"/>
      <c r="B219" s="11" t="s">
        <v>50</v>
      </c>
      <c r="C219" s="508">
        <v>0</v>
      </c>
      <c r="D219" s="509">
        <v>0</v>
      </c>
      <c r="E219" s="510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259">
        <f t="shared" si="28"/>
        <v>0</v>
      </c>
      <c r="L219" s="61">
        <v>0</v>
      </c>
      <c r="M219" s="61">
        <v>0</v>
      </c>
      <c r="N219" s="259">
        <v>0</v>
      </c>
      <c r="O219" s="259">
        <v>0</v>
      </c>
      <c r="P219" s="61">
        <v>0</v>
      </c>
      <c r="Q219" s="61">
        <v>0</v>
      </c>
      <c r="R219" s="61">
        <f t="shared" si="32"/>
        <v>0</v>
      </c>
      <c r="S219" s="511"/>
      <c r="T219" s="512"/>
      <c r="U219" s="513"/>
    </row>
    <row r="220" spans="1:23" ht="15.95" customHeight="1" x14ac:dyDescent="0.2">
      <c r="A220" s="12"/>
      <c r="B220" s="11" t="s">
        <v>51</v>
      </c>
      <c r="C220" s="508">
        <v>0</v>
      </c>
      <c r="D220" s="509">
        <v>0</v>
      </c>
      <c r="E220" s="510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259">
        <f t="shared" si="28"/>
        <v>0</v>
      </c>
      <c r="L220" s="61">
        <v>0</v>
      </c>
      <c r="M220" s="61">
        <v>0</v>
      </c>
      <c r="N220" s="259">
        <v>0</v>
      </c>
      <c r="O220" s="259">
        <v>0</v>
      </c>
      <c r="P220" s="61">
        <v>0</v>
      </c>
      <c r="Q220" s="61">
        <v>0</v>
      </c>
      <c r="R220" s="61">
        <f t="shared" si="32"/>
        <v>0</v>
      </c>
      <c r="S220" s="511"/>
      <c r="T220" s="512"/>
      <c r="U220" s="513"/>
    </row>
    <row r="221" spans="1:23" ht="15.95" customHeight="1" x14ac:dyDescent="0.2">
      <c r="A221" s="14">
        <v>2</v>
      </c>
      <c r="B221" s="10" t="s">
        <v>23</v>
      </c>
      <c r="C221" s="508">
        <f>SUM(C222:C223)</f>
        <v>0</v>
      </c>
      <c r="D221" s="509">
        <f>SUM(D222:D223)</f>
        <v>658</v>
      </c>
      <c r="E221" s="510">
        <f>SUM(E222:E223)</f>
        <v>658</v>
      </c>
      <c r="F221" s="259">
        <f>SUM(F222:F223)</f>
        <v>0</v>
      </c>
      <c r="G221" s="259">
        <f>SUM(G222:G223)</f>
        <v>0</v>
      </c>
      <c r="H221" s="25"/>
      <c r="I221" s="259">
        <f>SUM(I222:I223)</f>
        <v>0</v>
      </c>
      <c r="J221" s="259">
        <f>SUM(J222:J223)</f>
        <v>0</v>
      </c>
      <c r="K221" s="259">
        <f t="shared" si="28"/>
        <v>0</v>
      </c>
      <c r="L221" s="83">
        <f>SUM(L222:L223)</f>
        <v>20</v>
      </c>
      <c r="M221" s="61">
        <f>SUM(M222:M223)</f>
        <v>19</v>
      </c>
      <c r="N221" s="259">
        <f>SUM(N222:N223)</f>
        <v>0</v>
      </c>
      <c r="O221" s="25"/>
      <c r="P221" s="61">
        <f>SUM(P222:P223)</f>
        <v>19</v>
      </c>
      <c r="Q221" s="80">
        <f>SUM(Q222:Q223)</f>
        <v>0</v>
      </c>
      <c r="R221" s="61">
        <f>SUM(L221-M221-N221-O221+P221-Q221)</f>
        <v>20</v>
      </c>
      <c r="S221" s="511"/>
      <c r="T221" s="512"/>
      <c r="U221" s="513"/>
    </row>
    <row r="222" spans="1:23" ht="15.95" customHeight="1" x14ac:dyDescent="0.2">
      <c r="A222" s="12"/>
      <c r="B222" s="13" t="s">
        <v>82</v>
      </c>
      <c r="C222" s="514">
        <v>0</v>
      </c>
      <c r="D222" s="515">
        <v>658</v>
      </c>
      <c r="E222" s="516">
        <v>658</v>
      </c>
      <c r="F222" s="272">
        <v>0</v>
      </c>
      <c r="G222" s="272">
        <v>0</v>
      </c>
      <c r="H222" s="24"/>
      <c r="I222" s="65">
        <v>0</v>
      </c>
      <c r="J222" s="65">
        <v>0</v>
      </c>
      <c r="K222" s="259">
        <f t="shared" si="28"/>
        <v>0</v>
      </c>
      <c r="L222" s="84">
        <v>20</v>
      </c>
      <c r="M222" s="48">
        <v>19</v>
      </c>
      <c r="N222" s="272">
        <v>0</v>
      </c>
      <c r="O222" s="24"/>
      <c r="P222" s="62">
        <v>19</v>
      </c>
      <c r="Q222" s="62">
        <v>0</v>
      </c>
      <c r="R222" s="80">
        <f t="shared" si="32"/>
        <v>20</v>
      </c>
      <c r="S222" s="511"/>
      <c r="T222" s="512"/>
      <c r="U222" s="513"/>
    </row>
    <row r="223" spans="1:23" ht="15.75" x14ac:dyDescent="0.2">
      <c r="A223" s="12"/>
      <c r="B223" s="13" t="s">
        <v>83</v>
      </c>
      <c r="C223" s="514">
        <v>0</v>
      </c>
      <c r="D223" s="515">
        <v>0</v>
      </c>
      <c r="E223" s="516">
        <v>0</v>
      </c>
      <c r="F223" s="272">
        <v>0</v>
      </c>
      <c r="G223" s="272">
        <v>0</v>
      </c>
      <c r="H223" s="24"/>
      <c r="I223" s="65">
        <v>0</v>
      </c>
      <c r="J223" s="65">
        <v>0</v>
      </c>
      <c r="K223" s="259">
        <f t="shared" si="28"/>
        <v>0</v>
      </c>
      <c r="L223" s="84">
        <v>0</v>
      </c>
      <c r="M223" s="48">
        <v>0</v>
      </c>
      <c r="N223" s="272">
        <v>0</v>
      </c>
      <c r="O223" s="24"/>
      <c r="P223" s="48">
        <v>0</v>
      </c>
      <c r="Q223" s="62">
        <v>0</v>
      </c>
      <c r="R223" s="61">
        <f t="shared" si="32"/>
        <v>0</v>
      </c>
      <c r="S223" s="511"/>
      <c r="T223" s="512"/>
      <c r="U223" s="513"/>
    </row>
    <row r="224" spans="1:23" ht="15.75" x14ac:dyDescent="0.2">
      <c r="A224" s="9">
        <v>3</v>
      </c>
      <c r="B224" s="10" t="s">
        <v>53</v>
      </c>
      <c r="C224" s="508">
        <v>0</v>
      </c>
      <c r="D224" s="509">
        <v>0</v>
      </c>
      <c r="E224" s="510">
        <v>0</v>
      </c>
      <c r="F224" s="259">
        <v>0</v>
      </c>
      <c r="G224" s="25"/>
      <c r="H224" s="25"/>
      <c r="I224" s="259">
        <v>0</v>
      </c>
      <c r="J224" s="259">
        <v>0</v>
      </c>
      <c r="K224" s="259">
        <f t="shared" si="28"/>
        <v>0</v>
      </c>
      <c r="L224" s="273">
        <v>4</v>
      </c>
      <c r="M224" s="273">
        <v>2</v>
      </c>
      <c r="N224" s="25"/>
      <c r="O224" s="25"/>
      <c r="P224" s="273">
        <v>2</v>
      </c>
      <c r="Q224" s="273">
        <v>0</v>
      </c>
      <c r="R224" s="61">
        <f t="shared" si="32"/>
        <v>4</v>
      </c>
      <c r="S224" s="511"/>
      <c r="T224" s="512"/>
      <c r="U224" s="513"/>
    </row>
    <row r="225" spans="1:24" ht="15.75" x14ac:dyDescent="0.2">
      <c r="A225" s="14">
        <v>4</v>
      </c>
      <c r="B225" s="10" t="s">
        <v>52</v>
      </c>
      <c r="C225" s="493">
        <f>SUM(C226:C227)</f>
        <v>0</v>
      </c>
      <c r="D225" s="494">
        <f>SUM(D226:D227)</f>
        <v>0</v>
      </c>
      <c r="E225" s="495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259">
        <f t="shared" si="28"/>
        <v>0</v>
      </c>
      <c r="L225" s="61">
        <f>SUM(L226:L227)</f>
        <v>10</v>
      </c>
      <c r="M225" s="61">
        <f>SUM(M226:M227)</f>
        <v>4</v>
      </c>
      <c r="N225" s="25"/>
      <c r="O225" s="25"/>
      <c r="P225" s="61">
        <f>SUM(P226:P227)</f>
        <v>4</v>
      </c>
      <c r="Q225" s="61">
        <f>SUM(Q226:Q227)</f>
        <v>0</v>
      </c>
      <c r="R225" s="61">
        <f>SUM(L225-M225-N225-O225+P225-Q225)</f>
        <v>10</v>
      </c>
      <c r="S225" s="511"/>
      <c r="T225" s="512"/>
      <c r="U225" s="513"/>
    </row>
    <row r="226" spans="1:24" ht="15.75" x14ac:dyDescent="0.2">
      <c r="A226" s="14"/>
      <c r="B226" s="13" t="s">
        <v>82</v>
      </c>
      <c r="C226" s="493">
        <v>0</v>
      </c>
      <c r="D226" s="494"/>
      <c r="E226" s="495"/>
      <c r="F226" s="68">
        <v>0</v>
      </c>
      <c r="G226" s="25"/>
      <c r="H226" s="25"/>
      <c r="I226" s="68">
        <v>0</v>
      </c>
      <c r="J226" s="68">
        <v>0</v>
      </c>
      <c r="K226" s="259">
        <f t="shared" si="28"/>
        <v>0</v>
      </c>
      <c r="L226" s="273">
        <v>0</v>
      </c>
      <c r="M226" s="273">
        <v>0</v>
      </c>
      <c r="N226" s="25"/>
      <c r="O226" s="25"/>
      <c r="P226" s="273">
        <v>0</v>
      </c>
      <c r="Q226" s="273">
        <v>0</v>
      </c>
      <c r="R226" s="61">
        <f>SUM(L226-M226-N226-O226+P226-Q226)</f>
        <v>0</v>
      </c>
      <c r="S226" s="511"/>
      <c r="T226" s="512"/>
      <c r="U226" s="513"/>
    </row>
    <row r="227" spans="1:24" ht="15.75" x14ac:dyDescent="0.2">
      <c r="A227" s="14"/>
      <c r="B227" s="13" t="s">
        <v>83</v>
      </c>
      <c r="C227" s="493">
        <v>0</v>
      </c>
      <c r="D227" s="494"/>
      <c r="E227" s="495"/>
      <c r="F227" s="68">
        <v>0</v>
      </c>
      <c r="G227" s="25"/>
      <c r="H227" s="25"/>
      <c r="I227" s="68">
        <v>0</v>
      </c>
      <c r="J227" s="68">
        <v>0</v>
      </c>
      <c r="K227" s="259">
        <f t="shared" si="28"/>
        <v>0</v>
      </c>
      <c r="L227" s="273">
        <v>10</v>
      </c>
      <c r="M227" s="273">
        <v>4</v>
      </c>
      <c r="N227" s="25"/>
      <c r="O227" s="25"/>
      <c r="P227" s="267">
        <v>4</v>
      </c>
      <c r="Q227" s="267">
        <v>0</v>
      </c>
      <c r="R227" s="259">
        <f>SUM(L227-M227-N227-O227+P227-Q227)</f>
        <v>10</v>
      </c>
      <c r="S227" s="511"/>
      <c r="T227" s="512"/>
      <c r="U227" s="513"/>
    </row>
    <row r="228" spans="1:24" ht="15.75" x14ac:dyDescent="0.2">
      <c r="A228" s="14">
        <v>5</v>
      </c>
      <c r="B228" s="11" t="s">
        <v>54</v>
      </c>
      <c r="C228" s="508">
        <v>0</v>
      </c>
      <c r="D228" s="509">
        <v>0</v>
      </c>
      <c r="E228" s="510">
        <v>0</v>
      </c>
      <c r="F228" s="259">
        <v>0</v>
      </c>
      <c r="G228" s="25"/>
      <c r="H228" s="25"/>
      <c r="I228" s="259">
        <v>0</v>
      </c>
      <c r="J228" s="259">
        <v>0</v>
      </c>
      <c r="K228" s="259">
        <f t="shared" si="28"/>
        <v>0</v>
      </c>
      <c r="L228" s="273">
        <v>4</v>
      </c>
      <c r="M228" s="273">
        <v>2</v>
      </c>
      <c r="N228" s="25"/>
      <c r="O228" s="25"/>
      <c r="P228" s="267">
        <v>2</v>
      </c>
      <c r="Q228" s="267">
        <v>0</v>
      </c>
      <c r="R228" s="259">
        <f>SUM(L228-M228-N228-O228+P228-Q228)</f>
        <v>4</v>
      </c>
      <c r="S228" s="511"/>
      <c r="T228" s="512"/>
      <c r="U228" s="513"/>
    </row>
    <row r="229" spans="1:24" ht="15.75" x14ac:dyDescent="0.2">
      <c r="A229" s="14">
        <v>6</v>
      </c>
      <c r="B229" s="10" t="s">
        <v>55</v>
      </c>
      <c r="C229" s="508">
        <v>0</v>
      </c>
      <c r="D229" s="509">
        <v>0</v>
      </c>
      <c r="E229" s="510">
        <v>0</v>
      </c>
      <c r="F229" s="259">
        <v>0</v>
      </c>
      <c r="G229" s="25"/>
      <c r="H229" s="25"/>
      <c r="I229" s="259">
        <v>0</v>
      </c>
      <c r="J229" s="259">
        <v>0</v>
      </c>
      <c r="K229" s="259">
        <f t="shared" si="28"/>
        <v>0</v>
      </c>
      <c r="L229" s="273">
        <v>0</v>
      </c>
      <c r="M229" s="273">
        <v>0</v>
      </c>
      <c r="N229" s="25"/>
      <c r="O229" s="25"/>
      <c r="P229" s="267">
        <v>0</v>
      </c>
      <c r="Q229" s="267">
        <v>0</v>
      </c>
      <c r="R229" s="259">
        <f t="shared" ref="R229:R234" si="33">SUM(L229-M229-N229-O229+P229-Q229)</f>
        <v>0</v>
      </c>
      <c r="S229" s="553">
        <v>0</v>
      </c>
      <c r="T229" s="554"/>
      <c r="U229" s="555"/>
      <c r="X229" s="1" t="s">
        <v>85</v>
      </c>
    </row>
    <row r="230" spans="1:24" ht="15.75" x14ac:dyDescent="0.2">
      <c r="A230" s="14">
        <v>7</v>
      </c>
      <c r="B230" s="10" t="s">
        <v>56</v>
      </c>
      <c r="C230" s="508">
        <v>0</v>
      </c>
      <c r="D230" s="509">
        <v>0</v>
      </c>
      <c r="E230" s="510">
        <v>0</v>
      </c>
      <c r="F230" s="259">
        <v>0</v>
      </c>
      <c r="G230" s="25"/>
      <c r="H230" s="25"/>
      <c r="I230" s="259">
        <v>0</v>
      </c>
      <c r="J230" s="259">
        <v>0</v>
      </c>
      <c r="K230" s="259">
        <f t="shared" si="28"/>
        <v>0</v>
      </c>
      <c r="L230" s="273">
        <v>0</v>
      </c>
      <c r="M230" s="273">
        <v>0</v>
      </c>
      <c r="N230" s="25"/>
      <c r="O230" s="25"/>
      <c r="P230" s="267">
        <v>0</v>
      </c>
      <c r="Q230" s="267">
        <v>0</v>
      </c>
      <c r="R230" s="259">
        <f t="shared" si="33"/>
        <v>0</v>
      </c>
      <c r="S230" s="518">
        <v>0</v>
      </c>
      <c r="T230" s="519"/>
      <c r="U230" s="520"/>
    </row>
    <row r="231" spans="1:24" ht="15.75" x14ac:dyDescent="0.2">
      <c r="A231" s="14">
        <v>8</v>
      </c>
      <c r="B231" s="10" t="s">
        <v>57</v>
      </c>
      <c r="C231" s="508">
        <v>0</v>
      </c>
      <c r="D231" s="509">
        <v>0</v>
      </c>
      <c r="E231" s="510">
        <v>0</v>
      </c>
      <c r="F231" s="259">
        <v>0</v>
      </c>
      <c r="G231" s="25"/>
      <c r="H231" s="25"/>
      <c r="I231" s="259">
        <v>0</v>
      </c>
      <c r="J231" s="259">
        <v>0</v>
      </c>
      <c r="K231" s="259">
        <f t="shared" si="28"/>
        <v>0</v>
      </c>
      <c r="L231" s="267">
        <v>0</v>
      </c>
      <c r="M231" s="267">
        <v>0</v>
      </c>
      <c r="N231" s="25"/>
      <c r="O231" s="25"/>
      <c r="P231" s="267">
        <v>0</v>
      </c>
      <c r="Q231" s="267">
        <v>0</v>
      </c>
      <c r="R231" s="259">
        <f t="shared" si="33"/>
        <v>0</v>
      </c>
      <c r="S231" s="518">
        <v>0</v>
      </c>
      <c r="T231" s="519"/>
      <c r="U231" s="520"/>
    </row>
    <row r="232" spans="1:24" ht="15.75" x14ac:dyDescent="0.2">
      <c r="A232" s="14">
        <v>9</v>
      </c>
      <c r="B232" s="10" t="s">
        <v>24</v>
      </c>
      <c r="C232" s="508">
        <v>0</v>
      </c>
      <c r="D232" s="509">
        <v>0</v>
      </c>
      <c r="E232" s="510">
        <v>0</v>
      </c>
      <c r="F232" s="259">
        <v>0</v>
      </c>
      <c r="G232" s="25"/>
      <c r="H232" s="25"/>
      <c r="I232" s="66">
        <v>0</v>
      </c>
      <c r="J232" s="66">
        <v>0</v>
      </c>
      <c r="K232" s="259">
        <f t="shared" si="28"/>
        <v>0</v>
      </c>
      <c r="L232" s="267">
        <v>0</v>
      </c>
      <c r="M232" s="267">
        <v>0</v>
      </c>
      <c r="N232" s="25"/>
      <c r="O232" s="25"/>
      <c r="P232" s="267">
        <v>1</v>
      </c>
      <c r="Q232" s="267">
        <v>0</v>
      </c>
      <c r="R232" s="259">
        <f t="shared" si="33"/>
        <v>1</v>
      </c>
      <c r="S232" s="518">
        <v>0</v>
      </c>
      <c r="T232" s="519"/>
      <c r="U232" s="520"/>
    </row>
    <row r="233" spans="1:24" ht="15.75" x14ac:dyDescent="0.2">
      <c r="A233" s="14">
        <v>10</v>
      </c>
      <c r="B233" s="10" t="s">
        <v>25</v>
      </c>
      <c r="C233" s="508">
        <v>0</v>
      </c>
      <c r="D233" s="509">
        <v>0</v>
      </c>
      <c r="E233" s="510">
        <v>0</v>
      </c>
      <c r="F233" s="259">
        <v>0</v>
      </c>
      <c r="G233" s="25"/>
      <c r="H233" s="25"/>
      <c r="I233" s="66">
        <v>0</v>
      </c>
      <c r="J233" s="66">
        <v>0</v>
      </c>
      <c r="K233" s="259">
        <f t="shared" si="28"/>
        <v>0</v>
      </c>
      <c r="L233" s="267">
        <v>0</v>
      </c>
      <c r="M233" s="267">
        <v>0</v>
      </c>
      <c r="N233" s="25"/>
      <c r="O233" s="25"/>
      <c r="P233" s="267">
        <v>0</v>
      </c>
      <c r="Q233" s="267">
        <v>0</v>
      </c>
      <c r="R233" s="259">
        <f t="shared" si="33"/>
        <v>0</v>
      </c>
      <c r="S233" s="518">
        <v>0</v>
      </c>
      <c r="T233" s="519"/>
      <c r="U233" s="520"/>
    </row>
    <row r="234" spans="1:24" ht="12.75" customHeight="1" thickBot="1" x14ac:dyDescent="0.25">
      <c r="A234" s="39">
        <v>11</v>
      </c>
      <c r="B234" s="40" t="s">
        <v>58</v>
      </c>
      <c r="C234" s="521">
        <v>0</v>
      </c>
      <c r="D234" s="522">
        <v>0</v>
      </c>
      <c r="E234" s="523">
        <v>0</v>
      </c>
      <c r="F234" s="260">
        <v>0</v>
      </c>
      <c r="G234" s="42"/>
      <c r="H234" s="42"/>
      <c r="I234" s="67">
        <v>0</v>
      </c>
      <c r="J234" s="67">
        <v>0</v>
      </c>
      <c r="K234" s="260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260">
        <f t="shared" si="33"/>
        <v>0</v>
      </c>
      <c r="S234" s="524"/>
      <c r="T234" s="525"/>
      <c r="U234" s="526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2" ht="11.25" customHeight="1" x14ac:dyDescent="0.2">
      <c r="A241" s="459" t="s">
        <v>0</v>
      </c>
      <c r="B241" s="459"/>
      <c r="P241" s="460" t="s">
        <v>26</v>
      </c>
      <c r="Q241" s="460"/>
      <c r="R241" s="460"/>
      <c r="S241" s="460"/>
      <c r="T241" s="460"/>
      <c r="U241" s="460"/>
    </row>
    <row r="242" spans="1:22" ht="12.75" customHeight="1" x14ac:dyDescent="0.2">
      <c r="A242" s="459" t="s">
        <v>1</v>
      </c>
      <c r="B242" s="459"/>
      <c r="P242" s="460"/>
      <c r="Q242" s="460"/>
      <c r="R242" s="460"/>
      <c r="S242" s="460"/>
      <c r="T242" s="460"/>
      <c r="U242" s="460"/>
    </row>
    <row r="243" spans="1:22" ht="15.95" customHeight="1" x14ac:dyDescent="0.2">
      <c r="A243" s="459" t="s">
        <v>45</v>
      </c>
      <c r="B243" s="459"/>
    </row>
    <row r="244" spans="1:22" ht="15.95" customHeight="1" x14ac:dyDescent="0.35">
      <c r="C244" s="461" t="s">
        <v>2</v>
      </c>
      <c r="D244" s="461"/>
      <c r="E244" s="461"/>
      <c r="F244" s="461"/>
      <c r="G244" s="461"/>
      <c r="H244" s="461"/>
      <c r="I244" s="461"/>
      <c r="J244" s="461"/>
      <c r="K244" s="461"/>
      <c r="L244" s="461"/>
      <c r="M244" s="461"/>
      <c r="N244" s="461"/>
      <c r="O244" s="461"/>
      <c r="P244" s="461"/>
      <c r="Q244" s="2"/>
    </row>
    <row r="245" spans="1:22" ht="15.95" customHeight="1" x14ac:dyDescent="0.2">
      <c r="F245" s="462" t="s">
        <v>3</v>
      </c>
      <c r="G245" s="462"/>
      <c r="H245" s="462"/>
      <c r="I245" s="462"/>
      <c r="J245" s="462"/>
      <c r="K245" s="462"/>
      <c r="L245" s="462"/>
      <c r="M245" s="462"/>
      <c r="N245" s="462"/>
      <c r="O245" s="462"/>
      <c r="P245" s="462"/>
      <c r="Q245" s="266"/>
    </row>
    <row r="246" spans="1:22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2" ht="15.95" customHeight="1" x14ac:dyDescent="0.2">
      <c r="A247" s="1" t="s">
        <v>68</v>
      </c>
      <c r="C247" s="6"/>
      <c r="D247" s="7">
        <v>0</v>
      </c>
      <c r="E247" s="7">
        <v>8</v>
      </c>
      <c r="K247" s="463">
        <v>7</v>
      </c>
      <c r="L247" s="463"/>
      <c r="M247" s="5"/>
      <c r="N247" s="5"/>
      <c r="O247" s="5"/>
      <c r="Q247" s="1" t="str">
        <f>+Q370:U370</f>
        <v>Bulan     :</v>
      </c>
      <c r="R247" s="465" t="str">
        <f>+R207</f>
        <v>Desember</v>
      </c>
      <c r="S247" s="466"/>
      <c r="T247" s="4">
        <f>+T207</f>
        <v>1</v>
      </c>
      <c r="U247" s="4">
        <f>+U207</f>
        <v>2</v>
      </c>
    </row>
    <row r="248" spans="1:22" s="43" customFormat="1" ht="15.95" customHeight="1" thickBot="1" x14ac:dyDescent="0.25">
      <c r="A248" s="43" t="s">
        <v>74</v>
      </c>
      <c r="B248" s="93"/>
      <c r="C248" s="64">
        <v>0</v>
      </c>
      <c r="D248" s="64">
        <v>3</v>
      </c>
      <c r="E248" s="64">
        <v>2</v>
      </c>
      <c r="K248" s="464"/>
      <c r="L248" s="464"/>
      <c r="M248" s="76"/>
      <c r="N248" s="76"/>
      <c r="O248" s="76"/>
      <c r="Q248" s="43" t="s">
        <v>47</v>
      </c>
      <c r="R248" s="467">
        <f>+R208</f>
        <v>2023</v>
      </c>
      <c r="S248" s="468"/>
      <c r="T248" s="77">
        <f>+T208</f>
        <v>2</v>
      </c>
      <c r="U248" s="77">
        <f>+U208</f>
        <v>3</v>
      </c>
    </row>
    <row r="249" spans="1:22" ht="15.95" customHeight="1" thickTop="1" x14ac:dyDescent="0.2">
      <c r="A249" s="469" t="s">
        <v>4</v>
      </c>
      <c r="B249" s="469" t="s">
        <v>5</v>
      </c>
      <c r="C249" s="472" t="s">
        <v>6</v>
      </c>
      <c r="D249" s="473"/>
      <c r="E249" s="473"/>
      <c r="F249" s="473"/>
      <c r="G249" s="473"/>
      <c r="H249" s="473"/>
      <c r="I249" s="473"/>
      <c r="J249" s="473"/>
      <c r="K249" s="474"/>
      <c r="L249" s="472" t="s">
        <v>7</v>
      </c>
      <c r="M249" s="473"/>
      <c r="N249" s="473"/>
      <c r="O249" s="473"/>
      <c r="P249" s="473"/>
      <c r="Q249" s="473"/>
      <c r="R249" s="474"/>
      <c r="S249" s="475" t="s">
        <v>64</v>
      </c>
      <c r="T249" s="476"/>
      <c r="U249" s="477"/>
    </row>
    <row r="250" spans="1:22" ht="15.95" customHeight="1" x14ac:dyDescent="0.2">
      <c r="A250" s="470"/>
      <c r="B250" s="470"/>
      <c r="C250" s="478" t="s">
        <v>27</v>
      </c>
      <c r="D250" s="479"/>
      <c r="E250" s="480"/>
      <c r="F250" s="271"/>
      <c r="G250" s="271" t="s">
        <v>30</v>
      </c>
      <c r="H250" s="271" t="s">
        <v>32</v>
      </c>
      <c r="I250" s="271"/>
      <c r="J250" s="271"/>
      <c r="K250" s="271" t="s">
        <v>43</v>
      </c>
      <c r="L250" s="271" t="s">
        <v>27</v>
      </c>
      <c r="M250" s="271"/>
      <c r="N250" s="271" t="s">
        <v>30</v>
      </c>
      <c r="O250" s="271" t="s">
        <v>32</v>
      </c>
      <c r="P250" s="271"/>
      <c r="Q250" s="271"/>
      <c r="R250" s="271" t="s">
        <v>63</v>
      </c>
      <c r="S250" s="481" t="s">
        <v>67</v>
      </c>
      <c r="T250" s="482"/>
      <c r="U250" s="483"/>
    </row>
    <row r="251" spans="1:22" ht="15.95" customHeight="1" x14ac:dyDescent="0.2">
      <c r="A251" s="470"/>
      <c r="B251" s="470"/>
      <c r="C251" s="481" t="s">
        <v>28</v>
      </c>
      <c r="D251" s="482"/>
      <c r="E251" s="483"/>
      <c r="F251" s="269" t="s">
        <v>29</v>
      </c>
      <c r="G251" s="269" t="s">
        <v>31</v>
      </c>
      <c r="H251" s="269" t="s">
        <v>33</v>
      </c>
      <c r="I251" s="269" t="s">
        <v>37</v>
      </c>
      <c r="J251" s="269" t="s">
        <v>36</v>
      </c>
      <c r="K251" s="269" t="s">
        <v>28</v>
      </c>
      <c r="L251" s="269" t="s">
        <v>28</v>
      </c>
      <c r="M251" s="269" t="s">
        <v>35</v>
      </c>
      <c r="N251" s="269" t="s">
        <v>31</v>
      </c>
      <c r="O251" s="269" t="s">
        <v>33</v>
      </c>
      <c r="P251" s="269" t="s">
        <v>37</v>
      </c>
      <c r="Q251" s="269" t="s">
        <v>36</v>
      </c>
      <c r="R251" s="269" t="s">
        <v>38</v>
      </c>
      <c r="S251" s="481" t="s">
        <v>65</v>
      </c>
      <c r="T251" s="482"/>
      <c r="U251" s="483"/>
    </row>
    <row r="252" spans="1:22" ht="15.95" customHeight="1" x14ac:dyDescent="0.2">
      <c r="A252" s="470"/>
      <c r="B252" s="470"/>
      <c r="C252" s="499" t="s">
        <v>8</v>
      </c>
      <c r="D252" s="500"/>
      <c r="E252" s="501"/>
      <c r="F252" s="270"/>
      <c r="G252" s="270"/>
      <c r="H252" s="270" t="s">
        <v>34</v>
      </c>
      <c r="I252" s="270"/>
      <c r="J252" s="270"/>
      <c r="K252" s="270" t="s">
        <v>9</v>
      </c>
      <c r="L252" s="270" t="s">
        <v>8</v>
      </c>
      <c r="M252" s="270"/>
      <c r="N252" s="270"/>
      <c r="O252" s="270" t="s">
        <v>34</v>
      </c>
      <c r="P252" s="270"/>
      <c r="Q252" s="270"/>
      <c r="R252" s="20" t="s">
        <v>62</v>
      </c>
      <c r="S252" s="481" t="s">
        <v>66</v>
      </c>
      <c r="T252" s="482"/>
      <c r="U252" s="483"/>
    </row>
    <row r="253" spans="1:22" ht="15.95" customHeight="1" x14ac:dyDescent="0.2">
      <c r="A253" s="471"/>
      <c r="B253" s="471"/>
      <c r="C253" s="502"/>
      <c r="D253" s="503"/>
      <c r="E253" s="504"/>
      <c r="F253" s="269"/>
      <c r="G253" s="269"/>
      <c r="H253" s="269"/>
      <c r="I253" s="269"/>
      <c r="J253" s="269"/>
      <c r="K253" s="269" t="s">
        <v>61</v>
      </c>
      <c r="L253" s="269"/>
      <c r="M253" s="269"/>
      <c r="N253" s="269"/>
      <c r="O253" s="269"/>
      <c r="P253" s="269"/>
      <c r="Q253" s="269"/>
      <c r="R253" s="269"/>
      <c r="S253" s="505"/>
      <c r="T253" s="506"/>
      <c r="U253" s="507"/>
      <c r="V253" s="274"/>
    </row>
    <row r="254" spans="1:22" s="8" customFormat="1" ht="15.95" customHeight="1" x14ac:dyDescent="0.2">
      <c r="A254" s="268" t="s">
        <v>10</v>
      </c>
      <c r="B254" s="268" t="s">
        <v>11</v>
      </c>
      <c r="C254" s="484" t="s">
        <v>12</v>
      </c>
      <c r="D254" s="485"/>
      <c r="E254" s="486"/>
      <c r="F254" s="268" t="s">
        <v>13</v>
      </c>
      <c r="G254" s="268" t="s">
        <v>14</v>
      </c>
      <c r="H254" s="268" t="s">
        <v>15</v>
      </c>
      <c r="I254" s="268" t="s">
        <v>16</v>
      </c>
      <c r="J254" s="268" t="s">
        <v>17</v>
      </c>
      <c r="K254" s="268" t="s">
        <v>18</v>
      </c>
      <c r="L254" s="268" t="s">
        <v>19</v>
      </c>
      <c r="M254" s="268" t="s">
        <v>20</v>
      </c>
      <c r="N254" s="268" t="s">
        <v>21</v>
      </c>
      <c r="O254" s="268" t="s">
        <v>41</v>
      </c>
      <c r="P254" s="268" t="s">
        <v>42</v>
      </c>
      <c r="Q254" s="268" t="s">
        <v>44</v>
      </c>
      <c r="R254" s="268" t="s">
        <v>69</v>
      </c>
      <c r="S254" s="484" t="s">
        <v>70</v>
      </c>
      <c r="T254" s="485"/>
      <c r="U254" s="486"/>
    </row>
    <row r="255" spans="1:22" s="16" customFormat="1" ht="15.95" customHeight="1" x14ac:dyDescent="0.2">
      <c r="A255" s="18">
        <v>1</v>
      </c>
      <c r="B255" s="19" t="s">
        <v>22</v>
      </c>
      <c r="C255" s="487">
        <f>SUM(C256,C259,C260)</f>
        <v>0</v>
      </c>
      <c r="D255" s="488"/>
      <c r="E255" s="489"/>
      <c r="F255" s="262">
        <f>SUM(F256,F259,F260)</f>
        <v>0</v>
      </c>
      <c r="G255" s="262">
        <f>SUM(G256,G259,G260)</f>
        <v>0</v>
      </c>
      <c r="H255" s="262">
        <f>SUM(H256,H259,H260)</f>
        <v>0</v>
      </c>
      <c r="I255" s="262">
        <f>SUM(I256,I259,I260)</f>
        <v>0</v>
      </c>
      <c r="J255" s="262">
        <f>SUM(J256,J259,J260)</f>
        <v>0</v>
      </c>
      <c r="K255" s="262">
        <f t="shared" ref="K255:K273" si="34">SUM(C255-F255-G255-H255+I255-J255)</f>
        <v>0</v>
      </c>
      <c r="L255" s="292">
        <f t="shared" ref="L255:Q255" si="35">SUM(L256,L259,L260)</f>
        <v>1</v>
      </c>
      <c r="M255" s="381">
        <f t="shared" si="35"/>
        <v>0</v>
      </c>
      <c r="N255" s="262">
        <f t="shared" si="35"/>
        <v>0</v>
      </c>
      <c r="O255" s="262">
        <f t="shared" si="35"/>
        <v>0</v>
      </c>
      <c r="P255" s="58">
        <f t="shared" si="35"/>
        <v>0</v>
      </c>
      <c r="Q255" s="262">
        <f t="shared" si="35"/>
        <v>0</v>
      </c>
      <c r="R255" s="262">
        <f>SUM(L255-M255-N255-O255+P255-Q255)</f>
        <v>1</v>
      </c>
      <c r="S255" s="490"/>
      <c r="T255" s="491"/>
      <c r="U255" s="492"/>
    </row>
    <row r="256" spans="1:22" s="23" customFormat="1" ht="15.95" customHeight="1" x14ac:dyDescent="0.25">
      <c r="A256" s="14"/>
      <c r="B256" s="22" t="s">
        <v>49</v>
      </c>
      <c r="C256" s="493">
        <f t="shared" ref="C256:H256" si="36">SUM(C257:C258)</f>
        <v>0</v>
      </c>
      <c r="D256" s="494">
        <f t="shared" si="36"/>
        <v>0</v>
      </c>
      <c r="E256" s="495">
        <f t="shared" si="36"/>
        <v>0</v>
      </c>
      <c r="F256" s="68">
        <f t="shared" si="36"/>
        <v>0</v>
      </c>
      <c r="G256" s="68">
        <f t="shared" si="36"/>
        <v>0</v>
      </c>
      <c r="H256" s="68">
        <f t="shared" si="36"/>
        <v>0</v>
      </c>
      <c r="I256" s="68">
        <f>SUM(I257:I258)</f>
        <v>0</v>
      </c>
      <c r="J256" s="68">
        <f>SUM(J257:J258)</f>
        <v>0</v>
      </c>
      <c r="K256" s="259">
        <f t="shared" si="34"/>
        <v>0</v>
      </c>
      <c r="L256" s="68">
        <f t="shared" ref="L256:Q256" si="37">SUM(L257:L258)</f>
        <v>0</v>
      </c>
      <c r="M256" s="68">
        <f t="shared" si="37"/>
        <v>0</v>
      </c>
      <c r="N256" s="68">
        <f t="shared" si="37"/>
        <v>0</v>
      </c>
      <c r="O256" s="68">
        <f t="shared" si="37"/>
        <v>0</v>
      </c>
      <c r="P256" s="68">
        <f t="shared" si="37"/>
        <v>0</v>
      </c>
      <c r="Q256" s="68">
        <f t="shared" si="37"/>
        <v>0</v>
      </c>
      <c r="R256" s="259">
        <f t="shared" ref="R256:R263" si="38">SUM(L256-M256-N256-O256+P256-Q256)</f>
        <v>0</v>
      </c>
      <c r="S256" s="496"/>
      <c r="T256" s="497"/>
      <c r="U256" s="498"/>
    </row>
    <row r="257" spans="1:24" ht="15.95" customHeight="1" x14ac:dyDescent="0.2">
      <c r="A257" s="12"/>
      <c r="B257" s="13" t="s">
        <v>82</v>
      </c>
      <c r="C257" s="514">
        <v>0</v>
      </c>
      <c r="D257" s="515">
        <v>0</v>
      </c>
      <c r="E257" s="516">
        <v>0</v>
      </c>
      <c r="F257" s="272">
        <v>0</v>
      </c>
      <c r="G257" s="272">
        <v>0</v>
      </c>
      <c r="H257" s="272">
        <v>0</v>
      </c>
      <c r="I257" s="65">
        <v>0</v>
      </c>
      <c r="J257" s="65">
        <v>0</v>
      </c>
      <c r="K257" s="259">
        <f t="shared" si="34"/>
        <v>0</v>
      </c>
      <c r="L257" s="303">
        <v>0</v>
      </c>
      <c r="M257" s="374">
        <v>0</v>
      </c>
      <c r="N257" s="272">
        <v>0</v>
      </c>
      <c r="O257" s="272">
        <v>0</v>
      </c>
      <c r="P257" s="48">
        <v>0</v>
      </c>
      <c r="Q257" s="272">
        <v>0</v>
      </c>
      <c r="R257" s="259">
        <f t="shared" si="38"/>
        <v>0</v>
      </c>
      <c r="S257" s="511"/>
      <c r="T257" s="512"/>
      <c r="U257" s="513"/>
    </row>
    <row r="258" spans="1:24" ht="15.95" customHeight="1" x14ac:dyDescent="0.2">
      <c r="A258" s="12"/>
      <c r="B258" s="13" t="s">
        <v>83</v>
      </c>
      <c r="C258" s="514">
        <v>0</v>
      </c>
      <c r="D258" s="515">
        <v>0</v>
      </c>
      <c r="E258" s="516">
        <v>0</v>
      </c>
      <c r="F258" s="272">
        <v>0</v>
      </c>
      <c r="G258" s="272">
        <v>0</v>
      </c>
      <c r="H258" s="272">
        <v>0</v>
      </c>
      <c r="I258" s="65">
        <v>0</v>
      </c>
      <c r="J258" s="65">
        <v>0</v>
      </c>
      <c r="K258" s="259">
        <f t="shared" si="34"/>
        <v>0</v>
      </c>
      <c r="L258" s="303">
        <v>0</v>
      </c>
      <c r="M258" s="374">
        <v>0</v>
      </c>
      <c r="N258" s="272">
        <v>0</v>
      </c>
      <c r="O258" s="272">
        <v>0</v>
      </c>
      <c r="P258" s="48">
        <v>0</v>
      </c>
      <c r="Q258" s="272">
        <v>0</v>
      </c>
      <c r="R258" s="259">
        <f t="shared" si="38"/>
        <v>0</v>
      </c>
      <c r="S258" s="511"/>
      <c r="T258" s="512"/>
      <c r="U258" s="513"/>
    </row>
    <row r="259" spans="1:24" ht="15.95" customHeight="1" x14ac:dyDescent="0.2">
      <c r="A259" s="12"/>
      <c r="B259" s="11" t="s">
        <v>50</v>
      </c>
      <c r="C259" s="508">
        <v>0</v>
      </c>
      <c r="D259" s="509">
        <v>0</v>
      </c>
      <c r="E259" s="510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259">
        <f t="shared" si="34"/>
        <v>0</v>
      </c>
      <c r="L259" s="289">
        <v>1</v>
      </c>
      <c r="M259" s="382">
        <v>0</v>
      </c>
      <c r="N259" s="259">
        <v>0</v>
      </c>
      <c r="O259" s="259">
        <v>0</v>
      </c>
      <c r="P259" s="61">
        <v>0</v>
      </c>
      <c r="Q259" s="259">
        <v>0</v>
      </c>
      <c r="R259" s="259">
        <f t="shared" si="38"/>
        <v>1</v>
      </c>
      <c r="S259" s="511"/>
      <c r="T259" s="512"/>
      <c r="U259" s="513"/>
    </row>
    <row r="260" spans="1:24" ht="15.95" customHeight="1" x14ac:dyDescent="0.2">
      <c r="A260" s="12"/>
      <c r="B260" s="11" t="s">
        <v>51</v>
      </c>
      <c r="C260" s="508">
        <v>0</v>
      </c>
      <c r="D260" s="509">
        <v>0</v>
      </c>
      <c r="E260" s="510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259">
        <f t="shared" si="34"/>
        <v>0</v>
      </c>
      <c r="L260" s="259">
        <v>0</v>
      </c>
      <c r="M260" s="259">
        <v>0</v>
      </c>
      <c r="N260" s="259">
        <v>0</v>
      </c>
      <c r="O260" s="259">
        <v>0</v>
      </c>
      <c r="P260" s="259">
        <v>0</v>
      </c>
      <c r="Q260" s="259">
        <v>0</v>
      </c>
      <c r="R260" s="259">
        <f t="shared" si="38"/>
        <v>0</v>
      </c>
      <c r="S260" s="511"/>
      <c r="T260" s="512"/>
      <c r="U260" s="513"/>
      <c r="X260" s="1" t="s">
        <v>86</v>
      </c>
    </row>
    <row r="261" spans="1:24" ht="15.95" customHeight="1" x14ac:dyDescent="0.2">
      <c r="A261" s="14">
        <v>2</v>
      </c>
      <c r="B261" s="10" t="s">
        <v>23</v>
      </c>
      <c r="C261" s="508">
        <f>SUM(C262:C263)</f>
        <v>0</v>
      </c>
      <c r="D261" s="509">
        <f>SUM(D262:D263)</f>
        <v>658</v>
      </c>
      <c r="E261" s="510">
        <f>SUM(E262:E263)</f>
        <v>658</v>
      </c>
      <c r="F261" s="259">
        <f>SUM(F262:F263)</f>
        <v>0</v>
      </c>
      <c r="G261" s="259">
        <f>SUM(G262:G263)</f>
        <v>0</v>
      </c>
      <c r="H261" s="25"/>
      <c r="I261" s="259">
        <f>SUM(I262:I263)</f>
        <v>0</v>
      </c>
      <c r="J261" s="259">
        <f>SUM(J262:J263)</f>
        <v>0</v>
      </c>
      <c r="K261" s="259">
        <f t="shared" si="34"/>
        <v>0</v>
      </c>
      <c r="L261" s="259">
        <f>SUM(L262:L263)</f>
        <v>15</v>
      </c>
      <c r="M261" s="259">
        <f>SUM(M262:M263)</f>
        <v>0</v>
      </c>
      <c r="N261" s="259">
        <f>SUM(N262:N263)</f>
        <v>0</v>
      </c>
      <c r="O261" s="25"/>
      <c r="P261" s="259">
        <f>SUM(P262:P263)</f>
        <v>15</v>
      </c>
      <c r="Q261" s="259">
        <f>SUM(Q262:Q263)</f>
        <v>0</v>
      </c>
      <c r="R261" s="259">
        <f t="shared" si="38"/>
        <v>30</v>
      </c>
      <c r="S261" s="511"/>
      <c r="T261" s="512"/>
      <c r="U261" s="513"/>
    </row>
    <row r="262" spans="1:24" ht="15.95" customHeight="1" x14ac:dyDescent="0.2">
      <c r="A262" s="12"/>
      <c r="B262" s="13" t="s">
        <v>82</v>
      </c>
      <c r="C262" s="514">
        <v>0</v>
      </c>
      <c r="D262" s="515">
        <v>658</v>
      </c>
      <c r="E262" s="516">
        <v>658</v>
      </c>
      <c r="F262" s="272">
        <v>0</v>
      </c>
      <c r="G262" s="272">
        <v>0</v>
      </c>
      <c r="H262" s="24"/>
      <c r="I262" s="65">
        <v>0</v>
      </c>
      <c r="J262" s="65">
        <v>0</v>
      </c>
      <c r="K262" s="259">
        <f t="shared" si="34"/>
        <v>0</v>
      </c>
      <c r="L262" s="272">
        <v>15</v>
      </c>
      <c r="M262" s="272">
        <v>0</v>
      </c>
      <c r="N262" s="272">
        <v>0</v>
      </c>
      <c r="O262" s="24"/>
      <c r="P262" s="48">
        <v>15</v>
      </c>
      <c r="Q262" s="272">
        <v>0</v>
      </c>
      <c r="R262" s="259">
        <f t="shared" si="38"/>
        <v>30</v>
      </c>
      <c r="S262" s="511"/>
      <c r="T262" s="512"/>
      <c r="U262" s="513"/>
    </row>
    <row r="263" spans="1:24" ht="15.75" x14ac:dyDescent="0.2">
      <c r="A263" s="12"/>
      <c r="B263" s="13" t="s">
        <v>83</v>
      </c>
      <c r="C263" s="514">
        <v>0</v>
      </c>
      <c r="D263" s="515">
        <v>0</v>
      </c>
      <c r="E263" s="516">
        <v>0</v>
      </c>
      <c r="F263" s="272">
        <v>0</v>
      </c>
      <c r="G263" s="272">
        <v>0</v>
      </c>
      <c r="H263" s="24"/>
      <c r="I263" s="65">
        <v>0</v>
      </c>
      <c r="J263" s="65">
        <v>0</v>
      </c>
      <c r="K263" s="259">
        <f t="shared" si="34"/>
        <v>0</v>
      </c>
      <c r="L263" s="272">
        <v>0</v>
      </c>
      <c r="M263" s="272">
        <v>0</v>
      </c>
      <c r="N263" s="272">
        <v>0</v>
      </c>
      <c r="O263" s="24"/>
      <c r="P263" s="272">
        <v>0</v>
      </c>
      <c r="Q263" s="272">
        <v>0</v>
      </c>
      <c r="R263" s="259">
        <f t="shared" si="38"/>
        <v>0</v>
      </c>
      <c r="S263" s="511"/>
      <c r="T263" s="512"/>
      <c r="U263" s="513"/>
    </row>
    <row r="264" spans="1:24" ht="15.75" x14ac:dyDescent="0.2">
      <c r="A264" s="9">
        <v>3</v>
      </c>
      <c r="B264" s="10" t="s">
        <v>53</v>
      </c>
      <c r="C264" s="508">
        <v>0</v>
      </c>
      <c r="D264" s="509">
        <v>0</v>
      </c>
      <c r="E264" s="510">
        <v>0</v>
      </c>
      <c r="F264" s="259">
        <v>0</v>
      </c>
      <c r="G264" s="25"/>
      <c r="H264" s="25"/>
      <c r="I264" s="259">
        <v>0</v>
      </c>
      <c r="J264" s="259">
        <v>0</v>
      </c>
      <c r="K264" s="259">
        <f t="shared" si="34"/>
        <v>0</v>
      </c>
      <c r="L264" s="412">
        <v>3.5</v>
      </c>
      <c r="M264" s="112">
        <v>0.5</v>
      </c>
      <c r="N264" s="25"/>
      <c r="O264" s="25"/>
      <c r="P264" s="267">
        <v>2</v>
      </c>
      <c r="Q264" s="267">
        <v>0</v>
      </c>
      <c r="R264" s="445">
        <f>SUM(L264-M264-N264-O264+P264-Q264)</f>
        <v>5</v>
      </c>
      <c r="S264" s="511"/>
      <c r="T264" s="512"/>
      <c r="U264" s="513"/>
    </row>
    <row r="265" spans="1:24" ht="15.75" x14ac:dyDescent="0.2">
      <c r="A265" s="14">
        <v>4</v>
      </c>
      <c r="B265" s="10" t="s">
        <v>52</v>
      </c>
      <c r="C265" s="493">
        <f>SUM(C266:C267)</f>
        <v>0</v>
      </c>
      <c r="D265" s="494">
        <f>SUM(D266:D267)</f>
        <v>0</v>
      </c>
      <c r="E265" s="495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259">
        <f t="shared" si="34"/>
        <v>0</v>
      </c>
      <c r="L265" s="61">
        <f>SUM(L266:L267)</f>
        <v>5</v>
      </c>
      <c r="M265" s="354">
        <f>SUM(M266:M267)</f>
        <v>0</v>
      </c>
      <c r="N265" s="25"/>
      <c r="O265" s="25"/>
      <c r="P265" s="259">
        <f>SUM(P266:P267)</f>
        <v>2</v>
      </c>
      <c r="Q265" s="259">
        <f>SUM(Q266:Q267)</f>
        <v>0</v>
      </c>
      <c r="R265" s="289">
        <f>SUM(L265-M265-N265-O265+P265-Q265)</f>
        <v>7</v>
      </c>
      <c r="S265" s="511"/>
      <c r="T265" s="512"/>
      <c r="U265" s="513"/>
    </row>
    <row r="266" spans="1:24" ht="15.75" x14ac:dyDescent="0.2">
      <c r="A266" s="14"/>
      <c r="B266" s="13" t="s">
        <v>82</v>
      </c>
      <c r="C266" s="493">
        <v>0</v>
      </c>
      <c r="D266" s="494"/>
      <c r="E266" s="495"/>
      <c r="F266" s="68">
        <v>0</v>
      </c>
      <c r="G266" s="25"/>
      <c r="H266" s="25"/>
      <c r="I266" s="68">
        <v>0</v>
      </c>
      <c r="J266" s="68">
        <v>0</v>
      </c>
      <c r="K266" s="259">
        <f t="shared" si="34"/>
        <v>0</v>
      </c>
      <c r="L266" s="356">
        <v>0</v>
      </c>
      <c r="M266" s="355">
        <v>0</v>
      </c>
      <c r="N266" s="25"/>
      <c r="O266" s="25"/>
      <c r="P266" s="267">
        <v>0</v>
      </c>
      <c r="Q266" s="267">
        <v>0</v>
      </c>
      <c r="R266" s="289">
        <f>SUM(L266-M266-N266-O266+P266-Q266)</f>
        <v>0</v>
      </c>
      <c r="S266" s="511"/>
      <c r="T266" s="512"/>
      <c r="U266" s="513"/>
    </row>
    <row r="267" spans="1:24" ht="15.75" x14ac:dyDescent="0.2">
      <c r="A267" s="14"/>
      <c r="B267" s="13" t="s">
        <v>83</v>
      </c>
      <c r="C267" s="493">
        <v>0</v>
      </c>
      <c r="D267" s="494"/>
      <c r="E267" s="495"/>
      <c r="F267" s="68">
        <v>0</v>
      </c>
      <c r="G267" s="25"/>
      <c r="H267" s="25"/>
      <c r="I267" s="68">
        <v>0</v>
      </c>
      <c r="J267" s="68">
        <v>0</v>
      </c>
      <c r="K267" s="259">
        <f t="shared" si="34"/>
        <v>0</v>
      </c>
      <c r="L267" s="356">
        <v>5</v>
      </c>
      <c r="M267" s="355">
        <v>0</v>
      </c>
      <c r="N267" s="25"/>
      <c r="O267" s="25"/>
      <c r="P267" s="267">
        <v>2</v>
      </c>
      <c r="Q267" s="267">
        <v>0</v>
      </c>
      <c r="R267" s="289">
        <f>SUM(L267-M267-N267-O267+P267-Q267)</f>
        <v>7</v>
      </c>
      <c r="S267" s="511"/>
      <c r="T267" s="512"/>
      <c r="U267" s="513"/>
    </row>
    <row r="268" spans="1:24" ht="15.75" x14ac:dyDescent="0.2">
      <c r="A268" s="14">
        <v>5</v>
      </c>
      <c r="B268" s="11" t="s">
        <v>54</v>
      </c>
      <c r="C268" s="508">
        <v>0</v>
      </c>
      <c r="D268" s="509">
        <v>0</v>
      </c>
      <c r="E268" s="510">
        <v>0</v>
      </c>
      <c r="F268" s="259">
        <v>0</v>
      </c>
      <c r="G268" s="25"/>
      <c r="H268" s="25"/>
      <c r="I268" s="259">
        <v>0</v>
      </c>
      <c r="J268" s="259">
        <v>0</v>
      </c>
      <c r="K268" s="259">
        <f t="shared" si="34"/>
        <v>0</v>
      </c>
      <c r="L268" s="446">
        <v>1.5</v>
      </c>
      <c r="M268" s="112">
        <v>0.5</v>
      </c>
      <c r="N268" s="25"/>
      <c r="O268" s="25"/>
      <c r="P268" s="411">
        <v>1</v>
      </c>
      <c r="Q268" s="267">
        <v>0</v>
      </c>
      <c r="R268" s="445">
        <f t="shared" ref="R268:R274" si="39">SUM(L268-M268-N268-O268+P268-Q268)</f>
        <v>2</v>
      </c>
      <c r="S268" s="511"/>
      <c r="T268" s="512"/>
      <c r="U268" s="513"/>
    </row>
    <row r="269" spans="1:24" ht="12.75" customHeight="1" x14ac:dyDescent="0.2">
      <c r="A269" s="14">
        <v>6</v>
      </c>
      <c r="B269" s="10" t="s">
        <v>55</v>
      </c>
      <c r="C269" s="508">
        <v>0</v>
      </c>
      <c r="D269" s="509">
        <v>0</v>
      </c>
      <c r="E269" s="510">
        <v>0</v>
      </c>
      <c r="F269" s="259">
        <v>0</v>
      </c>
      <c r="G269" s="25"/>
      <c r="H269" s="25"/>
      <c r="I269" s="259">
        <v>0</v>
      </c>
      <c r="J269" s="259">
        <v>0</v>
      </c>
      <c r="K269" s="259">
        <f t="shared" si="34"/>
        <v>0</v>
      </c>
      <c r="L269" s="267">
        <v>0</v>
      </c>
      <c r="M269" s="267">
        <v>0</v>
      </c>
      <c r="N269" s="25"/>
      <c r="O269" s="25"/>
      <c r="P269" s="112">
        <v>0.5</v>
      </c>
      <c r="Q269" s="267">
        <v>0</v>
      </c>
      <c r="R269" s="44">
        <f t="shared" si="39"/>
        <v>0.5</v>
      </c>
      <c r="S269" s="553">
        <v>0</v>
      </c>
      <c r="T269" s="554"/>
      <c r="U269" s="555"/>
    </row>
    <row r="270" spans="1:24" ht="12.75" customHeight="1" x14ac:dyDescent="0.2">
      <c r="A270" s="14">
        <v>7</v>
      </c>
      <c r="B270" s="10" t="s">
        <v>56</v>
      </c>
      <c r="C270" s="508">
        <v>0</v>
      </c>
      <c r="D270" s="509">
        <v>0</v>
      </c>
      <c r="E270" s="510">
        <v>0</v>
      </c>
      <c r="F270" s="259">
        <v>0</v>
      </c>
      <c r="G270" s="25"/>
      <c r="H270" s="25"/>
      <c r="I270" s="259">
        <v>0</v>
      </c>
      <c r="J270" s="259">
        <v>0</v>
      </c>
      <c r="K270" s="259">
        <f t="shared" si="34"/>
        <v>0</v>
      </c>
      <c r="L270" s="267">
        <v>0</v>
      </c>
      <c r="M270" s="267">
        <v>0</v>
      </c>
      <c r="N270" s="25"/>
      <c r="O270" s="25"/>
      <c r="P270" s="267">
        <v>0</v>
      </c>
      <c r="Q270" s="267">
        <v>0</v>
      </c>
      <c r="R270" s="259">
        <f t="shared" si="39"/>
        <v>0</v>
      </c>
      <c r="S270" s="518">
        <v>0</v>
      </c>
      <c r="T270" s="519"/>
      <c r="U270" s="520"/>
    </row>
    <row r="271" spans="1:24" ht="15.75" x14ac:dyDescent="0.2">
      <c r="A271" s="14">
        <v>8</v>
      </c>
      <c r="B271" s="10" t="s">
        <v>57</v>
      </c>
      <c r="C271" s="508">
        <v>0</v>
      </c>
      <c r="D271" s="509">
        <v>0</v>
      </c>
      <c r="E271" s="510">
        <v>0</v>
      </c>
      <c r="F271" s="259">
        <v>0</v>
      </c>
      <c r="G271" s="25"/>
      <c r="H271" s="25"/>
      <c r="I271" s="259">
        <v>0</v>
      </c>
      <c r="J271" s="259">
        <v>0</v>
      </c>
      <c r="K271" s="259">
        <f t="shared" si="34"/>
        <v>0</v>
      </c>
      <c r="L271" s="267">
        <v>0</v>
      </c>
      <c r="M271" s="267">
        <v>0</v>
      </c>
      <c r="N271" s="25"/>
      <c r="O271" s="25"/>
      <c r="P271" s="267">
        <v>0</v>
      </c>
      <c r="Q271" s="267">
        <v>0</v>
      </c>
      <c r="R271" s="259">
        <f t="shared" si="39"/>
        <v>0</v>
      </c>
      <c r="S271" s="518">
        <v>0</v>
      </c>
      <c r="T271" s="519"/>
      <c r="U271" s="520"/>
    </row>
    <row r="272" spans="1:24" ht="21" customHeight="1" x14ac:dyDescent="0.2">
      <c r="A272" s="14">
        <v>9</v>
      </c>
      <c r="B272" s="10" t="s">
        <v>24</v>
      </c>
      <c r="C272" s="508">
        <v>0</v>
      </c>
      <c r="D272" s="509">
        <v>0</v>
      </c>
      <c r="E272" s="510">
        <v>0</v>
      </c>
      <c r="F272" s="259">
        <v>0</v>
      </c>
      <c r="G272" s="25"/>
      <c r="H272" s="25"/>
      <c r="I272" s="66">
        <v>0</v>
      </c>
      <c r="J272" s="66">
        <v>0</v>
      </c>
      <c r="K272" s="259">
        <f t="shared" si="34"/>
        <v>0</v>
      </c>
      <c r="L272" s="267">
        <v>0</v>
      </c>
      <c r="M272" s="267">
        <v>0</v>
      </c>
      <c r="N272" s="25"/>
      <c r="O272" s="25"/>
      <c r="P272" s="267">
        <v>0</v>
      </c>
      <c r="Q272" s="267">
        <v>0</v>
      </c>
      <c r="R272" s="259">
        <f t="shared" si="39"/>
        <v>0</v>
      </c>
      <c r="S272" s="518">
        <v>0</v>
      </c>
      <c r="T272" s="519"/>
      <c r="U272" s="520"/>
    </row>
    <row r="273" spans="1:21" ht="12.75" customHeight="1" x14ac:dyDescent="0.2">
      <c r="A273" s="14">
        <v>10</v>
      </c>
      <c r="B273" s="10" t="s">
        <v>25</v>
      </c>
      <c r="C273" s="508">
        <v>0</v>
      </c>
      <c r="D273" s="509">
        <v>0</v>
      </c>
      <c r="E273" s="510">
        <v>0</v>
      </c>
      <c r="F273" s="259">
        <v>0</v>
      </c>
      <c r="G273" s="25"/>
      <c r="H273" s="25"/>
      <c r="I273" s="66">
        <v>0</v>
      </c>
      <c r="J273" s="66">
        <v>0</v>
      </c>
      <c r="K273" s="259">
        <f t="shared" si="34"/>
        <v>0</v>
      </c>
      <c r="L273" s="267">
        <v>0</v>
      </c>
      <c r="M273" s="267">
        <v>0</v>
      </c>
      <c r="N273" s="25"/>
      <c r="O273" s="25"/>
      <c r="P273" s="267">
        <v>0</v>
      </c>
      <c r="Q273" s="267">
        <v>0</v>
      </c>
      <c r="R273" s="259">
        <f t="shared" si="39"/>
        <v>0</v>
      </c>
      <c r="S273" s="518">
        <v>0</v>
      </c>
      <c r="T273" s="519"/>
      <c r="U273" s="520"/>
    </row>
    <row r="274" spans="1:21" ht="13.5" customHeight="1" thickBot="1" x14ac:dyDescent="0.25">
      <c r="A274" s="39">
        <v>11</v>
      </c>
      <c r="B274" s="40" t="s">
        <v>58</v>
      </c>
      <c r="C274" s="521">
        <v>0</v>
      </c>
      <c r="D274" s="522">
        <v>0</v>
      </c>
      <c r="E274" s="523">
        <v>0</v>
      </c>
      <c r="F274" s="260">
        <v>0</v>
      </c>
      <c r="G274" s="42"/>
      <c r="H274" s="42"/>
      <c r="I274" s="67">
        <v>0</v>
      </c>
      <c r="J274" s="67">
        <v>0</v>
      </c>
      <c r="K274" s="260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260">
        <f t="shared" si="39"/>
        <v>0</v>
      </c>
      <c r="S274" s="524"/>
      <c r="T274" s="525"/>
      <c r="U274" s="526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459" t="s">
        <v>0</v>
      </c>
      <c r="B281" s="459"/>
      <c r="P281" s="460" t="s">
        <v>26</v>
      </c>
      <c r="Q281" s="460"/>
      <c r="R281" s="460"/>
      <c r="S281" s="460"/>
      <c r="T281" s="460"/>
      <c r="U281" s="460"/>
    </row>
    <row r="282" spans="1:21" ht="15.95" customHeight="1" x14ac:dyDescent="0.2">
      <c r="A282" s="459" t="s">
        <v>1</v>
      </c>
      <c r="B282" s="459"/>
      <c r="P282" s="460"/>
      <c r="Q282" s="460"/>
      <c r="R282" s="460"/>
      <c r="S282" s="460"/>
      <c r="T282" s="460"/>
      <c r="U282" s="460"/>
    </row>
    <row r="283" spans="1:21" ht="15.95" customHeight="1" x14ac:dyDescent="0.2">
      <c r="A283" s="459" t="s">
        <v>45</v>
      </c>
      <c r="B283" s="459"/>
    </row>
    <row r="284" spans="1:21" ht="15.95" customHeight="1" x14ac:dyDescent="0.35">
      <c r="C284" s="461" t="s">
        <v>2</v>
      </c>
      <c r="D284" s="461"/>
      <c r="E284" s="461"/>
      <c r="F284" s="461"/>
      <c r="G284" s="461"/>
      <c r="H284" s="461"/>
      <c r="I284" s="461"/>
      <c r="J284" s="461"/>
      <c r="K284" s="461"/>
      <c r="L284" s="461"/>
      <c r="M284" s="461"/>
      <c r="N284" s="461"/>
      <c r="O284" s="461"/>
      <c r="P284" s="461"/>
      <c r="Q284" s="2"/>
    </row>
    <row r="285" spans="1:21" ht="15.95" customHeight="1" x14ac:dyDescent="0.2">
      <c r="F285" s="462" t="s">
        <v>3</v>
      </c>
      <c r="G285" s="462"/>
      <c r="H285" s="462"/>
      <c r="I285" s="462"/>
      <c r="J285" s="462"/>
      <c r="K285" s="462"/>
      <c r="L285" s="462"/>
      <c r="M285" s="462"/>
      <c r="N285" s="462"/>
      <c r="O285" s="462"/>
      <c r="P285" s="462"/>
      <c r="Q285" s="266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463">
        <v>8</v>
      </c>
      <c r="L287" s="463"/>
      <c r="M287" s="5"/>
      <c r="N287" s="5"/>
      <c r="O287" s="5"/>
      <c r="Q287" s="1" t="str">
        <f>+Q247:U247</f>
        <v>Bulan     :</v>
      </c>
      <c r="R287" s="465" t="str">
        <f>+R247</f>
        <v>Desember</v>
      </c>
      <c r="S287" s="466"/>
      <c r="T287" s="4">
        <f>+T247</f>
        <v>1</v>
      </c>
      <c r="U287" s="4">
        <f>+U247</f>
        <v>2</v>
      </c>
    </row>
    <row r="288" spans="1:21" s="43" customFormat="1" ht="15.95" customHeight="1" thickBot="1" x14ac:dyDescent="0.25">
      <c r="A288" s="43" t="s">
        <v>73</v>
      </c>
      <c r="B288" s="386"/>
      <c r="C288" s="64">
        <v>0</v>
      </c>
      <c r="D288" s="64">
        <v>3</v>
      </c>
      <c r="E288" s="64">
        <v>5</v>
      </c>
      <c r="K288" s="464"/>
      <c r="L288" s="464"/>
      <c r="M288" s="76"/>
      <c r="N288" s="76"/>
      <c r="O288" s="76"/>
      <c r="Q288" s="43" t="s">
        <v>47</v>
      </c>
      <c r="R288" s="467">
        <f>+R248</f>
        <v>2023</v>
      </c>
      <c r="S288" s="468"/>
      <c r="T288" s="77">
        <f>+T248</f>
        <v>2</v>
      </c>
      <c r="U288" s="77">
        <f>+U248</f>
        <v>3</v>
      </c>
    </row>
    <row r="289" spans="1:24" ht="15.95" customHeight="1" thickTop="1" x14ac:dyDescent="0.2">
      <c r="A289" s="469" t="s">
        <v>4</v>
      </c>
      <c r="B289" s="469" t="s">
        <v>5</v>
      </c>
      <c r="C289" s="472" t="s">
        <v>6</v>
      </c>
      <c r="D289" s="473"/>
      <c r="E289" s="473"/>
      <c r="F289" s="473"/>
      <c r="G289" s="473"/>
      <c r="H289" s="473"/>
      <c r="I289" s="473"/>
      <c r="J289" s="473"/>
      <c r="K289" s="474"/>
      <c r="L289" s="472" t="s">
        <v>7</v>
      </c>
      <c r="M289" s="473"/>
      <c r="N289" s="473"/>
      <c r="O289" s="473"/>
      <c r="P289" s="473"/>
      <c r="Q289" s="473"/>
      <c r="R289" s="474"/>
      <c r="S289" s="475" t="s">
        <v>64</v>
      </c>
      <c r="T289" s="476"/>
      <c r="U289" s="477"/>
    </row>
    <row r="290" spans="1:24" ht="15.95" customHeight="1" x14ac:dyDescent="0.2">
      <c r="A290" s="470"/>
      <c r="B290" s="470"/>
      <c r="C290" s="478" t="s">
        <v>27</v>
      </c>
      <c r="D290" s="479"/>
      <c r="E290" s="480"/>
      <c r="F290" s="271"/>
      <c r="G290" s="271" t="s">
        <v>30</v>
      </c>
      <c r="H290" s="271" t="s">
        <v>32</v>
      </c>
      <c r="I290" s="271"/>
      <c r="J290" s="271"/>
      <c r="K290" s="271" t="s">
        <v>43</v>
      </c>
      <c r="L290" s="271" t="s">
        <v>27</v>
      </c>
      <c r="M290" s="271"/>
      <c r="N290" s="271" t="s">
        <v>30</v>
      </c>
      <c r="O290" s="271" t="s">
        <v>32</v>
      </c>
      <c r="P290" s="271"/>
      <c r="Q290" s="271"/>
      <c r="R290" s="271" t="s">
        <v>63</v>
      </c>
      <c r="S290" s="481" t="s">
        <v>67</v>
      </c>
      <c r="T290" s="482"/>
      <c r="U290" s="483"/>
    </row>
    <row r="291" spans="1:24" ht="15.95" customHeight="1" x14ac:dyDescent="0.2">
      <c r="A291" s="470"/>
      <c r="B291" s="470"/>
      <c r="C291" s="481" t="s">
        <v>28</v>
      </c>
      <c r="D291" s="482"/>
      <c r="E291" s="483"/>
      <c r="F291" s="269" t="s">
        <v>29</v>
      </c>
      <c r="G291" s="269" t="s">
        <v>31</v>
      </c>
      <c r="H291" s="269" t="s">
        <v>33</v>
      </c>
      <c r="I291" s="269" t="s">
        <v>37</v>
      </c>
      <c r="J291" s="269" t="s">
        <v>36</v>
      </c>
      <c r="K291" s="269" t="s">
        <v>28</v>
      </c>
      <c r="L291" s="269" t="s">
        <v>28</v>
      </c>
      <c r="M291" s="269" t="s">
        <v>35</v>
      </c>
      <c r="N291" s="269" t="s">
        <v>31</v>
      </c>
      <c r="O291" s="269" t="s">
        <v>33</v>
      </c>
      <c r="P291" s="269" t="s">
        <v>37</v>
      </c>
      <c r="Q291" s="269" t="s">
        <v>36</v>
      </c>
      <c r="R291" s="269" t="s">
        <v>38</v>
      </c>
      <c r="S291" s="481" t="s">
        <v>65</v>
      </c>
      <c r="T291" s="482"/>
      <c r="U291" s="483"/>
    </row>
    <row r="292" spans="1:24" ht="15.95" customHeight="1" x14ac:dyDescent="0.2">
      <c r="A292" s="470"/>
      <c r="B292" s="470"/>
      <c r="C292" s="499" t="s">
        <v>8</v>
      </c>
      <c r="D292" s="500"/>
      <c r="E292" s="501"/>
      <c r="F292" s="270"/>
      <c r="G292" s="270"/>
      <c r="H292" s="270" t="s">
        <v>34</v>
      </c>
      <c r="I292" s="270"/>
      <c r="J292" s="270"/>
      <c r="K292" s="270" t="s">
        <v>9</v>
      </c>
      <c r="L292" s="270" t="s">
        <v>8</v>
      </c>
      <c r="M292" s="270"/>
      <c r="N292" s="270"/>
      <c r="O292" s="270" t="s">
        <v>34</v>
      </c>
      <c r="P292" s="270"/>
      <c r="Q292" s="270"/>
      <c r="R292" s="20" t="s">
        <v>62</v>
      </c>
      <c r="S292" s="481" t="s">
        <v>66</v>
      </c>
      <c r="T292" s="482"/>
      <c r="U292" s="483"/>
    </row>
    <row r="293" spans="1:24" ht="15.95" customHeight="1" x14ac:dyDescent="0.2">
      <c r="A293" s="471"/>
      <c r="B293" s="471"/>
      <c r="C293" s="502"/>
      <c r="D293" s="503"/>
      <c r="E293" s="504"/>
      <c r="F293" s="269"/>
      <c r="G293" s="269"/>
      <c r="H293" s="269"/>
      <c r="I293" s="269"/>
      <c r="J293" s="269"/>
      <c r="K293" s="269" t="s">
        <v>61</v>
      </c>
      <c r="L293" s="269"/>
      <c r="M293" s="269"/>
      <c r="N293" s="269"/>
      <c r="O293" s="269"/>
      <c r="P293" s="269"/>
      <c r="Q293" s="269"/>
      <c r="R293" s="269"/>
      <c r="S293" s="505"/>
      <c r="T293" s="506"/>
      <c r="U293" s="507"/>
    </row>
    <row r="294" spans="1:24" s="8" customFormat="1" ht="15.95" customHeight="1" x14ac:dyDescent="0.2">
      <c r="A294" s="268" t="s">
        <v>10</v>
      </c>
      <c r="B294" s="268" t="s">
        <v>11</v>
      </c>
      <c r="C294" s="484" t="s">
        <v>12</v>
      </c>
      <c r="D294" s="485"/>
      <c r="E294" s="486"/>
      <c r="F294" s="268" t="s">
        <v>13</v>
      </c>
      <c r="G294" s="268" t="s">
        <v>14</v>
      </c>
      <c r="H294" s="268" t="s">
        <v>15</v>
      </c>
      <c r="I294" s="268" t="s">
        <v>16</v>
      </c>
      <c r="J294" s="268" t="s">
        <v>17</v>
      </c>
      <c r="K294" s="268" t="s">
        <v>18</v>
      </c>
      <c r="L294" s="268" t="s">
        <v>19</v>
      </c>
      <c r="M294" s="268" t="s">
        <v>20</v>
      </c>
      <c r="N294" s="268" t="s">
        <v>21</v>
      </c>
      <c r="O294" s="268" t="s">
        <v>41</v>
      </c>
      <c r="P294" s="268" t="s">
        <v>42</v>
      </c>
      <c r="Q294" s="268" t="s">
        <v>44</v>
      </c>
      <c r="R294" s="268" t="s">
        <v>69</v>
      </c>
      <c r="S294" s="484" t="s">
        <v>70</v>
      </c>
      <c r="T294" s="485"/>
      <c r="U294" s="486"/>
      <c r="W294" s="275"/>
    </row>
    <row r="295" spans="1:24" s="16" customFormat="1" ht="15.95" customHeight="1" x14ac:dyDescent="0.2">
      <c r="A295" s="18">
        <v>1</v>
      </c>
      <c r="B295" s="19" t="s">
        <v>22</v>
      </c>
      <c r="C295" s="487">
        <f>SUM(C296,C299,C300)</f>
        <v>0</v>
      </c>
      <c r="D295" s="488"/>
      <c r="E295" s="489"/>
      <c r="F295" s="262">
        <f>SUM(F296,F299,F300)</f>
        <v>0</v>
      </c>
      <c r="G295" s="262">
        <f>SUM(G296,G299,G300)</f>
        <v>0</v>
      </c>
      <c r="H295" s="262">
        <f>SUM(H296,H299,H300)</f>
        <v>0</v>
      </c>
      <c r="I295" s="262">
        <f>SUM(I296,I299,I300)</f>
        <v>0</v>
      </c>
      <c r="J295" s="262">
        <f>SUM(J296,J299,J300)</f>
        <v>0</v>
      </c>
      <c r="K295" s="262">
        <f t="shared" ref="K295:K313" si="40">SUM(C295-F295-G295-H295+I295-J295)</f>
        <v>0</v>
      </c>
      <c r="L295" s="262">
        <f t="shared" ref="L295:Q295" si="41">SUM(L296,L299,L300)</f>
        <v>20</v>
      </c>
      <c r="M295" s="262">
        <f t="shared" si="41"/>
        <v>0</v>
      </c>
      <c r="N295" s="58">
        <f t="shared" si="41"/>
        <v>0</v>
      </c>
      <c r="O295" s="58">
        <f t="shared" si="41"/>
        <v>0</v>
      </c>
      <c r="P295" s="58">
        <f t="shared" si="41"/>
        <v>0</v>
      </c>
      <c r="Q295" s="58">
        <f t="shared" si="41"/>
        <v>0</v>
      </c>
      <c r="R295" s="58">
        <f>SUM(L295-M295-N295-O295+P295-Q295)</f>
        <v>20</v>
      </c>
      <c r="S295" s="490"/>
      <c r="T295" s="491"/>
      <c r="U295" s="492"/>
    </row>
    <row r="296" spans="1:24" s="23" customFormat="1" ht="15.95" customHeight="1" x14ac:dyDescent="0.25">
      <c r="A296" s="14"/>
      <c r="B296" s="22" t="s">
        <v>49</v>
      </c>
      <c r="C296" s="493">
        <f t="shared" ref="C296:H296" si="42">SUM(C297:C298)</f>
        <v>0</v>
      </c>
      <c r="D296" s="494">
        <f t="shared" si="42"/>
        <v>0</v>
      </c>
      <c r="E296" s="495">
        <f t="shared" si="42"/>
        <v>0</v>
      </c>
      <c r="F296" s="68">
        <f t="shared" si="42"/>
        <v>0</v>
      </c>
      <c r="G296" s="68">
        <f t="shared" si="42"/>
        <v>0</v>
      </c>
      <c r="H296" s="68">
        <f t="shared" si="42"/>
        <v>0</v>
      </c>
      <c r="I296" s="68">
        <f>SUM(I297:I298)</f>
        <v>0</v>
      </c>
      <c r="J296" s="68">
        <f>SUM(J297:J298)</f>
        <v>0</v>
      </c>
      <c r="K296" s="259">
        <f t="shared" si="40"/>
        <v>0</v>
      </c>
      <c r="L296" s="68">
        <f t="shared" ref="L296:Q296" si="43">SUM(L297:L298)</f>
        <v>20</v>
      </c>
      <c r="M296" s="68">
        <f t="shared" si="43"/>
        <v>0</v>
      </c>
      <c r="N296" s="60">
        <f t="shared" si="43"/>
        <v>0</v>
      </c>
      <c r="O296" s="60">
        <f t="shared" si="43"/>
        <v>0</v>
      </c>
      <c r="P296" s="60">
        <f t="shared" si="43"/>
        <v>0</v>
      </c>
      <c r="Q296" s="60">
        <f t="shared" si="43"/>
        <v>0</v>
      </c>
      <c r="R296" s="61">
        <f t="shared" ref="R296:R304" si="44">SUM(L296-M296-N296-O296+P296-Q296)</f>
        <v>20</v>
      </c>
      <c r="S296" s="496"/>
      <c r="T296" s="497"/>
      <c r="U296" s="498"/>
    </row>
    <row r="297" spans="1:24" ht="15.95" customHeight="1" x14ac:dyDescent="0.2">
      <c r="A297" s="12"/>
      <c r="B297" s="13" t="s">
        <v>82</v>
      </c>
      <c r="C297" s="514">
        <v>0</v>
      </c>
      <c r="D297" s="515">
        <v>0</v>
      </c>
      <c r="E297" s="516">
        <v>0</v>
      </c>
      <c r="F297" s="272">
        <v>0</v>
      </c>
      <c r="G297" s="272">
        <v>0</v>
      </c>
      <c r="H297" s="272">
        <v>0</v>
      </c>
      <c r="I297" s="65">
        <v>0</v>
      </c>
      <c r="J297" s="65">
        <v>0</v>
      </c>
      <c r="K297" s="259">
        <f t="shared" si="40"/>
        <v>0</v>
      </c>
      <c r="L297" s="272">
        <v>20</v>
      </c>
      <c r="M297" s="272">
        <v>0</v>
      </c>
      <c r="N297" s="48">
        <v>0</v>
      </c>
      <c r="O297" s="48">
        <v>0</v>
      </c>
      <c r="P297" s="48">
        <v>0</v>
      </c>
      <c r="Q297" s="48">
        <v>0</v>
      </c>
      <c r="R297" s="61">
        <f t="shared" si="44"/>
        <v>20</v>
      </c>
      <c r="S297" s="511"/>
      <c r="T297" s="512"/>
      <c r="U297" s="513"/>
    </row>
    <row r="298" spans="1:24" ht="15.95" customHeight="1" x14ac:dyDescent="0.2">
      <c r="A298" s="12"/>
      <c r="B298" s="13" t="s">
        <v>83</v>
      </c>
      <c r="C298" s="514">
        <v>0</v>
      </c>
      <c r="D298" s="515">
        <v>0</v>
      </c>
      <c r="E298" s="516">
        <v>0</v>
      </c>
      <c r="F298" s="272">
        <v>0</v>
      </c>
      <c r="G298" s="272">
        <v>0</v>
      </c>
      <c r="H298" s="272">
        <v>0</v>
      </c>
      <c r="I298" s="65">
        <v>0</v>
      </c>
      <c r="J298" s="65">
        <v>0</v>
      </c>
      <c r="K298" s="259">
        <f t="shared" si="40"/>
        <v>0</v>
      </c>
      <c r="L298" s="272">
        <v>0</v>
      </c>
      <c r="M298" s="272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4"/>
        <v>0</v>
      </c>
      <c r="S298" s="511"/>
      <c r="T298" s="512"/>
      <c r="U298" s="513"/>
    </row>
    <row r="299" spans="1:24" ht="15.75" x14ac:dyDescent="0.2">
      <c r="A299" s="12"/>
      <c r="B299" s="11" t="s">
        <v>50</v>
      </c>
      <c r="C299" s="508">
        <v>0</v>
      </c>
      <c r="D299" s="509">
        <v>0</v>
      </c>
      <c r="E299" s="510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259">
        <f t="shared" si="40"/>
        <v>0</v>
      </c>
      <c r="L299" s="259">
        <v>0</v>
      </c>
      <c r="M299" s="259">
        <v>0</v>
      </c>
      <c r="N299" s="259">
        <v>0</v>
      </c>
      <c r="O299" s="259">
        <v>0</v>
      </c>
      <c r="P299" s="259">
        <v>0</v>
      </c>
      <c r="Q299" s="259">
        <v>0</v>
      </c>
      <c r="R299" s="259">
        <f t="shared" si="44"/>
        <v>0</v>
      </c>
      <c r="S299" s="511"/>
      <c r="T299" s="512"/>
      <c r="U299" s="513"/>
      <c r="X299" s="1" t="s">
        <v>43</v>
      </c>
    </row>
    <row r="300" spans="1:24" ht="15.75" x14ac:dyDescent="0.2">
      <c r="A300" s="12"/>
      <c r="B300" s="11" t="s">
        <v>51</v>
      </c>
      <c r="C300" s="508">
        <v>0</v>
      </c>
      <c r="D300" s="509">
        <v>0</v>
      </c>
      <c r="E300" s="510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259">
        <f t="shared" si="40"/>
        <v>0</v>
      </c>
      <c r="L300" s="259">
        <v>0</v>
      </c>
      <c r="M300" s="259">
        <v>0</v>
      </c>
      <c r="N300" s="259">
        <v>0</v>
      </c>
      <c r="O300" s="259">
        <v>0</v>
      </c>
      <c r="P300" s="259">
        <v>0</v>
      </c>
      <c r="Q300" s="259">
        <v>0</v>
      </c>
      <c r="R300" s="259">
        <f t="shared" si="44"/>
        <v>0</v>
      </c>
      <c r="S300" s="511"/>
      <c r="T300" s="512"/>
      <c r="U300" s="513"/>
    </row>
    <row r="301" spans="1:24" ht="15.75" x14ac:dyDescent="0.2">
      <c r="A301" s="14">
        <v>2</v>
      </c>
      <c r="B301" s="10" t="s">
        <v>23</v>
      </c>
      <c r="C301" s="508">
        <f>SUM(C302:C303)</f>
        <v>0</v>
      </c>
      <c r="D301" s="509">
        <f>SUM(D302:D303)</f>
        <v>658</v>
      </c>
      <c r="E301" s="510">
        <f>SUM(E302:E303)</f>
        <v>658</v>
      </c>
      <c r="F301" s="259">
        <f>SUM(F302:F303)</f>
        <v>0</v>
      </c>
      <c r="G301" s="259">
        <f>SUM(G302:G303)</f>
        <v>0</v>
      </c>
      <c r="H301" s="25"/>
      <c r="I301" s="259">
        <f>SUM(I302:I303)</f>
        <v>0</v>
      </c>
      <c r="J301" s="259">
        <f>SUM(J302:J303)</f>
        <v>0</v>
      </c>
      <c r="K301" s="259">
        <f t="shared" si="40"/>
        <v>0</v>
      </c>
      <c r="L301" s="259">
        <f>SUM(L302:L303)</f>
        <v>5</v>
      </c>
      <c r="M301" s="259">
        <f>SUM(M302:M303)</f>
        <v>0</v>
      </c>
      <c r="N301" s="259">
        <f>SUM(N302:N303)</f>
        <v>0</v>
      </c>
      <c r="O301" s="25"/>
      <c r="P301" s="259">
        <f>SUM(P302:P303)</f>
        <v>25</v>
      </c>
      <c r="Q301" s="259">
        <f>SUM(Q302:Q303)</f>
        <v>0</v>
      </c>
      <c r="R301" s="259">
        <f t="shared" si="44"/>
        <v>30</v>
      </c>
      <c r="S301" s="511"/>
      <c r="T301" s="512"/>
      <c r="U301" s="513"/>
    </row>
    <row r="302" spans="1:24" ht="15.75" x14ac:dyDescent="0.2">
      <c r="A302" s="12"/>
      <c r="B302" s="13" t="s">
        <v>82</v>
      </c>
      <c r="C302" s="514">
        <v>0</v>
      </c>
      <c r="D302" s="515">
        <v>658</v>
      </c>
      <c r="E302" s="516">
        <v>658</v>
      </c>
      <c r="F302" s="272">
        <v>0</v>
      </c>
      <c r="G302" s="272">
        <v>0</v>
      </c>
      <c r="H302" s="24"/>
      <c r="I302" s="65">
        <v>0</v>
      </c>
      <c r="J302" s="65">
        <v>0</v>
      </c>
      <c r="K302" s="259">
        <f t="shared" si="40"/>
        <v>0</v>
      </c>
      <c r="L302" s="272">
        <v>5</v>
      </c>
      <c r="M302" s="48">
        <v>0</v>
      </c>
      <c r="N302" s="272">
        <v>0</v>
      </c>
      <c r="O302" s="24"/>
      <c r="P302" s="48">
        <v>25</v>
      </c>
      <c r="Q302" s="272">
        <v>0</v>
      </c>
      <c r="R302" s="259">
        <f t="shared" si="44"/>
        <v>30</v>
      </c>
      <c r="S302" s="511"/>
      <c r="T302" s="512"/>
      <c r="U302" s="513"/>
    </row>
    <row r="303" spans="1:24" ht="15.75" x14ac:dyDescent="0.2">
      <c r="A303" s="12"/>
      <c r="B303" s="13" t="s">
        <v>83</v>
      </c>
      <c r="C303" s="514">
        <v>0</v>
      </c>
      <c r="D303" s="515">
        <v>0</v>
      </c>
      <c r="E303" s="516">
        <v>0</v>
      </c>
      <c r="F303" s="272">
        <v>0</v>
      </c>
      <c r="G303" s="272">
        <v>0</v>
      </c>
      <c r="H303" s="24"/>
      <c r="I303" s="65">
        <v>0</v>
      </c>
      <c r="J303" s="65">
        <v>0</v>
      </c>
      <c r="K303" s="259">
        <f t="shared" si="40"/>
        <v>0</v>
      </c>
      <c r="L303" s="272">
        <v>0</v>
      </c>
      <c r="M303" s="272">
        <v>0</v>
      </c>
      <c r="N303" s="272">
        <v>0</v>
      </c>
      <c r="O303" s="24"/>
      <c r="P303" s="272">
        <v>0</v>
      </c>
      <c r="Q303" s="272">
        <v>0</v>
      </c>
      <c r="R303" s="259">
        <f t="shared" si="44"/>
        <v>0</v>
      </c>
      <c r="S303" s="511"/>
      <c r="T303" s="512"/>
      <c r="U303" s="513"/>
    </row>
    <row r="304" spans="1:24" ht="15.75" x14ac:dyDescent="0.2">
      <c r="A304" s="9">
        <v>3</v>
      </c>
      <c r="B304" s="10" t="s">
        <v>53</v>
      </c>
      <c r="C304" s="508">
        <v>0</v>
      </c>
      <c r="D304" s="509">
        <v>0</v>
      </c>
      <c r="E304" s="510">
        <v>0</v>
      </c>
      <c r="F304" s="259">
        <v>0</v>
      </c>
      <c r="G304" s="25"/>
      <c r="H304" s="25"/>
      <c r="I304" s="259">
        <v>0</v>
      </c>
      <c r="J304" s="259">
        <v>0</v>
      </c>
      <c r="K304" s="259">
        <f t="shared" si="40"/>
        <v>0</v>
      </c>
      <c r="L304" s="447">
        <v>1</v>
      </c>
      <c r="M304" s="259">
        <v>0</v>
      </c>
      <c r="N304" s="25"/>
      <c r="O304" s="25"/>
      <c r="P304" s="447">
        <v>1</v>
      </c>
      <c r="Q304" s="385">
        <v>0</v>
      </c>
      <c r="R304" s="414">
        <f t="shared" si="44"/>
        <v>2</v>
      </c>
      <c r="S304" s="511"/>
      <c r="T304" s="512"/>
      <c r="U304" s="513"/>
    </row>
    <row r="305" spans="1:21" ht="12.75" customHeight="1" x14ac:dyDescent="0.2">
      <c r="A305" s="14">
        <v>4</v>
      </c>
      <c r="B305" s="10" t="s">
        <v>52</v>
      </c>
      <c r="C305" s="493">
        <f>SUM(C306:C307)</f>
        <v>0</v>
      </c>
      <c r="D305" s="494">
        <f>SUM(D306:D307)</f>
        <v>0</v>
      </c>
      <c r="E305" s="495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259">
        <f t="shared" si="40"/>
        <v>0</v>
      </c>
      <c r="L305" s="259">
        <f>SUM(L306:L307)</f>
        <v>4</v>
      </c>
      <c r="M305" s="259">
        <f t="shared" ref="M305" si="45">SUM(M306:M307)</f>
        <v>1</v>
      </c>
      <c r="N305" s="25"/>
      <c r="O305" s="25"/>
      <c r="P305" s="259">
        <f>SUM(P306:P307)</f>
        <v>2</v>
      </c>
      <c r="Q305" s="259">
        <f>SUM(Q306:Q307)</f>
        <v>0</v>
      </c>
      <c r="R305" s="259">
        <f>SUM(L305-M305-N305-O305+P305-Q305)</f>
        <v>5</v>
      </c>
      <c r="S305" s="511"/>
      <c r="T305" s="512"/>
      <c r="U305" s="513"/>
    </row>
    <row r="306" spans="1:21" ht="12.75" customHeight="1" x14ac:dyDescent="0.2">
      <c r="A306" s="14"/>
      <c r="B306" s="13" t="s">
        <v>82</v>
      </c>
      <c r="C306" s="493">
        <v>0</v>
      </c>
      <c r="D306" s="494"/>
      <c r="E306" s="495"/>
      <c r="F306" s="68">
        <v>0</v>
      </c>
      <c r="G306" s="25"/>
      <c r="H306" s="25"/>
      <c r="I306" s="68">
        <v>0</v>
      </c>
      <c r="J306" s="68">
        <v>0</v>
      </c>
      <c r="K306" s="259">
        <f t="shared" si="40"/>
        <v>0</v>
      </c>
      <c r="L306" s="259">
        <v>0</v>
      </c>
      <c r="M306" s="259">
        <v>0</v>
      </c>
      <c r="N306" s="25"/>
      <c r="O306" s="25"/>
      <c r="P306" s="259">
        <v>0</v>
      </c>
      <c r="Q306" s="259">
        <v>0</v>
      </c>
      <c r="R306" s="259">
        <f>SUM(L306-M306-N306-O306+P306-Q306)</f>
        <v>0</v>
      </c>
      <c r="S306" s="511"/>
      <c r="T306" s="512"/>
      <c r="U306" s="513"/>
    </row>
    <row r="307" spans="1:21" ht="15.75" x14ac:dyDescent="0.2">
      <c r="A307" s="14"/>
      <c r="B307" s="13" t="s">
        <v>83</v>
      </c>
      <c r="C307" s="493">
        <v>0</v>
      </c>
      <c r="D307" s="494"/>
      <c r="E307" s="495"/>
      <c r="F307" s="68">
        <v>0</v>
      </c>
      <c r="G307" s="25"/>
      <c r="H307" s="25"/>
      <c r="I307" s="68">
        <v>0</v>
      </c>
      <c r="J307" s="68">
        <v>0</v>
      </c>
      <c r="K307" s="259">
        <f t="shared" si="40"/>
        <v>0</v>
      </c>
      <c r="L307" s="259">
        <v>4</v>
      </c>
      <c r="M307" s="259">
        <v>1</v>
      </c>
      <c r="N307" s="25"/>
      <c r="O307" s="25"/>
      <c r="P307" s="259">
        <v>2</v>
      </c>
      <c r="Q307" s="259">
        <v>0</v>
      </c>
      <c r="R307" s="259">
        <f>SUM(L307-M307-N307-O307+P307-Q307)</f>
        <v>5</v>
      </c>
      <c r="S307" s="511"/>
      <c r="T307" s="512"/>
      <c r="U307" s="513"/>
    </row>
    <row r="308" spans="1:21" ht="21" customHeight="1" x14ac:dyDescent="0.2">
      <c r="A308" s="14">
        <v>5</v>
      </c>
      <c r="B308" s="11" t="s">
        <v>54</v>
      </c>
      <c r="C308" s="508">
        <v>0</v>
      </c>
      <c r="D308" s="509">
        <v>0</v>
      </c>
      <c r="E308" s="510">
        <v>0</v>
      </c>
      <c r="F308" s="259">
        <v>0</v>
      </c>
      <c r="G308" s="25"/>
      <c r="H308" s="25"/>
      <c r="I308" s="259">
        <v>0</v>
      </c>
      <c r="J308" s="259">
        <v>0</v>
      </c>
      <c r="K308" s="259">
        <f t="shared" si="40"/>
        <v>0</v>
      </c>
      <c r="L308" s="259">
        <v>0</v>
      </c>
      <c r="M308" s="259">
        <v>0</v>
      </c>
      <c r="N308" s="25"/>
      <c r="O308" s="25"/>
      <c r="P308" s="259">
        <v>2</v>
      </c>
      <c r="Q308" s="259">
        <v>0</v>
      </c>
      <c r="R308" s="259">
        <f t="shared" ref="R308:R314" si="46">SUM(L308-M308-N308-O308+P308-Q308)</f>
        <v>2</v>
      </c>
      <c r="S308" s="511"/>
      <c r="T308" s="512"/>
      <c r="U308" s="513"/>
    </row>
    <row r="309" spans="1:21" ht="15.75" x14ac:dyDescent="0.2">
      <c r="A309" s="14">
        <v>6</v>
      </c>
      <c r="B309" s="10" t="s">
        <v>55</v>
      </c>
      <c r="C309" s="508">
        <v>0</v>
      </c>
      <c r="D309" s="509">
        <v>0</v>
      </c>
      <c r="E309" s="510">
        <v>0</v>
      </c>
      <c r="F309" s="259">
        <v>0</v>
      </c>
      <c r="G309" s="25"/>
      <c r="H309" s="25"/>
      <c r="I309" s="259">
        <v>0</v>
      </c>
      <c r="J309" s="259">
        <v>0</v>
      </c>
      <c r="K309" s="259">
        <f t="shared" si="40"/>
        <v>0</v>
      </c>
      <c r="L309" s="259">
        <v>0</v>
      </c>
      <c r="M309" s="259">
        <v>0</v>
      </c>
      <c r="N309" s="25"/>
      <c r="O309" s="25"/>
      <c r="P309" s="259">
        <v>0</v>
      </c>
      <c r="Q309" s="259">
        <v>0</v>
      </c>
      <c r="R309" s="259">
        <f t="shared" si="46"/>
        <v>0</v>
      </c>
      <c r="S309" s="553">
        <v>0</v>
      </c>
      <c r="T309" s="554"/>
      <c r="U309" s="555"/>
    </row>
    <row r="310" spans="1:21" ht="15.75" x14ac:dyDescent="0.2">
      <c r="A310" s="14">
        <v>7</v>
      </c>
      <c r="B310" s="10" t="s">
        <v>56</v>
      </c>
      <c r="C310" s="508">
        <v>0</v>
      </c>
      <c r="D310" s="509">
        <v>0</v>
      </c>
      <c r="E310" s="510">
        <v>0</v>
      </c>
      <c r="F310" s="259">
        <v>0</v>
      </c>
      <c r="G310" s="25"/>
      <c r="H310" s="25"/>
      <c r="I310" s="259">
        <v>0</v>
      </c>
      <c r="J310" s="259">
        <v>0</v>
      </c>
      <c r="K310" s="259">
        <f t="shared" si="40"/>
        <v>0</v>
      </c>
      <c r="L310" s="259">
        <v>0</v>
      </c>
      <c r="M310" s="259">
        <v>0</v>
      </c>
      <c r="N310" s="25"/>
      <c r="O310" s="25"/>
      <c r="P310" s="259">
        <v>0</v>
      </c>
      <c r="Q310" s="259">
        <v>0</v>
      </c>
      <c r="R310" s="259">
        <f t="shared" si="46"/>
        <v>0</v>
      </c>
      <c r="S310" s="553">
        <v>0</v>
      </c>
      <c r="T310" s="554"/>
      <c r="U310" s="555"/>
    </row>
    <row r="311" spans="1:21" ht="12.75" customHeight="1" x14ac:dyDescent="0.2">
      <c r="A311" s="14">
        <v>8</v>
      </c>
      <c r="B311" s="10" t="s">
        <v>57</v>
      </c>
      <c r="C311" s="508">
        <v>0</v>
      </c>
      <c r="D311" s="509">
        <v>0</v>
      </c>
      <c r="E311" s="510">
        <v>0</v>
      </c>
      <c r="F311" s="259">
        <v>0</v>
      </c>
      <c r="G311" s="25"/>
      <c r="H311" s="25"/>
      <c r="I311" s="259">
        <v>0</v>
      </c>
      <c r="J311" s="259">
        <v>0</v>
      </c>
      <c r="K311" s="259">
        <f t="shared" si="40"/>
        <v>0</v>
      </c>
      <c r="L311" s="259">
        <v>0</v>
      </c>
      <c r="M311" s="259">
        <v>0</v>
      </c>
      <c r="N311" s="25"/>
      <c r="O311" s="25"/>
      <c r="P311" s="259">
        <v>0</v>
      </c>
      <c r="Q311" s="259">
        <v>0</v>
      </c>
      <c r="R311" s="259">
        <f t="shared" si="46"/>
        <v>0</v>
      </c>
      <c r="S311" s="553">
        <v>0</v>
      </c>
      <c r="T311" s="554"/>
      <c r="U311" s="555"/>
    </row>
    <row r="312" spans="1:21" ht="13.5" customHeight="1" x14ac:dyDescent="0.2">
      <c r="A312" s="14">
        <v>9</v>
      </c>
      <c r="B312" s="10" t="s">
        <v>24</v>
      </c>
      <c r="C312" s="508">
        <v>0</v>
      </c>
      <c r="D312" s="509">
        <v>0</v>
      </c>
      <c r="E312" s="510">
        <v>0</v>
      </c>
      <c r="F312" s="259">
        <v>0</v>
      </c>
      <c r="G312" s="25"/>
      <c r="H312" s="25"/>
      <c r="I312" s="66">
        <v>0</v>
      </c>
      <c r="J312" s="66">
        <v>0</v>
      </c>
      <c r="K312" s="259">
        <f t="shared" si="40"/>
        <v>0</v>
      </c>
      <c r="L312" s="259">
        <v>0</v>
      </c>
      <c r="M312" s="259">
        <v>0</v>
      </c>
      <c r="N312" s="25"/>
      <c r="O312" s="25"/>
      <c r="P312" s="259">
        <v>0</v>
      </c>
      <c r="Q312" s="259">
        <v>0</v>
      </c>
      <c r="R312" s="259">
        <f t="shared" si="46"/>
        <v>0</v>
      </c>
      <c r="S312" s="553">
        <v>0</v>
      </c>
      <c r="T312" s="554"/>
      <c r="U312" s="555"/>
    </row>
    <row r="313" spans="1:21" ht="15" customHeight="1" x14ac:dyDescent="0.2">
      <c r="A313" s="14">
        <v>10</v>
      </c>
      <c r="B313" s="10" t="s">
        <v>25</v>
      </c>
      <c r="C313" s="508">
        <v>0</v>
      </c>
      <c r="D313" s="509">
        <v>0</v>
      </c>
      <c r="E313" s="510">
        <v>0</v>
      </c>
      <c r="F313" s="259">
        <v>0</v>
      </c>
      <c r="G313" s="25"/>
      <c r="H313" s="25"/>
      <c r="I313" s="66">
        <v>0</v>
      </c>
      <c r="J313" s="66">
        <v>0</v>
      </c>
      <c r="K313" s="259">
        <f t="shared" si="40"/>
        <v>0</v>
      </c>
      <c r="L313" s="259">
        <v>0</v>
      </c>
      <c r="M313" s="259">
        <v>0</v>
      </c>
      <c r="N313" s="25"/>
      <c r="O313" s="25"/>
      <c r="P313" s="259">
        <v>0</v>
      </c>
      <c r="Q313" s="259">
        <v>0</v>
      </c>
      <c r="R313" s="259">
        <f t="shared" si="46"/>
        <v>0</v>
      </c>
      <c r="S313" s="518">
        <v>0</v>
      </c>
      <c r="T313" s="519"/>
      <c r="U313" s="520"/>
    </row>
    <row r="314" spans="1:21" ht="12.75" customHeight="1" thickBot="1" x14ac:dyDescent="0.25">
      <c r="A314" s="39">
        <v>11</v>
      </c>
      <c r="B314" s="40" t="s">
        <v>58</v>
      </c>
      <c r="C314" s="521">
        <v>0</v>
      </c>
      <c r="D314" s="522">
        <v>0</v>
      </c>
      <c r="E314" s="523">
        <v>0</v>
      </c>
      <c r="F314" s="260">
        <v>0</v>
      </c>
      <c r="G314" s="42"/>
      <c r="H314" s="42"/>
      <c r="I314" s="67">
        <v>0</v>
      </c>
      <c r="J314" s="67">
        <v>0</v>
      </c>
      <c r="K314" s="260">
        <f>SUM(E314-F314-G314-H314+I314-J314)</f>
        <v>0</v>
      </c>
      <c r="L314" s="260">
        <v>0</v>
      </c>
      <c r="M314" s="260">
        <v>0</v>
      </c>
      <c r="N314" s="42"/>
      <c r="O314" s="42"/>
      <c r="P314" s="260">
        <v>0</v>
      </c>
      <c r="Q314" s="260">
        <v>0</v>
      </c>
      <c r="R314" s="260">
        <f t="shared" si="46"/>
        <v>0</v>
      </c>
      <c r="S314" s="524"/>
      <c r="T314" s="525"/>
      <c r="U314" s="526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3" ht="15.95" customHeight="1" x14ac:dyDescent="0.2">
      <c r="A321" s="5"/>
      <c r="B321" s="26"/>
    </row>
    <row r="322" spans="1:23" ht="15.95" customHeight="1" x14ac:dyDescent="0.2">
      <c r="A322" s="459" t="s">
        <v>0</v>
      </c>
      <c r="B322" s="459"/>
      <c r="P322" s="460" t="s">
        <v>26</v>
      </c>
      <c r="Q322" s="460"/>
      <c r="R322" s="460"/>
      <c r="S322" s="460"/>
      <c r="T322" s="460"/>
      <c r="U322" s="460"/>
    </row>
    <row r="323" spans="1:23" ht="15.95" customHeight="1" x14ac:dyDescent="0.2">
      <c r="A323" s="459" t="s">
        <v>1</v>
      </c>
      <c r="B323" s="459"/>
      <c r="P323" s="460"/>
      <c r="Q323" s="460"/>
      <c r="R323" s="460"/>
      <c r="S323" s="460"/>
      <c r="T323" s="460"/>
      <c r="U323" s="460"/>
    </row>
    <row r="324" spans="1:23" ht="15.95" customHeight="1" x14ac:dyDescent="0.2">
      <c r="A324" s="459" t="s">
        <v>45</v>
      </c>
      <c r="B324" s="459"/>
    </row>
    <row r="325" spans="1:23" ht="15.95" customHeight="1" x14ac:dyDescent="0.35">
      <c r="C325" s="461" t="s">
        <v>2</v>
      </c>
      <c r="D325" s="461"/>
      <c r="E325" s="461"/>
      <c r="F325" s="461"/>
      <c r="G325" s="461"/>
      <c r="H325" s="461"/>
      <c r="I325" s="461"/>
      <c r="J325" s="461"/>
      <c r="K325" s="461"/>
      <c r="L325" s="461"/>
      <c r="M325" s="461"/>
      <c r="N325" s="461"/>
      <c r="O325" s="461"/>
      <c r="P325" s="461"/>
      <c r="Q325" s="2"/>
    </row>
    <row r="326" spans="1:23" ht="15.95" customHeight="1" x14ac:dyDescent="0.2">
      <c r="F326" s="462" t="s">
        <v>3</v>
      </c>
      <c r="G326" s="462"/>
      <c r="H326" s="462"/>
      <c r="I326" s="462"/>
      <c r="J326" s="462"/>
      <c r="K326" s="462"/>
      <c r="L326" s="462"/>
      <c r="M326" s="462"/>
      <c r="N326" s="462"/>
      <c r="O326" s="462"/>
      <c r="P326" s="462"/>
      <c r="Q326" s="266"/>
    </row>
    <row r="327" spans="1:23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3" ht="15.95" customHeight="1" x14ac:dyDescent="0.2">
      <c r="A328" s="1" t="s">
        <v>68</v>
      </c>
      <c r="C328" s="6"/>
      <c r="D328" s="7">
        <v>0</v>
      </c>
      <c r="E328" s="7">
        <v>8</v>
      </c>
      <c r="K328" s="463">
        <v>9</v>
      </c>
      <c r="L328" s="463"/>
      <c r="M328" s="37"/>
      <c r="N328" s="5"/>
      <c r="O328" s="5"/>
      <c r="Q328" s="1" t="str">
        <f>+Q7:U7</f>
        <v>Bulan     :</v>
      </c>
      <c r="R328" s="465" t="str">
        <f>+R287</f>
        <v>Desember</v>
      </c>
      <c r="S328" s="466"/>
      <c r="T328" s="4">
        <f>+T287</f>
        <v>1</v>
      </c>
      <c r="U328" s="4">
        <f>+U287</f>
        <v>2</v>
      </c>
    </row>
    <row r="329" spans="1:23" s="43" customFormat="1" ht="15.95" customHeight="1" thickBot="1" x14ac:dyDescent="0.25">
      <c r="A329" s="43" t="s">
        <v>72</v>
      </c>
      <c r="B329" s="93"/>
      <c r="C329" s="64">
        <v>0</v>
      </c>
      <c r="D329" s="64">
        <v>4</v>
      </c>
      <c r="E329" s="64">
        <v>0</v>
      </c>
      <c r="K329" s="464"/>
      <c r="L329" s="464"/>
      <c r="M329" s="76"/>
      <c r="N329" s="76"/>
      <c r="O329" s="76"/>
      <c r="Q329" s="43" t="str">
        <f>+Q8:U8</f>
        <v>Tahun    :</v>
      </c>
      <c r="R329" s="467">
        <f>+R288</f>
        <v>2023</v>
      </c>
      <c r="S329" s="468"/>
      <c r="T329" s="77">
        <f>+T288</f>
        <v>2</v>
      </c>
      <c r="U329" s="77">
        <f>+U288</f>
        <v>3</v>
      </c>
    </row>
    <row r="330" spans="1:23" ht="15.95" customHeight="1" thickTop="1" x14ac:dyDescent="0.2">
      <c r="A330" s="469" t="s">
        <v>4</v>
      </c>
      <c r="B330" s="469" t="s">
        <v>5</v>
      </c>
      <c r="C330" s="472" t="s">
        <v>6</v>
      </c>
      <c r="D330" s="473"/>
      <c r="E330" s="473"/>
      <c r="F330" s="473"/>
      <c r="G330" s="473"/>
      <c r="H330" s="473"/>
      <c r="I330" s="473"/>
      <c r="J330" s="473"/>
      <c r="K330" s="474"/>
      <c r="L330" s="472" t="s">
        <v>7</v>
      </c>
      <c r="M330" s="473"/>
      <c r="N330" s="473"/>
      <c r="O330" s="473"/>
      <c r="P330" s="473"/>
      <c r="Q330" s="473"/>
      <c r="R330" s="474"/>
      <c r="S330" s="475" t="s">
        <v>64</v>
      </c>
      <c r="T330" s="476"/>
      <c r="U330" s="477"/>
    </row>
    <row r="331" spans="1:23" ht="15.95" customHeight="1" x14ac:dyDescent="0.2">
      <c r="A331" s="470"/>
      <c r="B331" s="470"/>
      <c r="C331" s="478" t="s">
        <v>27</v>
      </c>
      <c r="D331" s="479"/>
      <c r="E331" s="480"/>
      <c r="F331" s="271"/>
      <c r="G331" s="271" t="s">
        <v>30</v>
      </c>
      <c r="H331" s="271" t="s">
        <v>32</v>
      </c>
      <c r="I331" s="271"/>
      <c r="J331" s="271"/>
      <c r="K331" s="271" t="s">
        <v>43</v>
      </c>
      <c r="L331" s="271" t="s">
        <v>27</v>
      </c>
      <c r="M331" s="271"/>
      <c r="N331" s="271" t="s">
        <v>30</v>
      </c>
      <c r="O331" s="271" t="s">
        <v>32</v>
      </c>
      <c r="P331" s="271"/>
      <c r="Q331" s="271"/>
      <c r="R331" s="271" t="s">
        <v>63</v>
      </c>
      <c r="S331" s="481" t="s">
        <v>67</v>
      </c>
      <c r="T331" s="482"/>
      <c r="U331" s="483"/>
    </row>
    <row r="332" spans="1:23" ht="15.95" customHeight="1" x14ac:dyDescent="0.2">
      <c r="A332" s="470"/>
      <c r="B332" s="470"/>
      <c r="C332" s="481" t="s">
        <v>28</v>
      </c>
      <c r="D332" s="482"/>
      <c r="E332" s="483"/>
      <c r="F332" s="269" t="s">
        <v>29</v>
      </c>
      <c r="G332" s="269" t="s">
        <v>31</v>
      </c>
      <c r="H332" s="269" t="s">
        <v>33</v>
      </c>
      <c r="I332" s="269" t="s">
        <v>37</v>
      </c>
      <c r="J332" s="269" t="s">
        <v>36</v>
      </c>
      <c r="K332" s="269" t="s">
        <v>28</v>
      </c>
      <c r="L332" s="269" t="s">
        <v>28</v>
      </c>
      <c r="M332" s="269" t="s">
        <v>35</v>
      </c>
      <c r="N332" s="269" t="s">
        <v>31</v>
      </c>
      <c r="O332" s="269" t="s">
        <v>33</v>
      </c>
      <c r="P332" s="269" t="s">
        <v>37</v>
      </c>
      <c r="Q332" s="269" t="s">
        <v>36</v>
      </c>
      <c r="R332" s="269" t="s">
        <v>38</v>
      </c>
      <c r="S332" s="481" t="s">
        <v>65</v>
      </c>
      <c r="T332" s="482"/>
      <c r="U332" s="483"/>
    </row>
    <row r="333" spans="1:23" ht="15.95" customHeight="1" x14ac:dyDescent="0.2">
      <c r="A333" s="470"/>
      <c r="B333" s="470"/>
      <c r="C333" s="499" t="s">
        <v>8</v>
      </c>
      <c r="D333" s="500"/>
      <c r="E333" s="501"/>
      <c r="F333" s="270"/>
      <c r="G333" s="270"/>
      <c r="H333" s="270" t="s">
        <v>34</v>
      </c>
      <c r="I333" s="270"/>
      <c r="J333" s="270"/>
      <c r="K333" s="270" t="s">
        <v>9</v>
      </c>
      <c r="L333" s="270" t="s">
        <v>8</v>
      </c>
      <c r="M333" s="270"/>
      <c r="N333" s="270"/>
      <c r="O333" s="270" t="s">
        <v>34</v>
      </c>
      <c r="P333" s="270"/>
      <c r="Q333" s="270"/>
      <c r="R333" s="20" t="s">
        <v>62</v>
      </c>
      <c r="S333" s="481" t="s">
        <v>66</v>
      </c>
      <c r="T333" s="482"/>
      <c r="U333" s="483"/>
    </row>
    <row r="334" spans="1:23" ht="15.95" customHeight="1" x14ac:dyDescent="0.2">
      <c r="A334" s="471"/>
      <c r="B334" s="471"/>
      <c r="C334" s="502"/>
      <c r="D334" s="503"/>
      <c r="E334" s="504"/>
      <c r="F334" s="269"/>
      <c r="G334" s="269"/>
      <c r="H334" s="269"/>
      <c r="I334" s="269"/>
      <c r="J334" s="269"/>
      <c r="K334" s="269" t="s">
        <v>61</v>
      </c>
      <c r="L334" s="269"/>
      <c r="M334" s="269"/>
      <c r="N334" s="269"/>
      <c r="O334" s="269"/>
      <c r="P334" s="269"/>
      <c r="Q334" s="269"/>
      <c r="R334" s="269"/>
      <c r="S334" s="505"/>
      <c r="T334" s="506"/>
      <c r="U334" s="507"/>
    </row>
    <row r="335" spans="1:23" s="8" customFormat="1" ht="15.95" customHeight="1" x14ac:dyDescent="0.2">
      <c r="A335" s="268" t="s">
        <v>10</v>
      </c>
      <c r="B335" s="268" t="s">
        <v>11</v>
      </c>
      <c r="C335" s="484" t="s">
        <v>12</v>
      </c>
      <c r="D335" s="485"/>
      <c r="E335" s="486"/>
      <c r="F335" s="268" t="s">
        <v>13</v>
      </c>
      <c r="G335" s="268" t="s">
        <v>14</v>
      </c>
      <c r="H335" s="268" t="s">
        <v>15</v>
      </c>
      <c r="I335" s="268" t="s">
        <v>16</v>
      </c>
      <c r="J335" s="268" t="s">
        <v>17</v>
      </c>
      <c r="K335" s="268" t="s">
        <v>18</v>
      </c>
      <c r="L335" s="268" t="s">
        <v>19</v>
      </c>
      <c r="M335" s="268" t="s">
        <v>20</v>
      </c>
      <c r="N335" s="268" t="s">
        <v>21</v>
      </c>
      <c r="O335" s="268" t="s">
        <v>41</v>
      </c>
      <c r="P335" s="268" t="s">
        <v>42</v>
      </c>
      <c r="Q335" s="268" t="s">
        <v>44</v>
      </c>
      <c r="R335" s="268" t="s">
        <v>69</v>
      </c>
      <c r="S335" s="484" t="s">
        <v>70</v>
      </c>
      <c r="T335" s="485"/>
      <c r="U335" s="486"/>
    </row>
    <row r="336" spans="1:23" s="16" customFormat="1" ht="15.95" customHeight="1" x14ac:dyDescent="0.2">
      <c r="A336" s="18">
        <v>1</v>
      </c>
      <c r="B336" s="19" t="s">
        <v>22</v>
      </c>
      <c r="C336" s="487">
        <f>SUM(C337,C340,C341)</f>
        <v>0</v>
      </c>
      <c r="D336" s="488"/>
      <c r="E336" s="489"/>
      <c r="F336" s="262">
        <f>SUM(F337,F340,F341)</f>
        <v>0</v>
      </c>
      <c r="G336" s="262">
        <f>SUM(G337,G340,G341)</f>
        <v>0</v>
      </c>
      <c r="H336" s="262">
        <f>SUM(H337,H340,H341)</f>
        <v>0</v>
      </c>
      <c r="I336" s="262">
        <f>SUM(I337,I340,I341)</f>
        <v>0</v>
      </c>
      <c r="J336" s="262">
        <f>SUM(J337,J340,J341)</f>
        <v>0</v>
      </c>
      <c r="K336" s="262">
        <f t="shared" ref="K336:K354" si="47">SUM(C336-F336-G336-H336+I336-J336)</f>
        <v>0</v>
      </c>
      <c r="L336" s="262">
        <f t="shared" ref="L336:Q336" si="48">SUM(L337,L340,L341)</f>
        <v>0</v>
      </c>
      <c r="M336" s="262">
        <f t="shared" si="48"/>
        <v>0</v>
      </c>
      <c r="N336" s="262">
        <f t="shared" si="48"/>
        <v>0</v>
      </c>
      <c r="O336" s="262">
        <f t="shared" si="48"/>
        <v>0</v>
      </c>
      <c r="P336" s="58">
        <f t="shared" si="48"/>
        <v>0</v>
      </c>
      <c r="Q336" s="58">
        <f t="shared" si="48"/>
        <v>0</v>
      </c>
      <c r="R336" s="58">
        <f>SUM(L336-M336-N336-O336+P336-Q336)</f>
        <v>0</v>
      </c>
      <c r="S336" s="490"/>
      <c r="T336" s="491"/>
      <c r="U336" s="492"/>
      <c r="W336" s="277"/>
    </row>
    <row r="337" spans="1:21" s="23" customFormat="1" ht="15.75" x14ac:dyDescent="0.25">
      <c r="A337" s="14"/>
      <c r="B337" s="22" t="s">
        <v>49</v>
      </c>
      <c r="C337" s="493">
        <f t="shared" ref="C337:H337" si="49">SUM(C338:C339)</f>
        <v>0</v>
      </c>
      <c r="D337" s="494">
        <f t="shared" si="49"/>
        <v>0</v>
      </c>
      <c r="E337" s="495">
        <f t="shared" si="49"/>
        <v>0</v>
      </c>
      <c r="F337" s="68">
        <f t="shared" si="49"/>
        <v>0</v>
      </c>
      <c r="G337" s="68">
        <f t="shared" si="49"/>
        <v>0</v>
      </c>
      <c r="H337" s="68">
        <f t="shared" si="49"/>
        <v>0</v>
      </c>
      <c r="I337" s="68">
        <f>SUM(I338:I339)</f>
        <v>0</v>
      </c>
      <c r="J337" s="68">
        <f>SUM(J338:J339)</f>
        <v>0</v>
      </c>
      <c r="K337" s="259">
        <f t="shared" si="47"/>
        <v>0</v>
      </c>
      <c r="L337" s="68">
        <f t="shared" ref="L337:Q337" si="50">SUM(L338:L339)</f>
        <v>0</v>
      </c>
      <c r="M337" s="68">
        <f t="shared" si="50"/>
        <v>0</v>
      </c>
      <c r="N337" s="68">
        <f t="shared" si="50"/>
        <v>0</v>
      </c>
      <c r="O337" s="68">
        <f t="shared" si="50"/>
        <v>0</v>
      </c>
      <c r="P337" s="68">
        <f t="shared" si="50"/>
        <v>0</v>
      </c>
      <c r="Q337" s="68">
        <f t="shared" si="50"/>
        <v>0</v>
      </c>
      <c r="R337" s="259">
        <f t="shared" ref="R337:R344" si="51">SUM(L337-M337-N337-O337+P337-Q337)</f>
        <v>0</v>
      </c>
      <c r="S337" s="496"/>
      <c r="T337" s="497"/>
      <c r="U337" s="498"/>
    </row>
    <row r="338" spans="1:21" ht="15.75" x14ac:dyDescent="0.2">
      <c r="A338" s="12"/>
      <c r="B338" s="13" t="s">
        <v>82</v>
      </c>
      <c r="C338" s="514">
        <v>0</v>
      </c>
      <c r="D338" s="515">
        <v>0</v>
      </c>
      <c r="E338" s="516">
        <v>0</v>
      </c>
      <c r="F338" s="272">
        <v>0</v>
      </c>
      <c r="G338" s="272">
        <v>0</v>
      </c>
      <c r="H338" s="272">
        <v>0</v>
      </c>
      <c r="I338" s="65">
        <v>0</v>
      </c>
      <c r="J338" s="65">
        <v>0</v>
      </c>
      <c r="K338" s="259">
        <f t="shared" si="47"/>
        <v>0</v>
      </c>
      <c r="L338" s="272">
        <v>0</v>
      </c>
      <c r="M338" s="272">
        <v>0</v>
      </c>
      <c r="N338" s="272">
        <v>0</v>
      </c>
      <c r="O338" s="272">
        <v>0</v>
      </c>
      <c r="P338" s="48">
        <v>0</v>
      </c>
      <c r="Q338" s="272">
        <v>0</v>
      </c>
      <c r="R338" s="259">
        <f t="shared" si="51"/>
        <v>0</v>
      </c>
      <c r="S338" s="511"/>
      <c r="T338" s="512"/>
      <c r="U338" s="513"/>
    </row>
    <row r="339" spans="1:21" ht="15.75" x14ac:dyDescent="0.2">
      <c r="A339" s="12"/>
      <c r="B339" s="13" t="s">
        <v>83</v>
      </c>
      <c r="C339" s="514">
        <v>0</v>
      </c>
      <c r="D339" s="515">
        <v>0</v>
      </c>
      <c r="E339" s="516">
        <v>0</v>
      </c>
      <c r="F339" s="272">
        <v>0</v>
      </c>
      <c r="G339" s="272">
        <v>0</v>
      </c>
      <c r="H339" s="272">
        <v>0</v>
      </c>
      <c r="I339" s="65">
        <v>0</v>
      </c>
      <c r="J339" s="65">
        <v>0</v>
      </c>
      <c r="K339" s="259">
        <f t="shared" si="47"/>
        <v>0</v>
      </c>
      <c r="L339" s="272">
        <v>0</v>
      </c>
      <c r="M339" s="272">
        <v>0</v>
      </c>
      <c r="N339" s="272">
        <v>0</v>
      </c>
      <c r="O339" s="272">
        <v>0</v>
      </c>
      <c r="P339" s="272">
        <v>0</v>
      </c>
      <c r="Q339" s="272">
        <v>0</v>
      </c>
      <c r="R339" s="259">
        <f t="shared" si="51"/>
        <v>0</v>
      </c>
      <c r="S339" s="511"/>
      <c r="T339" s="512"/>
      <c r="U339" s="513"/>
    </row>
    <row r="340" spans="1:21" ht="15.75" x14ac:dyDescent="0.2">
      <c r="A340" s="12"/>
      <c r="B340" s="11" t="s">
        <v>50</v>
      </c>
      <c r="C340" s="508">
        <v>0</v>
      </c>
      <c r="D340" s="509">
        <v>0</v>
      </c>
      <c r="E340" s="510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259">
        <f t="shared" si="47"/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1"/>
        <v>0</v>
      </c>
      <c r="S340" s="511"/>
      <c r="T340" s="512"/>
      <c r="U340" s="513"/>
    </row>
    <row r="341" spans="1:21" ht="15.75" x14ac:dyDescent="0.2">
      <c r="A341" s="12"/>
      <c r="B341" s="11" t="s">
        <v>51</v>
      </c>
      <c r="C341" s="508">
        <v>0</v>
      </c>
      <c r="D341" s="509">
        <v>0</v>
      </c>
      <c r="E341" s="510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259">
        <f t="shared" si="47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1"/>
        <v>0</v>
      </c>
      <c r="S341" s="511"/>
      <c r="T341" s="512"/>
      <c r="U341" s="513"/>
    </row>
    <row r="342" spans="1:21" ht="15.75" x14ac:dyDescent="0.2">
      <c r="A342" s="14">
        <v>2</v>
      </c>
      <c r="B342" s="10" t="s">
        <v>23</v>
      </c>
      <c r="C342" s="508">
        <f>SUM(C343:C344)</f>
        <v>0</v>
      </c>
      <c r="D342" s="509">
        <f>SUM(D343:D344)</f>
        <v>658</v>
      </c>
      <c r="E342" s="510">
        <f>SUM(E343:E344)</f>
        <v>658</v>
      </c>
      <c r="F342" s="259">
        <f>SUM(F343:F344)</f>
        <v>0</v>
      </c>
      <c r="G342" s="259">
        <f>SUM(G343:G344)</f>
        <v>0</v>
      </c>
      <c r="H342" s="25"/>
      <c r="I342" s="259">
        <f>SUM(I343:I344)</f>
        <v>0</v>
      </c>
      <c r="J342" s="259">
        <f>SUM(J343:J344)</f>
        <v>0</v>
      </c>
      <c r="K342" s="259">
        <f t="shared" si="47"/>
        <v>0</v>
      </c>
      <c r="L342" s="259">
        <f>SUM(L343:L344)</f>
        <v>0</v>
      </c>
      <c r="M342" s="259">
        <f>SUM(M343:M344)</f>
        <v>0</v>
      </c>
      <c r="N342" s="259">
        <f>SUM(N343:N344)</f>
        <v>0</v>
      </c>
      <c r="O342" s="25"/>
      <c r="P342" s="259">
        <f>SUM(P343:P344)</f>
        <v>0</v>
      </c>
      <c r="Q342" s="259">
        <f>SUM(Q343:Q344)</f>
        <v>0</v>
      </c>
      <c r="R342" s="259">
        <f t="shared" si="51"/>
        <v>0</v>
      </c>
      <c r="S342" s="511"/>
      <c r="T342" s="512"/>
      <c r="U342" s="513"/>
    </row>
    <row r="343" spans="1:21" ht="12.75" customHeight="1" x14ac:dyDescent="0.2">
      <c r="A343" s="12"/>
      <c r="B343" s="13" t="s">
        <v>82</v>
      </c>
      <c r="C343" s="514">
        <v>0</v>
      </c>
      <c r="D343" s="515">
        <v>658</v>
      </c>
      <c r="E343" s="516">
        <v>658</v>
      </c>
      <c r="F343" s="272">
        <v>0</v>
      </c>
      <c r="G343" s="272">
        <v>0</v>
      </c>
      <c r="H343" s="24"/>
      <c r="I343" s="65">
        <v>0</v>
      </c>
      <c r="J343" s="65">
        <v>0</v>
      </c>
      <c r="K343" s="259">
        <f t="shared" si="47"/>
        <v>0</v>
      </c>
      <c r="L343" s="272">
        <v>0</v>
      </c>
      <c r="M343" s="272">
        <v>0</v>
      </c>
      <c r="N343" s="272">
        <v>0</v>
      </c>
      <c r="O343" s="24"/>
      <c r="P343" s="48">
        <v>0</v>
      </c>
      <c r="Q343" s="272">
        <v>0</v>
      </c>
      <c r="R343" s="259">
        <f>SUM(L343-M343-N343-O343+P343-Q343)</f>
        <v>0</v>
      </c>
      <c r="S343" s="511"/>
      <c r="T343" s="512"/>
      <c r="U343" s="513"/>
    </row>
    <row r="344" spans="1:21" ht="12.75" customHeight="1" x14ac:dyDescent="0.2">
      <c r="A344" s="12"/>
      <c r="B344" s="13" t="s">
        <v>83</v>
      </c>
      <c r="C344" s="514">
        <v>0</v>
      </c>
      <c r="D344" s="515">
        <v>0</v>
      </c>
      <c r="E344" s="516">
        <v>0</v>
      </c>
      <c r="F344" s="272">
        <v>0</v>
      </c>
      <c r="G344" s="272">
        <v>0</v>
      </c>
      <c r="H344" s="24"/>
      <c r="I344" s="65">
        <v>0</v>
      </c>
      <c r="J344" s="65">
        <v>0</v>
      </c>
      <c r="K344" s="259">
        <f t="shared" si="47"/>
        <v>0</v>
      </c>
      <c r="L344" s="272">
        <v>0</v>
      </c>
      <c r="M344" s="272">
        <v>0</v>
      </c>
      <c r="N344" s="272">
        <v>0</v>
      </c>
      <c r="O344" s="24"/>
      <c r="P344" s="272">
        <v>0</v>
      </c>
      <c r="Q344" s="272">
        <v>0</v>
      </c>
      <c r="R344" s="259">
        <f t="shared" si="51"/>
        <v>0</v>
      </c>
      <c r="S344" s="511"/>
      <c r="T344" s="512"/>
      <c r="U344" s="513"/>
    </row>
    <row r="345" spans="1:21" ht="15.75" x14ac:dyDescent="0.2">
      <c r="A345" s="9">
        <v>3</v>
      </c>
      <c r="B345" s="10" t="s">
        <v>53</v>
      </c>
      <c r="C345" s="508">
        <v>0</v>
      </c>
      <c r="D345" s="509">
        <v>0</v>
      </c>
      <c r="E345" s="510">
        <v>0</v>
      </c>
      <c r="F345" s="259">
        <v>0</v>
      </c>
      <c r="G345" s="25"/>
      <c r="H345" s="25"/>
      <c r="I345" s="259">
        <v>0</v>
      </c>
      <c r="J345" s="259">
        <v>0</v>
      </c>
      <c r="K345" s="259">
        <f t="shared" si="47"/>
        <v>0</v>
      </c>
      <c r="L345" s="267">
        <v>0</v>
      </c>
      <c r="M345" s="267">
        <v>0</v>
      </c>
      <c r="N345" s="25"/>
      <c r="O345" s="25"/>
      <c r="P345" s="267">
        <v>0</v>
      </c>
      <c r="Q345" s="267">
        <v>0</v>
      </c>
      <c r="R345" s="259">
        <f>SUM(L345-M345-N345-O345+P345-Q345)</f>
        <v>0</v>
      </c>
      <c r="S345" s="511"/>
      <c r="T345" s="512"/>
      <c r="U345" s="513"/>
    </row>
    <row r="346" spans="1:21" ht="21" customHeight="1" x14ac:dyDescent="0.2">
      <c r="A346" s="14">
        <v>4</v>
      </c>
      <c r="B346" s="10" t="s">
        <v>52</v>
      </c>
      <c r="C346" s="493">
        <f>SUM(C347:C348)</f>
        <v>0</v>
      </c>
      <c r="D346" s="494">
        <f>SUM(D347:D348)</f>
        <v>0</v>
      </c>
      <c r="E346" s="495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259">
        <f t="shared" si="47"/>
        <v>0</v>
      </c>
      <c r="L346" s="81">
        <f>SUM(L347:L348)</f>
        <v>28</v>
      </c>
      <c r="M346" s="259">
        <f>SUM(M347:M348)</f>
        <v>0</v>
      </c>
      <c r="N346" s="25"/>
      <c r="O346" s="25"/>
      <c r="P346" s="259">
        <f>SUM(P347:P348)</f>
        <v>0</v>
      </c>
      <c r="Q346" s="259">
        <f>SUM(Q347:Q348)</f>
        <v>0</v>
      </c>
      <c r="R346" s="259">
        <f>SUM(L346-M346-N346-O346+P346-Q346)</f>
        <v>28</v>
      </c>
      <c r="S346" s="511"/>
      <c r="T346" s="512"/>
      <c r="U346" s="513"/>
    </row>
    <row r="347" spans="1:21" ht="15.75" x14ac:dyDescent="0.2">
      <c r="A347" s="14"/>
      <c r="B347" s="13" t="s">
        <v>82</v>
      </c>
      <c r="C347" s="493">
        <v>0</v>
      </c>
      <c r="D347" s="494"/>
      <c r="E347" s="495"/>
      <c r="F347" s="68">
        <v>0</v>
      </c>
      <c r="G347" s="25"/>
      <c r="H347" s="25"/>
      <c r="I347" s="68">
        <v>0</v>
      </c>
      <c r="J347" s="68">
        <v>0</v>
      </c>
      <c r="K347" s="259">
        <f t="shared" si="47"/>
        <v>0</v>
      </c>
      <c r="L347" s="267">
        <v>0</v>
      </c>
      <c r="M347" s="267">
        <v>0</v>
      </c>
      <c r="N347" s="25"/>
      <c r="O347" s="25"/>
      <c r="P347" s="267">
        <v>0</v>
      </c>
      <c r="Q347" s="267">
        <v>0</v>
      </c>
      <c r="R347" s="259">
        <f t="shared" ref="R347:R355" si="52">SUM(L347-M347-N347-O347+P347-Q347)</f>
        <v>0</v>
      </c>
      <c r="S347" s="511"/>
      <c r="T347" s="512"/>
      <c r="U347" s="513"/>
    </row>
    <row r="348" spans="1:21" ht="15.75" x14ac:dyDescent="0.2">
      <c r="A348" s="14"/>
      <c r="B348" s="13" t="s">
        <v>83</v>
      </c>
      <c r="C348" s="493">
        <v>0</v>
      </c>
      <c r="D348" s="494"/>
      <c r="E348" s="495"/>
      <c r="F348" s="68">
        <v>0</v>
      </c>
      <c r="G348" s="25"/>
      <c r="H348" s="25"/>
      <c r="I348" s="68">
        <v>0</v>
      </c>
      <c r="J348" s="68">
        <v>0</v>
      </c>
      <c r="K348" s="259">
        <f t="shared" si="47"/>
        <v>0</v>
      </c>
      <c r="L348" s="267">
        <v>28</v>
      </c>
      <c r="M348" s="267">
        <v>0</v>
      </c>
      <c r="N348" s="25"/>
      <c r="O348" s="25"/>
      <c r="P348" s="267">
        <v>0</v>
      </c>
      <c r="Q348" s="267">
        <v>0</v>
      </c>
      <c r="R348" s="259">
        <f t="shared" si="52"/>
        <v>28</v>
      </c>
      <c r="S348" s="511"/>
      <c r="T348" s="512"/>
      <c r="U348" s="513"/>
    </row>
    <row r="349" spans="1:21" ht="12.75" customHeight="1" x14ac:dyDescent="0.2">
      <c r="A349" s="14">
        <v>5</v>
      </c>
      <c r="B349" s="11" t="s">
        <v>54</v>
      </c>
      <c r="C349" s="508">
        <v>0</v>
      </c>
      <c r="D349" s="509">
        <v>0</v>
      </c>
      <c r="E349" s="510">
        <v>0</v>
      </c>
      <c r="F349" s="259">
        <v>0</v>
      </c>
      <c r="G349" s="25"/>
      <c r="H349" s="25"/>
      <c r="I349" s="259">
        <v>0</v>
      </c>
      <c r="J349" s="259">
        <v>0</v>
      </c>
      <c r="K349" s="259">
        <f t="shared" si="47"/>
        <v>0</v>
      </c>
      <c r="L349" s="267">
        <v>0</v>
      </c>
      <c r="M349" s="267">
        <v>0</v>
      </c>
      <c r="N349" s="25"/>
      <c r="O349" s="25"/>
      <c r="P349" s="267">
        <v>0</v>
      </c>
      <c r="Q349" s="267">
        <v>0</v>
      </c>
      <c r="R349" s="259">
        <f t="shared" si="52"/>
        <v>0</v>
      </c>
      <c r="S349" s="511"/>
      <c r="T349" s="512"/>
      <c r="U349" s="513"/>
    </row>
    <row r="350" spans="1:21" ht="13.5" customHeight="1" x14ac:dyDescent="0.2">
      <c r="A350" s="14">
        <v>6</v>
      </c>
      <c r="B350" s="10" t="s">
        <v>55</v>
      </c>
      <c r="C350" s="508">
        <v>0</v>
      </c>
      <c r="D350" s="509">
        <v>0</v>
      </c>
      <c r="E350" s="510">
        <v>0</v>
      </c>
      <c r="F350" s="259">
        <v>0</v>
      </c>
      <c r="G350" s="25"/>
      <c r="H350" s="25"/>
      <c r="I350" s="259">
        <v>0</v>
      </c>
      <c r="J350" s="259">
        <v>0</v>
      </c>
      <c r="K350" s="259">
        <f t="shared" si="47"/>
        <v>0</v>
      </c>
      <c r="L350" s="273">
        <v>0</v>
      </c>
      <c r="M350" s="267">
        <v>0</v>
      </c>
      <c r="N350" s="25"/>
      <c r="O350" s="25"/>
      <c r="P350" s="273">
        <v>0</v>
      </c>
      <c r="Q350" s="273">
        <v>0</v>
      </c>
      <c r="R350" s="61">
        <f t="shared" si="52"/>
        <v>0</v>
      </c>
      <c r="S350" s="556">
        <v>0</v>
      </c>
      <c r="T350" s="557"/>
      <c r="U350" s="558"/>
    </row>
    <row r="351" spans="1:21" ht="15" customHeight="1" x14ac:dyDescent="0.2">
      <c r="A351" s="14">
        <v>7</v>
      </c>
      <c r="B351" s="10" t="s">
        <v>56</v>
      </c>
      <c r="C351" s="508">
        <v>0</v>
      </c>
      <c r="D351" s="509">
        <v>0</v>
      </c>
      <c r="E351" s="510">
        <v>0</v>
      </c>
      <c r="F351" s="259">
        <v>0</v>
      </c>
      <c r="G351" s="25"/>
      <c r="H351" s="25"/>
      <c r="I351" s="259">
        <v>0</v>
      </c>
      <c r="J351" s="259">
        <v>0</v>
      </c>
      <c r="K351" s="259">
        <f t="shared" si="47"/>
        <v>0</v>
      </c>
      <c r="L351" s="267">
        <v>0</v>
      </c>
      <c r="M351" s="267">
        <v>0</v>
      </c>
      <c r="N351" s="25"/>
      <c r="O351" s="25"/>
      <c r="P351" s="267">
        <v>0</v>
      </c>
      <c r="Q351" s="267">
        <v>0</v>
      </c>
      <c r="R351" s="259">
        <f t="shared" si="52"/>
        <v>0</v>
      </c>
      <c r="S351" s="518">
        <v>0</v>
      </c>
      <c r="T351" s="519"/>
      <c r="U351" s="520"/>
    </row>
    <row r="352" spans="1:21" ht="12.75" customHeight="1" x14ac:dyDescent="0.2">
      <c r="A352" s="14">
        <v>8</v>
      </c>
      <c r="B352" s="10" t="s">
        <v>57</v>
      </c>
      <c r="C352" s="508">
        <v>0</v>
      </c>
      <c r="D352" s="509">
        <v>0</v>
      </c>
      <c r="E352" s="510">
        <v>0</v>
      </c>
      <c r="F352" s="259">
        <v>0</v>
      </c>
      <c r="G352" s="25"/>
      <c r="H352" s="25"/>
      <c r="I352" s="259">
        <v>0</v>
      </c>
      <c r="J352" s="259">
        <v>0</v>
      </c>
      <c r="K352" s="259">
        <f t="shared" si="47"/>
        <v>0</v>
      </c>
      <c r="L352" s="267">
        <v>0</v>
      </c>
      <c r="M352" s="267">
        <v>0</v>
      </c>
      <c r="N352" s="25"/>
      <c r="O352" s="25"/>
      <c r="P352" s="267">
        <v>0</v>
      </c>
      <c r="Q352" s="267">
        <v>0</v>
      </c>
      <c r="R352" s="259">
        <f t="shared" si="52"/>
        <v>0</v>
      </c>
      <c r="S352" s="518">
        <v>0</v>
      </c>
      <c r="T352" s="519"/>
      <c r="U352" s="520"/>
    </row>
    <row r="353" spans="1:21" ht="12.75" customHeight="1" x14ac:dyDescent="0.2">
      <c r="A353" s="14">
        <v>9</v>
      </c>
      <c r="B353" s="10" t="s">
        <v>24</v>
      </c>
      <c r="C353" s="508">
        <v>0</v>
      </c>
      <c r="D353" s="509">
        <v>0</v>
      </c>
      <c r="E353" s="510">
        <v>0</v>
      </c>
      <c r="F353" s="259">
        <v>0</v>
      </c>
      <c r="G353" s="25"/>
      <c r="H353" s="25"/>
      <c r="I353" s="66">
        <v>0</v>
      </c>
      <c r="J353" s="66">
        <v>0</v>
      </c>
      <c r="K353" s="259">
        <f t="shared" si="47"/>
        <v>0</v>
      </c>
      <c r="L353" s="267">
        <v>0</v>
      </c>
      <c r="M353" s="267">
        <v>0</v>
      </c>
      <c r="N353" s="25"/>
      <c r="O353" s="25"/>
      <c r="P353" s="267">
        <v>0</v>
      </c>
      <c r="Q353" s="267">
        <v>0</v>
      </c>
      <c r="R353" s="259">
        <f t="shared" si="52"/>
        <v>0</v>
      </c>
      <c r="S353" s="518">
        <v>0</v>
      </c>
      <c r="T353" s="519"/>
      <c r="U353" s="520"/>
    </row>
    <row r="354" spans="1:21" ht="12.75" customHeight="1" x14ac:dyDescent="0.2">
      <c r="A354" s="14">
        <v>10</v>
      </c>
      <c r="B354" s="10" t="s">
        <v>25</v>
      </c>
      <c r="C354" s="508">
        <v>0</v>
      </c>
      <c r="D354" s="509">
        <v>0</v>
      </c>
      <c r="E354" s="510">
        <v>0</v>
      </c>
      <c r="F354" s="259">
        <v>0</v>
      </c>
      <c r="G354" s="25"/>
      <c r="H354" s="25"/>
      <c r="I354" s="66">
        <v>0</v>
      </c>
      <c r="J354" s="66">
        <v>0</v>
      </c>
      <c r="K354" s="259">
        <f t="shared" si="47"/>
        <v>0</v>
      </c>
      <c r="L354" s="267">
        <v>0</v>
      </c>
      <c r="M354" s="267">
        <v>0</v>
      </c>
      <c r="N354" s="25"/>
      <c r="O354" s="25"/>
      <c r="P354" s="267">
        <v>0</v>
      </c>
      <c r="Q354" s="267">
        <v>0</v>
      </c>
      <c r="R354" s="259">
        <f t="shared" si="52"/>
        <v>0</v>
      </c>
      <c r="S354" s="518">
        <v>0</v>
      </c>
      <c r="T354" s="519"/>
      <c r="U354" s="520"/>
    </row>
    <row r="355" spans="1:21" ht="11.25" customHeight="1" thickBot="1" x14ac:dyDescent="0.25">
      <c r="A355" s="39">
        <v>11</v>
      </c>
      <c r="B355" s="40" t="s">
        <v>58</v>
      </c>
      <c r="C355" s="521">
        <v>0</v>
      </c>
      <c r="D355" s="522">
        <v>0</v>
      </c>
      <c r="E355" s="523">
        <v>0</v>
      </c>
      <c r="F355" s="260">
        <v>0</v>
      </c>
      <c r="G355" s="42"/>
      <c r="H355" s="42"/>
      <c r="I355" s="67">
        <v>0</v>
      </c>
      <c r="J355" s="67">
        <v>0</v>
      </c>
      <c r="K355" s="260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260">
        <f t="shared" si="52"/>
        <v>0</v>
      </c>
      <c r="S355" s="524"/>
      <c r="T355" s="525"/>
      <c r="U355" s="526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459" t="s">
        <v>0</v>
      </c>
      <c r="B364" s="459"/>
      <c r="P364" s="460" t="s">
        <v>26</v>
      </c>
      <c r="Q364" s="460"/>
      <c r="R364" s="460"/>
      <c r="S364" s="460"/>
      <c r="T364" s="460"/>
      <c r="U364" s="460"/>
    </row>
    <row r="365" spans="1:21" ht="15.95" customHeight="1" x14ac:dyDescent="0.2">
      <c r="A365" s="459" t="s">
        <v>1</v>
      </c>
      <c r="B365" s="459"/>
      <c r="P365" s="460"/>
      <c r="Q365" s="460"/>
      <c r="R365" s="460"/>
      <c r="S365" s="460"/>
      <c r="T365" s="460"/>
      <c r="U365" s="460"/>
    </row>
    <row r="366" spans="1:21" ht="15.95" customHeight="1" x14ac:dyDescent="0.2">
      <c r="A366" s="459" t="s">
        <v>45</v>
      </c>
      <c r="B366" s="459"/>
    </row>
    <row r="367" spans="1:21" ht="15.95" customHeight="1" x14ac:dyDescent="0.35">
      <c r="C367" s="461" t="s">
        <v>2</v>
      </c>
      <c r="D367" s="461"/>
      <c r="E367" s="461"/>
      <c r="F367" s="461"/>
      <c r="G367" s="461"/>
      <c r="H367" s="461"/>
      <c r="I367" s="461"/>
      <c r="J367" s="461"/>
      <c r="K367" s="461"/>
      <c r="L367" s="461"/>
      <c r="M367" s="461"/>
      <c r="N367" s="461"/>
      <c r="O367" s="461"/>
      <c r="P367" s="461"/>
      <c r="Q367" s="2"/>
    </row>
    <row r="368" spans="1:21" ht="15.95" customHeight="1" x14ac:dyDescent="0.2">
      <c r="F368" s="462" t="s">
        <v>3</v>
      </c>
      <c r="G368" s="462"/>
      <c r="H368" s="462"/>
      <c r="I368" s="462"/>
      <c r="J368" s="462"/>
      <c r="K368" s="462"/>
      <c r="L368" s="462"/>
      <c r="M368" s="462"/>
      <c r="N368" s="462"/>
      <c r="O368" s="462"/>
      <c r="P368" s="462"/>
      <c r="Q368" s="266"/>
    </row>
    <row r="369" spans="1:23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3" ht="15.95" customHeight="1" x14ac:dyDescent="0.2">
      <c r="A370" s="1" t="s">
        <v>68</v>
      </c>
      <c r="C370" s="6"/>
      <c r="D370" s="7">
        <v>0</v>
      </c>
      <c r="E370" s="7">
        <v>8</v>
      </c>
      <c r="K370" s="463">
        <v>10</v>
      </c>
      <c r="L370" s="463"/>
      <c r="M370" s="5"/>
      <c r="N370" s="5"/>
      <c r="O370" s="5"/>
      <c r="Q370" s="1" t="str">
        <f>+Q127:U127</f>
        <v>Bulan     :</v>
      </c>
      <c r="R370" s="465" t="str">
        <f>+R328</f>
        <v>Desember</v>
      </c>
      <c r="S370" s="466"/>
      <c r="T370" s="4">
        <f>+T328</f>
        <v>1</v>
      </c>
      <c r="U370" s="4">
        <f>+U328</f>
        <v>2</v>
      </c>
    </row>
    <row r="371" spans="1:23" s="43" customFormat="1" ht="15.95" customHeight="1" thickBot="1" x14ac:dyDescent="0.25">
      <c r="A371" s="43" t="s">
        <v>81</v>
      </c>
      <c r="B371" s="386"/>
      <c r="C371" s="64">
        <v>0</v>
      </c>
      <c r="D371" s="64">
        <v>4</v>
      </c>
      <c r="E371" s="64">
        <v>1</v>
      </c>
      <c r="K371" s="464"/>
      <c r="L371" s="464"/>
      <c r="M371" s="76"/>
      <c r="N371" s="76"/>
      <c r="O371" s="76"/>
      <c r="Q371" s="43" t="s">
        <v>47</v>
      </c>
      <c r="R371" s="467">
        <f>+R329</f>
        <v>2023</v>
      </c>
      <c r="S371" s="468"/>
      <c r="T371" s="77">
        <f>+T329</f>
        <v>2</v>
      </c>
      <c r="U371" s="77">
        <f>+U329</f>
        <v>3</v>
      </c>
    </row>
    <row r="372" spans="1:23" ht="15.95" customHeight="1" thickTop="1" x14ac:dyDescent="0.2">
      <c r="A372" s="469" t="s">
        <v>4</v>
      </c>
      <c r="B372" s="469" t="s">
        <v>5</v>
      </c>
      <c r="C372" s="472" t="s">
        <v>6</v>
      </c>
      <c r="D372" s="473"/>
      <c r="E372" s="473"/>
      <c r="F372" s="473"/>
      <c r="G372" s="473"/>
      <c r="H372" s="473"/>
      <c r="I372" s="473"/>
      <c r="J372" s="473"/>
      <c r="K372" s="474"/>
      <c r="L372" s="472" t="s">
        <v>7</v>
      </c>
      <c r="M372" s="473"/>
      <c r="N372" s="473"/>
      <c r="O372" s="473"/>
      <c r="P372" s="473"/>
      <c r="Q372" s="473"/>
      <c r="R372" s="474"/>
      <c r="S372" s="475" t="s">
        <v>64</v>
      </c>
      <c r="T372" s="476"/>
      <c r="U372" s="477"/>
    </row>
    <row r="373" spans="1:23" ht="15.95" customHeight="1" x14ac:dyDescent="0.2">
      <c r="A373" s="470"/>
      <c r="B373" s="470"/>
      <c r="C373" s="478" t="s">
        <v>27</v>
      </c>
      <c r="D373" s="479"/>
      <c r="E373" s="480"/>
      <c r="F373" s="271"/>
      <c r="G373" s="271" t="s">
        <v>30</v>
      </c>
      <c r="H373" s="271" t="s">
        <v>32</v>
      </c>
      <c r="I373" s="271"/>
      <c r="J373" s="271"/>
      <c r="K373" s="271" t="s">
        <v>43</v>
      </c>
      <c r="L373" s="271" t="s">
        <v>27</v>
      </c>
      <c r="M373" s="271"/>
      <c r="N373" s="271" t="s">
        <v>30</v>
      </c>
      <c r="O373" s="271" t="s">
        <v>32</v>
      </c>
      <c r="P373" s="271"/>
      <c r="Q373" s="271"/>
      <c r="R373" s="271" t="s">
        <v>63</v>
      </c>
      <c r="S373" s="481" t="s">
        <v>67</v>
      </c>
      <c r="T373" s="482"/>
      <c r="U373" s="483"/>
    </row>
    <row r="374" spans="1:23" ht="15.95" customHeight="1" x14ac:dyDescent="0.2">
      <c r="A374" s="470"/>
      <c r="B374" s="470"/>
      <c r="C374" s="481" t="s">
        <v>28</v>
      </c>
      <c r="D374" s="482"/>
      <c r="E374" s="483"/>
      <c r="F374" s="269" t="s">
        <v>29</v>
      </c>
      <c r="G374" s="269" t="s">
        <v>31</v>
      </c>
      <c r="H374" s="269" t="s">
        <v>33</v>
      </c>
      <c r="I374" s="269" t="s">
        <v>37</v>
      </c>
      <c r="J374" s="269" t="s">
        <v>36</v>
      </c>
      <c r="K374" s="269" t="s">
        <v>28</v>
      </c>
      <c r="L374" s="269" t="s">
        <v>28</v>
      </c>
      <c r="M374" s="269" t="s">
        <v>35</v>
      </c>
      <c r="N374" s="269" t="s">
        <v>31</v>
      </c>
      <c r="O374" s="269" t="s">
        <v>33</v>
      </c>
      <c r="P374" s="269" t="s">
        <v>37</v>
      </c>
      <c r="Q374" s="269" t="s">
        <v>36</v>
      </c>
      <c r="R374" s="269" t="s">
        <v>38</v>
      </c>
      <c r="S374" s="481" t="s">
        <v>65</v>
      </c>
      <c r="T374" s="482"/>
      <c r="U374" s="483"/>
    </row>
    <row r="375" spans="1:23" ht="12.75" customHeight="1" x14ac:dyDescent="0.2">
      <c r="A375" s="470"/>
      <c r="B375" s="470"/>
      <c r="C375" s="499" t="s">
        <v>8</v>
      </c>
      <c r="D375" s="500"/>
      <c r="E375" s="501"/>
      <c r="F375" s="270"/>
      <c r="G375" s="270"/>
      <c r="H375" s="270" t="s">
        <v>34</v>
      </c>
      <c r="I375" s="270"/>
      <c r="J375" s="270"/>
      <c r="K375" s="270" t="s">
        <v>9</v>
      </c>
      <c r="L375" s="270" t="s">
        <v>8</v>
      </c>
      <c r="M375" s="270"/>
      <c r="N375" s="270"/>
      <c r="O375" s="270" t="s">
        <v>34</v>
      </c>
      <c r="P375" s="270"/>
      <c r="Q375" s="270"/>
      <c r="R375" s="20" t="s">
        <v>62</v>
      </c>
      <c r="S375" s="481" t="s">
        <v>66</v>
      </c>
      <c r="T375" s="482"/>
      <c r="U375" s="483"/>
      <c r="W375" s="274"/>
    </row>
    <row r="376" spans="1:23" ht="12.75" customHeight="1" x14ac:dyDescent="0.2">
      <c r="A376" s="471"/>
      <c r="B376" s="471"/>
      <c r="C376" s="502"/>
      <c r="D376" s="503"/>
      <c r="E376" s="504"/>
      <c r="F376" s="269"/>
      <c r="G376" s="269"/>
      <c r="H376" s="269"/>
      <c r="I376" s="269"/>
      <c r="J376" s="269"/>
      <c r="K376" s="269" t="s">
        <v>61</v>
      </c>
      <c r="L376" s="269"/>
      <c r="M376" s="269"/>
      <c r="N376" s="269"/>
      <c r="O376" s="269"/>
      <c r="P376" s="269"/>
      <c r="Q376" s="269"/>
      <c r="R376" s="269"/>
      <c r="S376" s="505"/>
      <c r="T376" s="506"/>
      <c r="U376" s="507"/>
    </row>
    <row r="377" spans="1:23" s="8" customFormat="1" ht="11.25" x14ac:dyDescent="0.2">
      <c r="A377" s="268" t="s">
        <v>10</v>
      </c>
      <c r="B377" s="268" t="s">
        <v>11</v>
      </c>
      <c r="C377" s="484" t="s">
        <v>12</v>
      </c>
      <c r="D377" s="485"/>
      <c r="E377" s="486"/>
      <c r="F377" s="268" t="s">
        <v>13</v>
      </c>
      <c r="G377" s="268" t="s">
        <v>14</v>
      </c>
      <c r="H377" s="268" t="s">
        <v>15</v>
      </c>
      <c r="I377" s="268" t="s">
        <v>16</v>
      </c>
      <c r="J377" s="268" t="s">
        <v>17</v>
      </c>
      <c r="K377" s="268" t="s">
        <v>18</v>
      </c>
      <c r="L377" s="268" t="s">
        <v>19</v>
      </c>
      <c r="M377" s="268" t="s">
        <v>20</v>
      </c>
      <c r="N377" s="268" t="s">
        <v>21</v>
      </c>
      <c r="O377" s="268" t="s">
        <v>41</v>
      </c>
      <c r="P377" s="268" t="s">
        <v>42</v>
      </c>
      <c r="Q377" s="268" t="s">
        <v>44</v>
      </c>
      <c r="R377" s="268" t="s">
        <v>69</v>
      </c>
      <c r="S377" s="484" t="s">
        <v>70</v>
      </c>
      <c r="T377" s="485"/>
      <c r="U377" s="486"/>
    </row>
    <row r="378" spans="1:23" s="16" customFormat="1" ht="15.75" x14ac:dyDescent="0.2">
      <c r="A378" s="18">
        <v>1</v>
      </c>
      <c r="B378" s="85" t="s">
        <v>22</v>
      </c>
      <c r="C378" s="487">
        <f>SUM(C379,C382,C383)</f>
        <v>0</v>
      </c>
      <c r="D378" s="488"/>
      <c r="E378" s="489"/>
      <c r="F378" s="262">
        <f>SUM(F379,F382,F383)</f>
        <v>0</v>
      </c>
      <c r="G378" s="262">
        <f>SUM(G379,G382,G383)</f>
        <v>0</v>
      </c>
      <c r="H378" s="262">
        <f>SUM(H379,H382,H383)</f>
        <v>0</v>
      </c>
      <c r="I378" s="262">
        <f>SUM(I379,I382,I383)</f>
        <v>0</v>
      </c>
      <c r="J378" s="262">
        <f>SUM(J379,J382,J383)</f>
        <v>0</v>
      </c>
      <c r="K378" s="262">
        <f t="shared" ref="K378:K396" si="53">SUM(C378-F378-G378-H378+I378-J378)</f>
        <v>0</v>
      </c>
      <c r="L378" s="57">
        <f t="shared" ref="L378:Q378" si="54">SUM(L379,L382,L383)</f>
        <v>10</v>
      </c>
      <c r="M378" s="58">
        <f t="shared" si="54"/>
        <v>0</v>
      </c>
      <c r="N378" s="58">
        <f t="shared" si="54"/>
        <v>0</v>
      </c>
      <c r="O378" s="58">
        <f t="shared" si="54"/>
        <v>0</v>
      </c>
      <c r="P378" s="58">
        <f t="shared" si="54"/>
        <v>10</v>
      </c>
      <c r="Q378" s="58">
        <f t="shared" si="54"/>
        <v>0</v>
      </c>
      <c r="R378" s="58">
        <f>SUM(L378-M378-N378-O378+P378-Q378)</f>
        <v>20</v>
      </c>
      <c r="S378" s="546"/>
      <c r="T378" s="546"/>
      <c r="U378" s="546"/>
    </row>
    <row r="379" spans="1:23" s="23" customFormat="1" ht="15.75" x14ac:dyDescent="0.25">
      <c r="A379" s="14"/>
      <c r="B379" s="86" t="s">
        <v>49</v>
      </c>
      <c r="C379" s="493">
        <f t="shared" ref="C379:H379" si="55">SUM(C380:C381)</f>
        <v>0</v>
      </c>
      <c r="D379" s="494">
        <f t="shared" si="55"/>
        <v>0</v>
      </c>
      <c r="E379" s="495">
        <f t="shared" si="55"/>
        <v>0</v>
      </c>
      <c r="F379" s="68">
        <f t="shared" si="55"/>
        <v>0</v>
      </c>
      <c r="G379" s="68">
        <f t="shared" si="55"/>
        <v>0</v>
      </c>
      <c r="H379" s="68">
        <f t="shared" si="55"/>
        <v>0</v>
      </c>
      <c r="I379" s="68">
        <f>SUM(I380:I381)</f>
        <v>0</v>
      </c>
      <c r="J379" s="68">
        <f>SUM(J380:J381)</f>
        <v>0</v>
      </c>
      <c r="K379" s="259">
        <f t="shared" si="53"/>
        <v>0</v>
      </c>
      <c r="L379" s="59">
        <f t="shared" ref="L379:Q379" si="56">SUM(L380:L381)</f>
        <v>10</v>
      </c>
      <c r="M379" s="60">
        <f t="shared" si="56"/>
        <v>0</v>
      </c>
      <c r="N379" s="60">
        <f t="shared" si="56"/>
        <v>0</v>
      </c>
      <c r="O379" s="60">
        <f t="shared" si="56"/>
        <v>0</v>
      </c>
      <c r="P379" s="60">
        <f t="shared" si="56"/>
        <v>10</v>
      </c>
      <c r="Q379" s="60">
        <f t="shared" si="56"/>
        <v>0</v>
      </c>
      <c r="R379" s="61">
        <f t="shared" ref="R379:R388" si="57">SUM(L379-M379-N379-O379+P379-Q379)</f>
        <v>20</v>
      </c>
      <c r="S379" s="547"/>
      <c r="T379" s="547"/>
      <c r="U379" s="547"/>
    </row>
    <row r="380" spans="1:23" ht="15.75" x14ac:dyDescent="0.2">
      <c r="A380" s="12"/>
      <c r="B380" s="87" t="s">
        <v>82</v>
      </c>
      <c r="C380" s="514">
        <v>0</v>
      </c>
      <c r="D380" s="515">
        <v>0</v>
      </c>
      <c r="E380" s="516">
        <v>0</v>
      </c>
      <c r="F380" s="272">
        <v>0</v>
      </c>
      <c r="G380" s="272">
        <v>0</v>
      </c>
      <c r="H380" s="272">
        <v>0</v>
      </c>
      <c r="I380" s="65">
        <v>0</v>
      </c>
      <c r="J380" s="65">
        <v>0</v>
      </c>
      <c r="K380" s="259">
        <f t="shared" si="53"/>
        <v>0</v>
      </c>
      <c r="L380" s="62">
        <v>0</v>
      </c>
      <c r="M380" s="48">
        <v>0</v>
      </c>
      <c r="N380" s="48">
        <v>0</v>
      </c>
      <c r="O380" s="48">
        <v>0</v>
      </c>
      <c r="P380" s="48">
        <v>0</v>
      </c>
      <c r="Q380" s="48">
        <v>0</v>
      </c>
      <c r="R380" s="61">
        <f t="shared" si="57"/>
        <v>0</v>
      </c>
      <c r="S380" s="545"/>
      <c r="T380" s="545"/>
      <c r="U380" s="545"/>
    </row>
    <row r="381" spans="1:23" ht="12.75" customHeight="1" x14ac:dyDescent="0.2">
      <c r="A381" s="12"/>
      <c r="B381" s="87" t="s">
        <v>83</v>
      </c>
      <c r="C381" s="514">
        <v>0</v>
      </c>
      <c r="D381" s="515">
        <v>0</v>
      </c>
      <c r="E381" s="516">
        <v>0</v>
      </c>
      <c r="F381" s="272">
        <v>0</v>
      </c>
      <c r="G381" s="272">
        <v>0</v>
      </c>
      <c r="H381" s="272">
        <v>0</v>
      </c>
      <c r="I381" s="65">
        <v>0</v>
      </c>
      <c r="J381" s="65">
        <v>0</v>
      </c>
      <c r="K381" s="259">
        <f t="shared" si="53"/>
        <v>0</v>
      </c>
      <c r="L381" s="48">
        <v>10</v>
      </c>
      <c r="M381" s="48">
        <v>0</v>
      </c>
      <c r="N381" s="48">
        <v>0</v>
      </c>
      <c r="O381" s="48">
        <v>0</v>
      </c>
      <c r="P381" s="48">
        <v>10</v>
      </c>
      <c r="Q381" s="48">
        <v>0</v>
      </c>
      <c r="R381" s="61">
        <f t="shared" si="57"/>
        <v>20</v>
      </c>
      <c r="S381" s="545"/>
      <c r="T381" s="545"/>
      <c r="U381" s="545"/>
    </row>
    <row r="382" spans="1:23" ht="12.75" customHeight="1" x14ac:dyDescent="0.2">
      <c r="A382" s="12"/>
      <c r="B382" s="88" t="s">
        <v>50</v>
      </c>
      <c r="C382" s="508">
        <v>0</v>
      </c>
      <c r="D382" s="509">
        <v>0</v>
      </c>
      <c r="E382" s="510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259">
        <f t="shared" si="53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7"/>
        <v>0</v>
      </c>
      <c r="S382" s="545"/>
      <c r="T382" s="545"/>
      <c r="U382" s="545"/>
    </row>
    <row r="383" spans="1:23" ht="15.75" x14ac:dyDescent="0.2">
      <c r="A383" s="12"/>
      <c r="B383" s="88" t="s">
        <v>51</v>
      </c>
      <c r="C383" s="508">
        <v>0</v>
      </c>
      <c r="D383" s="509">
        <v>0</v>
      </c>
      <c r="E383" s="510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259">
        <f t="shared" si="53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7"/>
        <v>0</v>
      </c>
      <c r="S383" s="545"/>
      <c r="T383" s="545"/>
      <c r="U383" s="545"/>
    </row>
    <row r="384" spans="1:23" ht="15.75" customHeight="1" x14ac:dyDescent="0.2">
      <c r="A384" s="14">
        <v>2</v>
      </c>
      <c r="B384" s="88" t="s">
        <v>23</v>
      </c>
      <c r="C384" s="508">
        <f>SUM(C385:C386)</f>
        <v>0</v>
      </c>
      <c r="D384" s="509">
        <f>SUM(D385:D386)</f>
        <v>658</v>
      </c>
      <c r="E384" s="510">
        <f>SUM(E385:E386)</f>
        <v>658</v>
      </c>
      <c r="F384" s="259">
        <f>SUM(F385:F386)</f>
        <v>0</v>
      </c>
      <c r="G384" s="259">
        <f>SUM(G385:G386)</f>
        <v>0</v>
      </c>
      <c r="H384" s="25"/>
      <c r="I384" s="259">
        <f>SUM(I385:I386)</f>
        <v>0</v>
      </c>
      <c r="J384" s="259">
        <f>SUM(J385:J386)</f>
        <v>0</v>
      </c>
      <c r="K384" s="259">
        <f t="shared" si="53"/>
        <v>0</v>
      </c>
      <c r="L384" s="61">
        <f t="shared" ref="L384:Q384" si="58">SUM(L385:L386)</f>
        <v>65</v>
      </c>
      <c r="M384" s="61">
        <f>SUM(M385:M386)</f>
        <v>26</v>
      </c>
      <c r="N384" s="61">
        <f t="shared" si="58"/>
        <v>0</v>
      </c>
      <c r="O384" s="25"/>
      <c r="P384" s="61">
        <f t="shared" si="58"/>
        <v>55</v>
      </c>
      <c r="Q384" s="61">
        <f t="shared" si="58"/>
        <v>0</v>
      </c>
      <c r="R384" s="61">
        <f>SUM(L384-M384-N384-O384+P384-Q384)</f>
        <v>94</v>
      </c>
      <c r="S384" s="545"/>
      <c r="T384" s="545"/>
      <c r="U384" s="545"/>
    </row>
    <row r="385" spans="1:21" ht="15.75" x14ac:dyDescent="0.2">
      <c r="A385" s="12"/>
      <c r="B385" s="87" t="s">
        <v>82</v>
      </c>
      <c r="C385" s="514">
        <v>0</v>
      </c>
      <c r="D385" s="515">
        <v>658</v>
      </c>
      <c r="E385" s="516">
        <v>658</v>
      </c>
      <c r="F385" s="272">
        <v>0</v>
      </c>
      <c r="G385" s="272">
        <v>0</v>
      </c>
      <c r="H385" s="24"/>
      <c r="I385" s="65">
        <v>0</v>
      </c>
      <c r="J385" s="65">
        <v>0</v>
      </c>
      <c r="K385" s="259">
        <f t="shared" si="53"/>
        <v>0</v>
      </c>
      <c r="L385" s="48">
        <v>65</v>
      </c>
      <c r="M385" s="48">
        <v>26</v>
      </c>
      <c r="N385" s="48">
        <v>0</v>
      </c>
      <c r="O385" s="25"/>
      <c r="P385" s="48">
        <v>55</v>
      </c>
      <c r="Q385" s="48">
        <v>0</v>
      </c>
      <c r="R385" s="61">
        <f t="shared" si="57"/>
        <v>94</v>
      </c>
      <c r="S385" s="545"/>
      <c r="T385" s="545"/>
      <c r="U385" s="545"/>
    </row>
    <row r="386" spans="1:21" ht="15.75" x14ac:dyDescent="0.2">
      <c r="A386" s="12"/>
      <c r="B386" s="87" t="s">
        <v>83</v>
      </c>
      <c r="C386" s="514">
        <v>0</v>
      </c>
      <c r="D386" s="515">
        <v>0</v>
      </c>
      <c r="E386" s="516">
        <v>0</v>
      </c>
      <c r="F386" s="272">
        <v>0</v>
      </c>
      <c r="G386" s="272">
        <v>0</v>
      </c>
      <c r="H386" s="24"/>
      <c r="I386" s="65">
        <v>0</v>
      </c>
      <c r="J386" s="65">
        <v>0</v>
      </c>
      <c r="K386" s="259">
        <f t="shared" si="53"/>
        <v>0</v>
      </c>
      <c r="L386" s="48">
        <v>0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57"/>
        <v>0</v>
      </c>
      <c r="S386" s="545"/>
      <c r="T386" s="545"/>
      <c r="U386" s="545"/>
    </row>
    <row r="387" spans="1:21" ht="12.75" customHeight="1" x14ac:dyDescent="0.2">
      <c r="A387" s="9">
        <v>3</v>
      </c>
      <c r="B387" s="88" t="s">
        <v>53</v>
      </c>
      <c r="C387" s="508">
        <v>0</v>
      </c>
      <c r="D387" s="509">
        <v>0</v>
      </c>
      <c r="E387" s="510">
        <v>0</v>
      </c>
      <c r="F387" s="259">
        <v>0</v>
      </c>
      <c r="G387" s="25"/>
      <c r="H387" s="25"/>
      <c r="I387" s="259">
        <v>0</v>
      </c>
      <c r="J387" s="259">
        <v>0</v>
      </c>
      <c r="K387" s="259">
        <f t="shared" si="53"/>
        <v>0</v>
      </c>
      <c r="L387" s="61">
        <v>1</v>
      </c>
      <c r="M387" s="61">
        <v>0</v>
      </c>
      <c r="N387" s="25"/>
      <c r="O387" s="25"/>
      <c r="P387" s="61">
        <v>4</v>
      </c>
      <c r="Q387" s="61">
        <v>0</v>
      </c>
      <c r="R387" s="61">
        <f t="shared" si="57"/>
        <v>5</v>
      </c>
      <c r="S387" s="545"/>
      <c r="T387" s="545"/>
      <c r="U387" s="545"/>
    </row>
    <row r="388" spans="1:21" ht="13.5" customHeight="1" x14ac:dyDescent="0.2">
      <c r="A388" s="14">
        <v>4</v>
      </c>
      <c r="B388" s="88" t="s">
        <v>52</v>
      </c>
      <c r="C388" s="493">
        <f>SUM(C389:C390)</f>
        <v>0</v>
      </c>
      <c r="D388" s="494">
        <f>SUM(D389:D390)</f>
        <v>0</v>
      </c>
      <c r="E388" s="495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259">
        <f t="shared" si="53"/>
        <v>0</v>
      </c>
      <c r="L388" s="61">
        <f t="shared" ref="L388:Q388" si="59">SUM(L389:L390)</f>
        <v>10</v>
      </c>
      <c r="M388" s="61">
        <f t="shared" si="59"/>
        <v>2</v>
      </c>
      <c r="N388" s="25"/>
      <c r="O388" s="25"/>
      <c r="P388" s="73">
        <f t="shared" si="59"/>
        <v>3</v>
      </c>
      <c r="Q388" s="61">
        <f t="shared" si="59"/>
        <v>0</v>
      </c>
      <c r="R388" s="61">
        <f t="shared" si="57"/>
        <v>11</v>
      </c>
      <c r="S388" s="545"/>
      <c r="T388" s="545"/>
      <c r="U388" s="545"/>
    </row>
    <row r="389" spans="1:21" ht="15" customHeight="1" x14ac:dyDescent="0.2">
      <c r="A389" s="14"/>
      <c r="B389" s="87" t="s">
        <v>82</v>
      </c>
      <c r="C389" s="493">
        <v>0</v>
      </c>
      <c r="D389" s="494"/>
      <c r="E389" s="495"/>
      <c r="F389" s="68">
        <v>0</v>
      </c>
      <c r="G389" s="25"/>
      <c r="H389" s="25"/>
      <c r="I389" s="68">
        <v>0</v>
      </c>
      <c r="J389" s="68">
        <v>0</v>
      </c>
      <c r="K389" s="259">
        <f t="shared" si="53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45"/>
      <c r="T389" s="545"/>
      <c r="U389" s="545"/>
    </row>
    <row r="390" spans="1:21" ht="12.75" customHeight="1" x14ac:dyDescent="0.2">
      <c r="A390" s="14"/>
      <c r="B390" s="87" t="s">
        <v>83</v>
      </c>
      <c r="C390" s="493">
        <v>0</v>
      </c>
      <c r="D390" s="494"/>
      <c r="E390" s="495"/>
      <c r="F390" s="68">
        <v>0</v>
      </c>
      <c r="G390" s="25"/>
      <c r="H390" s="25"/>
      <c r="I390" s="68">
        <v>0</v>
      </c>
      <c r="J390" s="68">
        <v>0</v>
      </c>
      <c r="K390" s="259">
        <f t="shared" si="53"/>
        <v>0</v>
      </c>
      <c r="L390" s="61">
        <v>10</v>
      </c>
      <c r="M390" s="61">
        <v>2</v>
      </c>
      <c r="N390" s="25"/>
      <c r="O390" s="25"/>
      <c r="P390" s="73">
        <v>3</v>
      </c>
      <c r="Q390" s="61">
        <v>0</v>
      </c>
      <c r="R390" s="61">
        <f>SUM(L390-M390-N390-O390+P390-Q390)</f>
        <v>11</v>
      </c>
      <c r="S390" s="545"/>
      <c r="T390" s="545"/>
      <c r="U390" s="545"/>
    </row>
    <row r="391" spans="1:21" ht="12.75" customHeight="1" x14ac:dyDescent="0.2">
      <c r="A391" s="14">
        <v>5</v>
      </c>
      <c r="B391" s="88" t="s">
        <v>54</v>
      </c>
      <c r="C391" s="508">
        <v>0</v>
      </c>
      <c r="D391" s="509">
        <v>0</v>
      </c>
      <c r="E391" s="510">
        <v>0</v>
      </c>
      <c r="F391" s="259">
        <v>0</v>
      </c>
      <c r="G391" s="25"/>
      <c r="H391" s="25"/>
      <c r="I391" s="259">
        <v>0</v>
      </c>
      <c r="J391" s="259">
        <v>0</v>
      </c>
      <c r="K391" s="259">
        <f t="shared" si="53"/>
        <v>0</v>
      </c>
      <c r="L391" s="259">
        <v>0</v>
      </c>
      <c r="M391" s="259">
        <v>0</v>
      </c>
      <c r="N391" s="25"/>
      <c r="O391" s="25"/>
      <c r="P391" s="259">
        <v>0</v>
      </c>
      <c r="Q391" s="259">
        <v>0</v>
      </c>
      <c r="R391" s="259">
        <f t="shared" ref="R391:R397" si="60">SUM(L391-M391-N391-O391+P391-Q391)</f>
        <v>0</v>
      </c>
      <c r="S391" s="545"/>
      <c r="T391" s="545"/>
      <c r="U391" s="545"/>
    </row>
    <row r="392" spans="1:21" ht="12.75" customHeight="1" x14ac:dyDescent="0.2">
      <c r="A392" s="14">
        <v>6</v>
      </c>
      <c r="B392" s="88" t="s">
        <v>55</v>
      </c>
      <c r="C392" s="508">
        <v>0</v>
      </c>
      <c r="D392" s="509">
        <v>0</v>
      </c>
      <c r="E392" s="510">
        <v>0</v>
      </c>
      <c r="F392" s="259">
        <v>0</v>
      </c>
      <c r="G392" s="25"/>
      <c r="H392" s="25"/>
      <c r="I392" s="259">
        <v>0</v>
      </c>
      <c r="J392" s="259">
        <v>0</v>
      </c>
      <c r="K392" s="259">
        <f t="shared" si="53"/>
        <v>0</v>
      </c>
      <c r="L392" s="259">
        <v>0</v>
      </c>
      <c r="M392" s="259">
        <v>0</v>
      </c>
      <c r="N392" s="25"/>
      <c r="O392" s="25"/>
      <c r="P392" s="259">
        <v>0</v>
      </c>
      <c r="Q392" s="259">
        <v>0</v>
      </c>
      <c r="R392" s="259">
        <f t="shared" si="60"/>
        <v>0</v>
      </c>
      <c r="S392" s="549">
        <v>0</v>
      </c>
      <c r="T392" s="549"/>
      <c r="U392" s="549"/>
    </row>
    <row r="393" spans="1:21" ht="11.25" customHeight="1" x14ac:dyDescent="0.2">
      <c r="A393" s="14">
        <v>7</v>
      </c>
      <c r="B393" s="88" t="s">
        <v>56</v>
      </c>
      <c r="C393" s="508">
        <v>0</v>
      </c>
      <c r="D393" s="509">
        <v>0</v>
      </c>
      <c r="E393" s="510">
        <v>0</v>
      </c>
      <c r="F393" s="259">
        <v>0</v>
      </c>
      <c r="G393" s="25"/>
      <c r="H393" s="25"/>
      <c r="I393" s="259">
        <v>0</v>
      </c>
      <c r="J393" s="259">
        <v>0</v>
      </c>
      <c r="K393" s="259">
        <f t="shared" si="53"/>
        <v>0</v>
      </c>
      <c r="L393" s="259">
        <v>0</v>
      </c>
      <c r="M393" s="259">
        <v>0</v>
      </c>
      <c r="N393" s="25"/>
      <c r="O393" s="25"/>
      <c r="P393" s="259">
        <v>0</v>
      </c>
      <c r="Q393" s="259">
        <v>0</v>
      </c>
      <c r="R393" s="259">
        <f t="shared" si="60"/>
        <v>0</v>
      </c>
      <c r="S393" s="549">
        <v>0</v>
      </c>
      <c r="T393" s="549"/>
      <c r="U393" s="549"/>
    </row>
    <row r="394" spans="1:21" ht="12.75" customHeight="1" x14ac:dyDescent="0.2">
      <c r="A394" s="14">
        <v>8</v>
      </c>
      <c r="B394" s="88" t="s">
        <v>57</v>
      </c>
      <c r="C394" s="508">
        <v>0</v>
      </c>
      <c r="D394" s="509">
        <v>0</v>
      </c>
      <c r="E394" s="510">
        <v>0</v>
      </c>
      <c r="F394" s="259">
        <v>0</v>
      </c>
      <c r="G394" s="25"/>
      <c r="H394" s="25"/>
      <c r="I394" s="259">
        <v>0</v>
      </c>
      <c r="J394" s="259">
        <v>0</v>
      </c>
      <c r="K394" s="259">
        <f t="shared" si="53"/>
        <v>0</v>
      </c>
      <c r="L394" s="259">
        <v>0</v>
      </c>
      <c r="M394" s="259">
        <v>0</v>
      </c>
      <c r="N394" s="25"/>
      <c r="O394" s="25"/>
      <c r="P394" s="259">
        <v>0</v>
      </c>
      <c r="Q394" s="259">
        <v>0</v>
      </c>
      <c r="R394" s="259">
        <f t="shared" si="60"/>
        <v>0</v>
      </c>
      <c r="S394" s="549">
        <v>0</v>
      </c>
      <c r="T394" s="549"/>
      <c r="U394" s="549"/>
    </row>
    <row r="395" spans="1:21" ht="15.95" customHeight="1" x14ac:dyDescent="0.2">
      <c r="A395" s="14">
        <v>9</v>
      </c>
      <c r="B395" s="88" t="s">
        <v>24</v>
      </c>
      <c r="C395" s="508">
        <v>0</v>
      </c>
      <c r="D395" s="509">
        <v>0</v>
      </c>
      <c r="E395" s="510">
        <v>0</v>
      </c>
      <c r="F395" s="259">
        <v>0</v>
      </c>
      <c r="G395" s="25"/>
      <c r="H395" s="25"/>
      <c r="I395" s="66">
        <v>0</v>
      </c>
      <c r="J395" s="66">
        <v>0</v>
      </c>
      <c r="K395" s="259">
        <f t="shared" si="53"/>
        <v>0</v>
      </c>
      <c r="L395" s="259">
        <v>0</v>
      </c>
      <c r="M395" s="259">
        <v>0</v>
      </c>
      <c r="N395" s="25"/>
      <c r="O395" s="25"/>
      <c r="P395" s="259">
        <v>0</v>
      </c>
      <c r="Q395" s="259">
        <v>0</v>
      </c>
      <c r="R395" s="259">
        <f t="shared" si="60"/>
        <v>0</v>
      </c>
      <c r="S395" s="549">
        <v>0</v>
      </c>
      <c r="T395" s="549"/>
      <c r="U395" s="549"/>
    </row>
    <row r="396" spans="1:21" ht="15.95" customHeight="1" x14ac:dyDescent="0.2">
      <c r="A396" s="14">
        <v>10</v>
      </c>
      <c r="B396" s="88" t="s">
        <v>25</v>
      </c>
      <c r="C396" s="508">
        <v>0</v>
      </c>
      <c r="D396" s="509">
        <v>0</v>
      </c>
      <c r="E396" s="510">
        <v>0</v>
      </c>
      <c r="F396" s="259">
        <v>0</v>
      </c>
      <c r="G396" s="25"/>
      <c r="H396" s="25"/>
      <c r="I396" s="66">
        <v>0</v>
      </c>
      <c r="J396" s="66">
        <v>0</v>
      </c>
      <c r="K396" s="259">
        <f t="shared" si="53"/>
        <v>0</v>
      </c>
      <c r="L396" s="259">
        <v>0</v>
      </c>
      <c r="M396" s="259">
        <v>0</v>
      </c>
      <c r="N396" s="25"/>
      <c r="O396" s="25"/>
      <c r="P396" s="259">
        <v>0</v>
      </c>
      <c r="Q396" s="259">
        <v>0</v>
      </c>
      <c r="R396" s="259">
        <f t="shared" si="60"/>
        <v>0</v>
      </c>
      <c r="S396" s="549">
        <v>0</v>
      </c>
      <c r="T396" s="549"/>
      <c r="U396" s="549"/>
    </row>
    <row r="397" spans="1:21" ht="15.95" customHeight="1" thickBot="1" x14ac:dyDescent="0.25">
      <c r="A397" s="39">
        <v>11</v>
      </c>
      <c r="B397" s="89" t="s">
        <v>58</v>
      </c>
      <c r="C397" s="521">
        <v>0</v>
      </c>
      <c r="D397" s="522">
        <v>0</v>
      </c>
      <c r="E397" s="523">
        <v>0</v>
      </c>
      <c r="F397" s="260">
        <v>0</v>
      </c>
      <c r="G397" s="42"/>
      <c r="H397" s="42"/>
      <c r="I397" s="67">
        <v>0</v>
      </c>
      <c r="J397" s="67">
        <v>0</v>
      </c>
      <c r="K397" s="260">
        <f>SUM(E397-F397-G397-H397+I397-J397)</f>
        <v>0</v>
      </c>
      <c r="L397" s="260">
        <v>0</v>
      </c>
      <c r="M397" s="260">
        <v>0</v>
      </c>
      <c r="N397" s="42"/>
      <c r="O397" s="42"/>
      <c r="P397" s="260">
        <v>0</v>
      </c>
      <c r="Q397" s="260">
        <v>0</v>
      </c>
      <c r="R397" s="260">
        <f t="shared" si="60"/>
        <v>0</v>
      </c>
      <c r="S397" s="524"/>
      <c r="T397" s="525"/>
      <c r="U397" s="526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3" ht="15.95" customHeight="1" x14ac:dyDescent="0.2">
      <c r="A401" s="5"/>
      <c r="B401" s="15" t="s">
        <v>40</v>
      </c>
    </row>
    <row r="402" spans="1:23" ht="15.95" customHeight="1" x14ac:dyDescent="0.2">
      <c r="A402" s="5"/>
      <c r="B402" s="26"/>
    </row>
    <row r="403" spans="1:23" ht="15.95" customHeight="1" x14ac:dyDescent="0.2">
      <c r="A403" s="5"/>
      <c r="B403" s="26"/>
    </row>
    <row r="404" spans="1:23" ht="15.95" customHeight="1" x14ac:dyDescent="0.2">
      <c r="A404" s="459" t="s">
        <v>0</v>
      </c>
      <c r="B404" s="459"/>
      <c r="P404" s="460" t="s">
        <v>26</v>
      </c>
      <c r="Q404" s="460"/>
      <c r="R404" s="460"/>
      <c r="S404" s="460"/>
      <c r="T404" s="460"/>
      <c r="U404" s="460"/>
    </row>
    <row r="405" spans="1:23" ht="15.95" customHeight="1" x14ac:dyDescent="0.2">
      <c r="A405" s="459" t="s">
        <v>1</v>
      </c>
      <c r="B405" s="459"/>
      <c r="P405" s="460"/>
      <c r="Q405" s="460"/>
      <c r="R405" s="460"/>
      <c r="S405" s="460"/>
      <c r="T405" s="460"/>
      <c r="U405" s="460"/>
    </row>
    <row r="406" spans="1:23" ht="15.95" customHeight="1" x14ac:dyDescent="0.2">
      <c r="A406" s="459" t="s">
        <v>45</v>
      </c>
      <c r="B406" s="459"/>
    </row>
    <row r="407" spans="1:23" ht="15.95" customHeight="1" x14ac:dyDescent="0.35">
      <c r="C407" s="461" t="s">
        <v>2</v>
      </c>
      <c r="D407" s="461"/>
      <c r="E407" s="461"/>
      <c r="F407" s="461"/>
      <c r="G407" s="461"/>
      <c r="H407" s="461"/>
      <c r="I407" s="461"/>
      <c r="J407" s="461"/>
      <c r="K407" s="461"/>
      <c r="L407" s="461"/>
      <c r="M407" s="461"/>
      <c r="N407" s="461"/>
      <c r="O407" s="461"/>
      <c r="P407" s="461"/>
      <c r="Q407" s="2"/>
    </row>
    <row r="408" spans="1:23" ht="15.95" customHeight="1" x14ac:dyDescent="0.2">
      <c r="F408" s="462" t="s">
        <v>3</v>
      </c>
      <c r="G408" s="462"/>
      <c r="H408" s="462"/>
      <c r="I408" s="462"/>
      <c r="J408" s="462"/>
      <c r="K408" s="462"/>
      <c r="L408" s="462"/>
      <c r="M408" s="462"/>
      <c r="N408" s="462"/>
      <c r="O408" s="462"/>
      <c r="P408" s="462"/>
      <c r="Q408" s="266"/>
    </row>
    <row r="409" spans="1:23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3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463">
        <v>11</v>
      </c>
      <c r="L410" s="463"/>
      <c r="M410" s="5"/>
      <c r="N410" s="5"/>
      <c r="O410" s="5"/>
      <c r="Q410" s="1" t="str">
        <f>+Q454:U454</f>
        <v>Bulan     :</v>
      </c>
      <c r="R410" s="465" t="str">
        <f>+R370</f>
        <v>Desember</v>
      </c>
      <c r="S410" s="466"/>
      <c r="T410" s="4">
        <f>+T370</f>
        <v>1</v>
      </c>
      <c r="U410" s="4">
        <f>+U370</f>
        <v>2</v>
      </c>
    </row>
    <row r="411" spans="1:23" s="43" customFormat="1" ht="15.95" customHeight="1" thickBot="1" x14ac:dyDescent="0.25">
      <c r="A411" s="72" t="s">
        <v>76</v>
      </c>
      <c r="B411" s="444"/>
      <c r="C411" s="64">
        <v>0</v>
      </c>
      <c r="D411" s="64">
        <v>4</v>
      </c>
      <c r="E411" s="64">
        <v>2</v>
      </c>
      <c r="K411" s="464"/>
      <c r="L411" s="464"/>
      <c r="M411" s="76"/>
      <c r="N411" s="76"/>
      <c r="O411" s="76"/>
      <c r="Q411" s="43" t="s">
        <v>47</v>
      </c>
      <c r="R411" s="467">
        <f>+R371</f>
        <v>2023</v>
      </c>
      <c r="S411" s="468"/>
      <c r="T411" s="77">
        <f>+T371</f>
        <v>2</v>
      </c>
      <c r="U411" s="77">
        <f>+U371</f>
        <v>3</v>
      </c>
    </row>
    <row r="412" spans="1:23" ht="15.95" customHeight="1" thickTop="1" x14ac:dyDescent="0.2">
      <c r="A412" s="530" t="s">
        <v>4</v>
      </c>
      <c r="B412" s="530" t="s">
        <v>5</v>
      </c>
      <c r="C412" s="472" t="s">
        <v>6</v>
      </c>
      <c r="D412" s="473"/>
      <c r="E412" s="473"/>
      <c r="F412" s="473"/>
      <c r="G412" s="473"/>
      <c r="H412" s="473"/>
      <c r="I412" s="473"/>
      <c r="J412" s="473"/>
      <c r="K412" s="474"/>
      <c r="L412" s="472" t="s">
        <v>7</v>
      </c>
      <c r="M412" s="473"/>
      <c r="N412" s="473"/>
      <c r="O412" s="473"/>
      <c r="P412" s="473"/>
      <c r="Q412" s="473"/>
      <c r="R412" s="474"/>
      <c r="S412" s="475" t="s">
        <v>64</v>
      </c>
      <c r="T412" s="476"/>
      <c r="U412" s="477"/>
    </row>
    <row r="413" spans="1:23" ht="12.75" customHeight="1" x14ac:dyDescent="0.2">
      <c r="A413" s="531"/>
      <c r="B413" s="531"/>
      <c r="C413" s="478" t="s">
        <v>27</v>
      </c>
      <c r="D413" s="479"/>
      <c r="E413" s="480"/>
      <c r="F413" s="271"/>
      <c r="G413" s="271" t="s">
        <v>30</v>
      </c>
      <c r="H413" s="271" t="s">
        <v>32</v>
      </c>
      <c r="I413" s="271"/>
      <c r="J413" s="271"/>
      <c r="K413" s="271" t="s">
        <v>43</v>
      </c>
      <c r="L413" s="271" t="s">
        <v>27</v>
      </c>
      <c r="M413" s="271"/>
      <c r="N413" s="271" t="s">
        <v>30</v>
      </c>
      <c r="O413" s="271" t="s">
        <v>32</v>
      </c>
      <c r="P413" s="271"/>
      <c r="Q413" s="271"/>
      <c r="R413" s="271" t="s">
        <v>63</v>
      </c>
      <c r="S413" s="481" t="s">
        <v>67</v>
      </c>
      <c r="T413" s="482"/>
      <c r="U413" s="483"/>
    </row>
    <row r="414" spans="1:23" ht="12.75" customHeight="1" x14ac:dyDescent="0.2">
      <c r="A414" s="531"/>
      <c r="B414" s="531"/>
      <c r="C414" s="481" t="s">
        <v>28</v>
      </c>
      <c r="D414" s="482"/>
      <c r="E414" s="483"/>
      <c r="F414" s="269" t="s">
        <v>29</v>
      </c>
      <c r="G414" s="269" t="s">
        <v>31</v>
      </c>
      <c r="H414" s="269" t="s">
        <v>33</v>
      </c>
      <c r="I414" s="269" t="s">
        <v>37</v>
      </c>
      <c r="J414" s="269" t="s">
        <v>36</v>
      </c>
      <c r="K414" s="269" t="s">
        <v>28</v>
      </c>
      <c r="L414" s="269" t="s">
        <v>28</v>
      </c>
      <c r="M414" s="269" t="s">
        <v>35</v>
      </c>
      <c r="N414" s="269" t="s">
        <v>31</v>
      </c>
      <c r="O414" s="269" t="s">
        <v>33</v>
      </c>
      <c r="P414" s="269" t="s">
        <v>37</v>
      </c>
      <c r="Q414" s="269" t="s">
        <v>36</v>
      </c>
      <c r="R414" s="269" t="s">
        <v>38</v>
      </c>
      <c r="S414" s="481" t="s">
        <v>65</v>
      </c>
      <c r="T414" s="482"/>
      <c r="U414" s="483"/>
    </row>
    <row r="415" spans="1:23" ht="12.75" customHeight="1" x14ac:dyDescent="0.2">
      <c r="A415" s="531"/>
      <c r="B415" s="531"/>
      <c r="C415" s="499" t="s">
        <v>8</v>
      </c>
      <c r="D415" s="500"/>
      <c r="E415" s="501"/>
      <c r="F415" s="270"/>
      <c r="G415" s="270"/>
      <c r="H415" s="270" t="s">
        <v>34</v>
      </c>
      <c r="I415" s="270"/>
      <c r="J415" s="270"/>
      <c r="K415" s="270" t="s">
        <v>9</v>
      </c>
      <c r="L415" s="270" t="s">
        <v>8</v>
      </c>
      <c r="M415" s="270"/>
      <c r="N415" s="270"/>
      <c r="O415" s="270" t="s">
        <v>34</v>
      </c>
      <c r="P415" s="270"/>
      <c r="Q415" s="270"/>
      <c r="R415" s="20" t="s">
        <v>62</v>
      </c>
      <c r="S415" s="481" t="s">
        <v>66</v>
      </c>
      <c r="T415" s="482"/>
      <c r="U415" s="483"/>
      <c r="W415" s="274"/>
    </row>
    <row r="416" spans="1:23" ht="12.75" customHeight="1" x14ac:dyDescent="0.2">
      <c r="A416" s="532"/>
      <c r="B416" s="532"/>
      <c r="C416" s="502"/>
      <c r="D416" s="503"/>
      <c r="E416" s="504"/>
      <c r="F416" s="269"/>
      <c r="G416" s="269"/>
      <c r="H416" s="269"/>
      <c r="I416" s="269"/>
      <c r="J416" s="269"/>
      <c r="K416" s="269" t="s">
        <v>61</v>
      </c>
      <c r="L416" s="269"/>
      <c r="M416" s="269"/>
      <c r="N416" s="269"/>
      <c r="O416" s="269"/>
      <c r="P416" s="269"/>
      <c r="Q416" s="269"/>
      <c r="R416" s="269"/>
      <c r="S416" s="505"/>
      <c r="T416" s="506"/>
      <c r="U416" s="507"/>
    </row>
    <row r="417" spans="1:21" s="8" customFormat="1" ht="11.25" x14ac:dyDescent="0.2">
      <c r="A417" s="268" t="s">
        <v>10</v>
      </c>
      <c r="B417" s="268" t="s">
        <v>11</v>
      </c>
      <c r="C417" s="484" t="s">
        <v>12</v>
      </c>
      <c r="D417" s="485"/>
      <c r="E417" s="486"/>
      <c r="F417" s="268" t="s">
        <v>13</v>
      </c>
      <c r="G417" s="268" t="s">
        <v>14</v>
      </c>
      <c r="H417" s="268" t="s">
        <v>15</v>
      </c>
      <c r="I417" s="268" t="s">
        <v>16</v>
      </c>
      <c r="J417" s="268" t="s">
        <v>17</v>
      </c>
      <c r="K417" s="268" t="s">
        <v>18</v>
      </c>
      <c r="L417" s="268" t="s">
        <v>19</v>
      </c>
      <c r="M417" s="268" t="s">
        <v>20</v>
      </c>
      <c r="N417" s="268" t="s">
        <v>21</v>
      </c>
      <c r="O417" s="268" t="s">
        <v>41</v>
      </c>
      <c r="P417" s="268" t="s">
        <v>42</v>
      </c>
      <c r="Q417" s="268" t="s">
        <v>44</v>
      </c>
      <c r="R417" s="268" t="s">
        <v>69</v>
      </c>
      <c r="S417" s="484" t="s">
        <v>70</v>
      </c>
      <c r="T417" s="485"/>
      <c r="U417" s="486"/>
    </row>
    <row r="418" spans="1:21" s="16" customFormat="1" ht="15.75" x14ac:dyDescent="0.2">
      <c r="A418" s="18">
        <v>1</v>
      </c>
      <c r="B418" s="19" t="s">
        <v>22</v>
      </c>
      <c r="C418" s="559">
        <f>SUM(C419,C422,C423)</f>
        <v>0</v>
      </c>
      <c r="D418" s="560"/>
      <c r="E418" s="561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262">
        <f t="shared" ref="L418:Q418" si="61">SUM(L419,L422,L423)</f>
        <v>0</v>
      </c>
      <c r="M418" s="262">
        <f t="shared" si="61"/>
        <v>0</v>
      </c>
      <c r="N418" s="262">
        <f t="shared" si="61"/>
        <v>0</v>
      </c>
      <c r="O418" s="262">
        <f t="shared" si="61"/>
        <v>0</v>
      </c>
      <c r="P418" s="58">
        <f>SUM(P419,P422,P423)</f>
        <v>0</v>
      </c>
      <c r="Q418" s="58">
        <f t="shared" si="61"/>
        <v>0</v>
      </c>
      <c r="R418" s="58">
        <f>SUM(L418-M418-N418-O418+P418-Q418)</f>
        <v>0</v>
      </c>
      <c r="S418" s="546"/>
      <c r="T418" s="546"/>
      <c r="U418" s="546"/>
    </row>
    <row r="419" spans="1:21" s="23" customFormat="1" ht="12.75" customHeight="1" x14ac:dyDescent="0.25">
      <c r="A419" s="14"/>
      <c r="B419" s="22" t="s">
        <v>49</v>
      </c>
      <c r="C419" s="562">
        <f t="shared" ref="C419:H419" si="62">SUM(C420:C421)</f>
        <v>0</v>
      </c>
      <c r="D419" s="563"/>
      <c r="E419" s="564"/>
      <c r="F419" s="60">
        <f t="shared" si="62"/>
        <v>0</v>
      </c>
      <c r="G419" s="60">
        <f t="shared" si="62"/>
        <v>0</v>
      </c>
      <c r="H419" s="60">
        <f t="shared" si="62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3">SUM(L420:L421)</f>
        <v>0</v>
      </c>
      <c r="M419" s="68">
        <f t="shared" si="63"/>
        <v>0</v>
      </c>
      <c r="N419" s="68">
        <f t="shared" si="63"/>
        <v>0</v>
      </c>
      <c r="O419" s="68">
        <f t="shared" si="63"/>
        <v>0</v>
      </c>
      <c r="P419" s="60">
        <f t="shared" si="63"/>
        <v>0</v>
      </c>
      <c r="Q419" s="60">
        <f t="shared" si="63"/>
        <v>0</v>
      </c>
      <c r="R419" s="61">
        <f t="shared" ref="R419:R437" si="64">SUM(L419-M419-N419-O419+P419-Q419)</f>
        <v>0</v>
      </c>
      <c r="S419" s="547"/>
      <c r="T419" s="547"/>
      <c r="U419" s="547"/>
    </row>
    <row r="420" spans="1:21" ht="12.75" customHeight="1" x14ac:dyDescent="0.2">
      <c r="A420" s="12"/>
      <c r="B420" s="13" t="s">
        <v>82</v>
      </c>
      <c r="C420" s="571">
        <v>0</v>
      </c>
      <c r="D420" s="572"/>
      <c r="E420" s="573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272">
        <v>0</v>
      </c>
      <c r="M420" s="272">
        <v>0</v>
      </c>
      <c r="N420" s="272">
        <v>0</v>
      </c>
      <c r="O420" s="272">
        <v>0</v>
      </c>
      <c r="P420" s="48">
        <v>0</v>
      </c>
      <c r="Q420" s="48">
        <v>0</v>
      </c>
      <c r="R420" s="61">
        <f t="shared" si="64"/>
        <v>0</v>
      </c>
      <c r="S420" s="545"/>
      <c r="T420" s="545"/>
      <c r="U420" s="545"/>
    </row>
    <row r="421" spans="1:21" ht="15.75" x14ac:dyDescent="0.2">
      <c r="A421" s="12"/>
      <c r="B421" s="13" t="s">
        <v>83</v>
      </c>
      <c r="C421" s="571">
        <v>0</v>
      </c>
      <c r="D421" s="572">
        <v>0</v>
      </c>
      <c r="E421" s="573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272">
        <v>0</v>
      </c>
      <c r="M421" s="272">
        <v>0</v>
      </c>
      <c r="N421" s="272">
        <v>0</v>
      </c>
      <c r="O421" s="272">
        <v>0</v>
      </c>
      <c r="P421" s="272">
        <v>0</v>
      </c>
      <c r="Q421" s="272">
        <v>0</v>
      </c>
      <c r="R421" s="259">
        <f t="shared" si="64"/>
        <v>0</v>
      </c>
      <c r="S421" s="545"/>
      <c r="T421" s="545"/>
      <c r="U421" s="545"/>
    </row>
    <row r="422" spans="1:21" ht="21" customHeight="1" x14ac:dyDescent="0.2">
      <c r="A422" s="12"/>
      <c r="B422" s="11" t="s">
        <v>50</v>
      </c>
      <c r="C422" s="565">
        <v>0</v>
      </c>
      <c r="D422" s="566">
        <v>0</v>
      </c>
      <c r="E422" s="567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5">SUM(E422-F422-G422-H422+I422-J422)</f>
        <v>0</v>
      </c>
      <c r="L422" s="259">
        <v>0</v>
      </c>
      <c r="M422" s="259">
        <v>0</v>
      </c>
      <c r="N422" s="259">
        <v>0</v>
      </c>
      <c r="O422" s="259">
        <v>0</v>
      </c>
      <c r="P422" s="259">
        <v>0</v>
      </c>
      <c r="Q422" s="259">
        <v>0</v>
      </c>
      <c r="R422" s="259">
        <f t="shared" si="64"/>
        <v>0</v>
      </c>
      <c r="S422" s="545"/>
      <c r="T422" s="545"/>
      <c r="U422" s="545"/>
    </row>
    <row r="423" spans="1:21" ht="15.75" x14ac:dyDescent="0.2">
      <c r="A423" s="12"/>
      <c r="B423" s="11" t="s">
        <v>51</v>
      </c>
      <c r="C423" s="565">
        <v>0</v>
      </c>
      <c r="D423" s="566">
        <v>0</v>
      </c>
      <c r="E423" s="567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5"/>
        <v>0</v>
      </c>
      <c r="L423" s="259">
        <v>0</v>
      </c>
      <c r="M423" s="259">
        <v>0</v>
      </c>
      <c r="N423" s="259">
        <v>0</v>
      </c>
      <c r="O423" s="259">
        <v>0</v>
      </c>
      <c r="P423" s="259">
        <v>0</v>
      </c>
      <c r="Q423" s="259">
        <v>0</v>
      </c>
      <c r="R423" s="259">
        <f t="shared" si="64"/>
        <v>0</v>
      </c>
      <c r="S423" s="545"/>
      <c r="T423" s="545"/>
      <c r="U423" s="545"/>
    </row>
    <row r="424" spans="1:21" ht="15.75" x14ac:dyDescent="0.2">
      <c r="A424" s="14">
        <v>2</v>
      </c>
      <c r="B424" s="10" t="s">
        <v>23</v>
      </c>
      <c r="C424" s="565">
        <f>SUM(C425:C426)</f>
        <v>0</v>
      </c>
      <c r="D424" s="566">
        <f>SUM(D425:D426)</f>
        <v>658</v>
      </c>
      <c r="E424" s="567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259">
        <f>SUM(L425:L426)</f>
        <v>0</v>
      </c>
      <c r="M424" s="61">
        <f>SUM(M425:M426)</f>
        <v>0</v>
      </c>
      <c r="N424" s="259">
        <f>SUM(N425:N426)</f>
        <v>0</v>
      </c>
      <c r="O424" s="25"/>
      <c r="P424" s="61">
        <f>SUM(P425:P426)</f>
        <v>0</v>
      </c>
      <c r="Q424" s="61">
        <f>SUM(Q425:Q426)</f>
        <v>0</v>
      </c>
      <c r="R424" s="61">
        <f t="shared" si="64"/>
        <v>0</v>
      </c>
      <c r="S424" s="545"/>
      <c r="T424" s="545"/>
      <c r="U424" s="545"/>
    </row>
    <row r="425" spans="1:21" ht="12.75" customHeight="1" x14ac:dyDescent="0.2">
      <c r="A425" s="12"/>
      <c r="B425" s="13" t="s">
        <v>82</v>
      </c>
      <c r="C425" s="568">
        <v>0</v>
      </c>
      <c r="D425" s="569">
        <v>658</v>
      </c>
      <c r="E425" s="570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272">
        <v>0</v>
      </c>
      <c r="M425" s="48">
        <v>0</v>
      </c>
      <c r="N425" s="272">
        <v>0</v>
      </c>
      <c r="O425" s="24"/>
      <c r="P425" s="48">
        <v>0</v>
      </c>
      <c r="Q425" s="48">
        <v>0</v>
      </c>
      <c r="R425" s="61">
        <f t="shared" si="64"/>
        <v>0</v>
      </c>
      <c r="S425" s="545"/>
      <c r="T425" s="545"/>
      <c r="U425" s="545"/>
    </row>
    <row r="426" spans="1:21" ht="13.5" customHeight="1" x14ac:dyDescent="0.2">
      <c r="A426" s="12"/>
      <c r="B426" s="13" t="s">
        <v>83</v>
      </c>
      <c r="C426" s="568">
        <v>0</v>
      </c>
      <c r="D426" s="569">
        <v>0</v>
      </c>
      <c r="E426" s="570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5"/>
        <v>0</v>
      </c>
      <c r="L426" s="272">
        <v>0</v>
      </c>
      <c r="M426" s="272">
        <v>0</v>
      </c>
      <c r="N426" s="272">
        <v>0</v>
      </c>
      <c r="O426" s="24"/>
      <c r="P426" s="272">
        <v>0</v>
      </c>
      <c r="Q426" s="272">
        <v>0</v>
      </c>
      <c r="R426" s="259">
        <f t="shared" si="64"/>
        <v>0</v>
      </c>
      <c r="S426" s="545"/>
      <c r="T426" s="545"/>
      <c r="U426" s="545"/>
    </row>
    <row r="427" spans="1:21" ht="15" customHeight="1" x14ac:dyDescent="0.2">
      <c r="A427" s="9">
        <v>3</v>
      </c>
      <c r="B427" s="10" t="s">
        <v>53</v>
      </c>
      <c r="C427" s="565">
        <v>0</v>
      </c>
      <c r="D427" s="566">
        <v>0</v>
      </c>
      <c r="E427" s="567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259">
        <v>0</v>
      </c>
      <c r="M427" s="259">
        <v>0</v>
      </c>
      <c r="N427" s="25"/>
      <c r="O427" s="25"/>
      <c r="P427" s="259">
        <v>0</v>
      </c>
      <c r="Q427" s="259">
        <v>0</v>
      </c>
      <c r="R427" s="259">
        <f>SUM(L427-M427-N427-O427+P427-Q427)</f>
        <v>0</v>
      </c>
      <c r="S427" s="545"/>
      <c r="T427" s="545"/>
      <c r="U427" s="545"/>
    </row>
    <row r="428" spans="1:21" ht="12.75" customHeight="1" x14ac:dyDescent="0.2">
      <c r="A428" s="14">
        <v>4</v>
      </c>
      <c r="B428" s="10" t="s">
        <v>52</v>
      </c>
      <c r="C428" s="574">
        <f>SUM(C429:C430)</f>
        <v>0</v>
      </c>
      <c r="D428" s="575">
        <f>SUM(D429:D430)</f>
        <v>0</v>
      </c>
      <c r="E428" s="576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5"/>
        <v>0</v>
      </c>
      <c r="L428" s="259">
        <f t="shared" ref="L428:Q428" si="66">SUM(L429:L430)</f>
        <v>1</v>
      </c>
      <c r="M428" s="259">
        <f t="shared" si="66"/>
        <v>0</v>
      </c>
      <c r="N428" s="25"/>
      <c r="O428" s="25"/>
      <c r="P428" s="61">
        <f>SUM(P429:P430)</f>
        <v>0</v>
      </c>
      <c r="Q428" s="259">
        <f t="shared" si="66"/>
        <v>0</v>
      </c>
      <c r="R428" s="259">
        <f t="shared" si="64"/>
        <v>1</v>
      </c>
      <c r="S428" s="545"/>
      <c r="T428" s="545"/>
      <c r="U428" s="545"/>
    </row>
    <row r="429" spans="1:21" ht="12.75" customHeight="1" x14ac:dyDescent="0.2">
      <c r="A429" s="14"/>
      <c r="B429" s="13" t="s">
        <v>82</v>
      </c>
      <c r="C429" s="574">
        <v>0</v>
      </c>
      <c r="D429" s="575"/>
      <c r="E429" s="576"/>
      <c r="F429" s="60">
        <v>0</v>
      </c>
      <c r="G429" s="25"/>
      <c r="H429" s="25"/>
      <c r="I429" s="60">
        <v>0</v>
      </c>
      <c r="J429" s="60">
        <v>0</v>
      </c>
      <c r="K429" s="61">
        <f t="shared" si="65"/>
        <v>0</v>
      </c>
      <c r="L429" s="272">
        <v>0</v>
      </c>
      <c r="M429" s="272">
        <v>0</v>
      </c>
      <c r="N429" s="24"/>
      <c r="O429" s="24"/>
      <c r="P429" s="272">
        <v>0</v>
      </c>
      <c r="Q429" s="272">
        <v>0</v>
      </c>
      <c r="R429" s="259">
        <f t="shared" si="64"/>
        <v>0</v>
      </c>
      <c r="S429" s="545"/>
      <c r="T429" s="545"/>
      <c r="U429" s="545"/>
    </row>
    <row r="430" spans="1:21" ht="12.75" customHeight="1" x14ac:dyDescent="0.2">
      <c r="A430" s="14"/>
      <c r="B430" s="13" t="s">
        <v>83</v>
      </c>
      <c r="C430" s="574">
        <v>0</v>
      </c>
      <c r="D430" s="575"/>
      <c r="E430" s="576"/>
      <c r="F430" s="60">
        <v>0</v>
      </c>
      <c r="G430" s="25"/>
      <c r="H430" s="25"/>
      <c r="I430" s="60">
        <v>0</v>
      </c>
      <c r="J430" s="60">
        <v>0</v>
      </c>
      <c r="K430" s="61">
        <f t="shared" si="65"/>
        <v>0</v>
      </c>
      <c r="L430" s="272">
        <v>1</v>
      </c>
      <c r="M430" s="272">
        <v>0</v>
      </c>
      <c r="N430" s="24"/>
      <c r="O430" s="24"/>
      <c r="P430" s="272">
        <v>0</v>
      </c>
      <c r="Q430" s="272">
        <v>0</v>
      </c>
      <c r="R430" s="259">
        <f t="shared" si="64"/>
        <v>1</v>
      </c>
      <c r="S430" s="545"/>
      <c r="T430" s="545"/>
      <c r="U430" s="545"/>
    </row>
    <row r="431" spans="1:21" ht="11.25" customHeight="1" x14ac:dyDescent="0.2">
      <c r="A431" s="14">
        <v>5</v>
      </c>
      <c r="B431" s="11" t="s">
        <v>54</v>
      </c>
      <c r="C431" s="565">
        <v>0</v>
      </c>
      <c r="D431" s="566">
        <v>0</v>
      </c>
      <c r="E431" s="567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5"/>
        <v>0</v>
      </c>
      <c r="L431" s="259">
        <v>0</v>
      </c>
      <c r="M431" s="259">
        <v>0</v>
      </c>
      <c r="N431" s="25"/>
      <c r="O431" s="25"/>
      <c r="P431" s="259">
        <v>0</v>
      </c>
      <c r="Q431" s="259">
        <v>0</v>
      </c>
      <c r="R431" s="259">
        <f t="shared" si="64"/>
        <v>0</v>
      </c>
      <c r="S431" s="545"/>
      <c r="T431" s="545"/>
      <c r="U431" s="545"/>
    </row>
    <row r="432" spans="1:21" ht="12.75" customHeight="1" x14ac:dyDescent="0.2">
      <c r="A432" s="14">
        <v>6</v>
      </c>
      <c r="B432" s="10" t="s">
        <v>55</v>
      </c>
      <c r="C432" s="565">
        <v>0</v>
      </c>
      <c r="D432" s="566">
        <v>0</v>
      </c>
      <c r="E432" s="567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5"/>
        <v>0</v>
      </c>
      <c r="L432" s="259">
        <v>0</v>
      </c>
      <c r="M432" s="259">
        <v>0</v>
      </c>
      <c r="N432" s="25"/>
      <c r="O432" s="25"/>
      <c r="P432" s="259">
        <v>0</v>
      </c>
      <c r="Q432" s="259">
        <v>0</v>
      </c>
      <c r="R432" s="259">
        <f t="shared" si="64"/>
        <v>0</v>
      </c>
      <c r="S432" s="612">
        <v>0</v>
      </c>
      <c r="T432" s="612"/>
      <c r="U432" s="612"/>
    </row>
    <row r="433" spans="1:21" ht="15.95" customHeight="1" x14ac:dyDescent="0.2">
      <c r="A433" s="14">
        <v>7</v>
      </c>
      <c r="B433" s="10" t="s">
        <v>56</v>
      </c>
      <c r="C433" s="508">
        <v>0</v>
      </c>
      <c r="D433" s="509">
        <v>0</v>
      </c>
      <c r="E433" s="510">
        <v>0</v>
      </c>
      <c r="F433" s="259">
        <v>0</v>
      </c>
      <c r="G433" s="25"/>
      <c r="H433" s="25"/>
      <c r="I433" s="259">
        <v>0</v>
      </c>
      <c r="J433" s="259">
        <v>0</v>
      </c>
      <c r="K433" s="259">
        <f t="shared" si="65"/>
        <v>0</v>
      </c>
      <c r="L433" s="259">
        <v>0</v>
      </c>
      <c r="M433" s="259">
        <v>0</v>
      </c>
      <c r="N433" s="25"/>
      <c r="O433" s="25"/>
      <c r="P433" s="259">
        <v>0</v>
      </c>
      <c r="Q433" s="259">
        <v>0</v>
      </c>
      <c r="R433" s="259">
        <f t="shared" si="64"/>
        <v>0</v>
      </c>
      <c r="S433" s="549">
        <v>0</v>
      </c>
      <c r="T433" s="549"/>
      <c r="U433" s="549"/>
    </row>
    <row r="434" spans="1:21" ht="15.95" customHeight="1" x14ac:dyDescent="0.2">
      <c r="A434" s="14">
        <v>8</v>
      </c>
      <c r="B434" s="10" t="s">
        <v>57</v>
      </c>
      <c r="C434" s="508">
        <v>0</v>
      </c>
      <c r="D434" s="509">
        <v>0</v>
      </c>
      <c r="E434" s="510">
        <v>0</v>
      </c>
      <c r="F434" s="259">
        <v>0</v>
      </c>
      <c r="G434" s="25"/>
      <c r="H434" s="25"/>
      <c r="I434" s="259">
        <v>0</v>
      </c>
      <c r="J434" s="259">
        <v>0</v>
      </c>
      <c r="K434" s="259">
        <f t="shared" si="65"/>
        <v>0</v>
      </c>
      <c r="L434" s="259">
        <v>0</v>
      </c>
      <c r="M434" s="259">
        <v>0</v>
      </c>
      <c r="N434" s="25"/>
      <c r="O434" s="25"/>
      <c r="P434" s="259">
        <v>0</v>
      </c>
      <c r="Q434" s="259">
        <v>0</v>
      </c>
      <c r="R434" s="259">
        <f t="shared" si="64"/>
        <v>0</v>
      </c>
      <c r="S434" s="549">
        <v>0</v>
      </c>
      <c r="T434" s="549"/>
      <c r="U434" s="549"/>
    </row>
    <row r="435" spans="1:21" ht="15.95" customHeight="1" x14ac:dyDescent="0.2">
      <c r="A435" s="14">
        <v>9</v>
      </c>
      <c r="B435" s="10" t="s">
        <v>24</v>
      </c>
      <c r="C435" s="508">
        <v>0</v>
      </c>
      <c r="D435" s="509">
        <v>0</v>
      </c>
      <c r="E435" s="510">
        <v>0</v>
      </c>
      <c r="F435" s="259">
        <v>0</v>
      </c>
      <c r="G435" s="25"/>
      <c r="H435" s="25"/>
      <c r="I435" s="66">
        <v>0</v>
      </c>
      <c r="J435" s="66">
        <v>0</v>
      </c>
      <c r="K435" s="259">
        <f t="shared" si="65"/>
        <v>0</v>
      </c>
      <c r="L435" s="259">
        <v>0</v>
      </c>
      <c r="M435" s="259">
        <v>0</v>
      </c>
      <c r="N435" s="25"/>
      <c r="O435" s="25"/>
      <c r="P435" s="259">
        <v>0</v>
      </c>
      <c r="Q435" s="259">
        <v>0</v>
      </c>
      <c r="R435" s="259">
        <f t="shared" si="64"/>
        <v>0</v>
      </c>
      <c r="S435" s="549">
        <v>0</v>
      </c>
      <c r="T435" s="549"/>
      <c r="U435" s="549"/>
    </row>
    <row r="436" spans="1:21" ht="15.95" customHeight="1" x14ac:dyDescent="0.2">
      <c r="A436" s="14">
        <v>10</v>
      </c>
      <c r="B436" s="10" t="s">
        <v>25</v>
      </c>
      <c r="C436" s="508">
        <v>0</v>
      </c>
      <c r="D436" s="509">
        <v>0</v>
      </c>
      <c r="E436" s="510">
        <v>0</v>
      </c>
      <c r="F436" s="259">
        <v>0</v>
      </c>
      <c r="G436" s="25"/>
      <c r="H436" s="25"/>
      <c r="I436" s="66">
        <v>0</v>
      </c>
      <c r="J436" s="66">
        <v>0</v>
      </c>
      <c r="K436" s="259">
        <f t="shared" si="65"/>
        <v>0</v>
      </c>
      <c r="L436" s="259">
        <v>0</v>
      </c>
      <c r="M436" s="259">
        <v>0</v>
      </c>
      <c r="N436" s="25"/>
      <c r="O436" s="25"/>
      <c r="P436" s="259">
        <v>0</v>
      </c>
      <c r="Q436" s="259">
        <v>0</v>
      </c>
      <c r="R436" s="259">
        <f t="shared" si="64"/>
        <v>0</v>
      </c>
      <c r="S436" s="549">
        <v>0</v>
      </c>
      <c r="T436" s="549"/>
      <c r="U436" s="549"/>
    </row>
    <row r="437" spans="1:21" ht="15.95" customHeight="1" thickBot="1" x14ac:dyDescent="0.25">
      <c r="A437" s="39">
        <v>11</v>
      </c>
      <c r="B437" s="40" t="s">
        <v>58</v>
      </c>
      <c r="C437" s="521">
        <v>0</v>
      </c>
      <c r="D437" s="522">
        <v>0</v>
      </c>
      <c r="E437" s="523">
        <v>0</v>
      </c>
      <c r="F437" s="260">
        <v>0</v>
      </c>
      <c r="G437" s="42"/>
      <c r="H437" s="42"/>
      <c r="I437" s="67">
        <v>0</v>
      </c>
      <c r="J437" s="67">
        <v>0</v>
      </c>
      <c r="K437" s="260">
        <f t="shared" si="65"/>
        <v>0</v>
      </c>
      <c r="L437" s="260">
        <v>0</v>
      </c>
      <c r="M437" s="260">
        <v>0</v>
      </c>
      <c r="N437" s="42"/>
      <c r="O437" s="42"/>
      <c r="P437" s="260">
        <v>0</v>
      </c>
      <c r="Q437" s="260">
        <v>0</v>
      </c>
      <c r="R437" s="260">
        <f t="shared" si="64"/>
        <v>0</v>
      </c>
      <c r="S437" s="524"/>
      <c r="T437" s="525"/>
      <c r="U437" s="526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459" t="s">
        <v>0</v>
      </c>
      <c r="B448" s="459"/>
      <c r="P448" s="460" t="s">
        <v>26</v>
      </c>
      <c r="Q448" s="460"/>
      <c r="R448" s="460"/>
      <c r="S448" s="460"/>
      <c r="T448" s="460"/>
      <c r="U448" s="460"/>
    </row>
    <row r="449" spans="1:23" ht="15.95" customHeight="1" x14ac:dyDescent="0.2">
      <c r="A449" s="459" t="s">
        <v>1</v>
      </c>
      <c r="B449" s="459"/>
      <c r="P449" s="460"/>
      <c r="Q449" s="460"/>
      <c r="R449" s="460"/>
      <c r="S449" s="460"/>
      <c r="T449" s="460"/>
      <c r="U449" s="460"/>
    </row>
    <row r="450" spans="1:23" ht="15.95" customHeight="1" x14ac:dyDescent="0.2">
      <c r="A450" s="459" t="s">
        <v>45</v>
      </c>
      <c r="B450" s="459"/>
    </row>
    <row r="451" spans="1:23" ht="34.5" customHeight="1" x14ac:dyDescent="0.35">
      <c r="C451" s="461" t="s">
        <v>2</v>
      </c>
      <c r="D451" s="461"/>
      <c r="E451" s="461"/>
      <c r="F451" s="461"/>
      <c r="G451" s="461"/>
      <c r="H451" s="461"/>
      <c r="I451" s="461"/>
      <c r="J451" s="461"/>
      <c r="K451" s="461"/>
      <c r="L451" s="461"/>
      <c r="M451" s="461"/>
      <c r="N451" s="461"/>
      <c r="O451" s="461"/>
      <c r="P451" s="461"/>
      <c r="Q451" s="2"/>
    </row>
    <row r="452" spans="1:23" ht="12.75" customHeight="1" x14ac:dyDescent="0.2">
      <c r="F452" s="462" t="s">
        <v>3</v>
      </c>
      <c r="G452" s="462"/>
      <c r="H452" s="462"/>
      <c r="I452" s="462"/>
      <c r="J452" s="462"/>
      <c r="K452" s="462"/>
      <c r="L452" s="462"/>
      <c r="M452" s="462"/>
      <c r="N452" s="462"/>
      <c r="O452" s="462"/>
      <c r="P452" s="462"/>
      <c r="Q452" s="266"/>
    </row>
    <row r="453" spans="1:23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3" ht="12.75" customHeight="1" x14ac:dyDescent="0.2">
      <c r="A454" s="1" t="s">
        <v>68</v>
      </c>
      <c r="C454" s="6"/>
      <c r="D454" s="7">
        <v>0</v>
      </c>
      <c r="E454" s="7">
        <v>8</v>
      </c>
      <c r="K454" s="463">
        <v>12</v>
      </c>
      <c r="L454" s="463"/>
      <c r="M454" s="5"/>
      <c r="N454" s="5"/>
      <c r="O454" s="5"/>
      <c r="Q454" s="1" t="str">
        <f>+Q167:U167</f>
        <v>Bulan     :</v>
      </c>
      <c r="R454" s="465" t="str">
        <f>+R410</f>
        <v>Desember</v>
      </c>
      <c r="S454" s="466"/>
      <c r="T454" s="4">
        <f>+T410</f>
        <v>1</v>
      </c>
      <c r="U454" s="4">
        <f>+U410</f>
        <v>2</v>
      </c>
    </row>
    <row r="455" spans="1:23" s="43" customFormat="1" ht="13.5" customHeight="1" thickBot="1" x14ac:dyDescent="0.25">
      <c r="A455" s="43" t="s">
        <v>75</v>
      </c>
      <c r="B455" s="93"/>
      <c r="C455" s="64">
        <v>0</v>
      </c>
      <c r="D455" s="64">
        <v>4</v>
      </c>
      <c r="E455" s="64">
        <v>3</v>
      </c>
      <c r="K455" s="464"/>
      <c r="L455" s="464"/>
      <c r="M455" s="76"/>
      <c r="N455" s="76"/>
      <c r="O455" s="76"/>
      <c r="Q455" s="43" t="s">
        <v>47</v>
      </c>
      <c r="R455" s="467">
        <f>+R411</f>
        <v>2023</v>
      </c>
      <c r="S455" s="468"/>
      <c r="T455" s="77">
        <f>+T411</f>
        <v>2</v>
      </c>
      <c r="U455" s="77">
        <f>+U411</f>
        <v>3</v>
      </c>
    </row>
    <row r="456" spans="1:23" ht="16.5" thickTop="1" x14ac:dyDescent="0.2">
      <c r="A456" s="469" t="s">
        <v>4</v>
      </c>
      <c r="B456" s="469" t="s">
        <v>5</v>
      </c>
      <c r="C456" s="472" t="s">
        <v>6</v>
      </c>
      <c r="D456" s="473"/>
      <c r="E456" s="473"/>
      <c r="F456" s="473"/>
      <c r="G456" s="473"/>
      <c r="H456" s="473"/>
      <c r="I456" s="473"/>
      <c r="J456" s="473"/>
      <c r="K456" s="474"/>
      <c r="L456" s="472" t="s">
        <v>7</v>
      </c>
      <c r="M456" s="473"/>
      <c r="N456" s="473"/>
      <c r="O456" s="473"/>
      <c r="P456" s="473"/>
      <c r="Q456" s="473"/>
      <c r="R456" s="474"/>
      <c r="S456" s="475" t="s">
        <v>64</v>
      </c>
      <c r="T456" s="476"/>
      <c r="U456" s="477"/>
    </row>
    <row r="457" spans="1:23" ht="12.75" customHeight="1" x14ac:dyDescent="0.2">
      <c r="A457" s="470"/>
      <c r="B457" s="470"/>
      <c r="C457" s="478" t="s">
        <v>27</v>
      </c>
      <c r="D457" s="479"/>
      <c r="E457" s="480"/>
      <c r="F457" s="271"/>
      <c r="G457" s="271" t="s">
        <v>30</v>
      </c>
      <c r="H457" s="271" t="s">
        <v>32</v>
      </c>
      <c r="I457" s="271"/>
      <c r="J457" s="271"/>
      <c r="K457" s="271" t="s">
        <v>43</v>
      </c>
      <c r="L457" s="271" t="s">
        <v>27</v>
      </c>
      <c r="M457" s="271"/>
      <c r="N457" s="271" t="s">
        <v>30</v>
      </c>
      <c r="O457" s="271" t="s">
        <v>32</v>
      </c>
      <c r="P457" s="271"/>
      <c r="Q457" s="271"/>
      <c r="R457" s="271" t="s">
        <v>63</v>
      </c>
      <c r="S457" s="481" t="s">
        <v>67</v>
      </c>
      <c r="T457" s="482"/>
      <c r="U457" s="483"/>
    </row>
    <row r="458" spans="1:23" ht="12.75" customHeight="1" x14ac:dyDescent="0.2">
      <c r="A458" s="470"/>
      <c r="B458" s="470"/>
      <c r="C458" s="481" t="s">
        <v>28</v>
      </c>
      <c r="D458" s="482"/>
      <c r="E458" s="483"/>
      <c r="F458" s="269" t="s">
        <v>29</v>
      </c>
      <c r="G458" s="269" t="s">
        <v>31</v>
      </c>
      <c r="H458" s="269" t="s">
        <v>33</v>
      </c>
      <c r="I458" s="269" t="s">
        <v>37</v>
      </c>
      <c r="J458" s="269" t="s">
        <v>36</v>
      </c>
      <c r="K458" s="269" t="s">
        <v>28</v>
      </c>
      <c r="L458" s="269" t="s">
        <v>28</v>
      </c>
      <c r="M458" s="269" t="s">
        <v>35</v>
      </c>
      <c r="N458" s="269" t="s">
        <v>31</v>
      </c>
      <c r="O458" s="269" t="s">
        <v>33</v>
      </c>
      <c r="P458" s="269" t="s">
        <v>37</v>
      </c>
      <c r="Q458" s="269" t="s">
        <v>36</v>
      </c>
      <c r="R458" s="269" t="s">
        <v>38</v>
      </c>
      <c r="S458" s="481" t="s">
        <v>65</v>
      </c>
      <c r="T458" s="482"/>
      <c r="U458" s="483"/>
    </row>
    <row r="459" spans="1:23" ht="12.75" customHeight="1" x14ac:dyDescent="0.2">
      <c r="A459" s="470"/>
      <c r="B459" s="470"/>
      <c r="C459" s="499" t="s">
        <v>8</v>
      </c>
      <c r="D459" s="500"/>
      <c r="E459" s="501"/>
      <c r="F459" s="270"/>
      <c r="G459" s="270"/>
      <c r="H459" s="270" t="s">
        <v>34</v>
      </c>
      <c r="I459" s="270"/>
      <c r="J459" s="270"/>
      <c r="K459" s="270" t="s">
        <v>9</v>
      </c>
      <c r="L459" s="270" t="s">
        <v>8</v>
      </c>
      <c r="M459" s="270"/>
      <c r="N459" s="270"/>
      <c r="O459" s="270" t="s">
        <v>34</v>
      </c>
      <c r="P459" s="270"/>
      <c r="Q459" s="270"/>
      <c r="R459" s="20" t="s">
        <v>62</v>
      </c>
      <c r="S459" s="481" t="s">
        <v>66</v>
      </c>
      <c r="T459" s="482"/>
      <c r="U459" s="483"/>
    </row>
    <row r="460" spans="1:23" ht="21" customHeight="1" x14ac:dyDescent="0.2">
      <c r="A460" s="471"/>
      <c r="B460" s="471"/>
      <c r="C460" s="502"/>
      <c r="D460" s="503"/>
      <c r="E460" s="504"/>
      <c r="F460" s="269"/>
      <c r="G460" s="269"/>
      <c r="H460" s="269"/>
      <c r="I460" s="269"/>
      <c r="J460" s="269"/>
      <c r="K460" s="269" t="s">
        <v>61</v>
      </c>
      <c r="L460" s="269"/>
      <c r="M460" s="269"/>
      <c r="N460" s="269"/>
      <c r="O460" s="269"/>
      <c r="P460" s="269"/>
      <c r="Q460" s="269"/>
      <c r="R460" s="269"/>
      <c r="S460" s="505"/>
      <c r="T460" s="506"/>
      <c r="U460" s="507"/>
    </row>
    <row r="461" spans="1:23" s="8" customFormat="1" ht="11.25" x14ac:dyDescent="0.2">
      <c r="A461" s="268" t="s">
        <v>10</v>
      </c>
      <c r="B461" s="268" t="s">
        <v>11</v>
      </c>
      <c r="C461" s="484" t="s">
        <v>12</v>
      </c>
      <c r="D461" s="485"/>
      <c r="E461" s="486"/>
      <c r="F461" s="268" t="s">
        <v>13</v>
      </c>
      <c r="G461" s="268" t="s">
        <v>14</v>
      </c>
      <c r="H461" s="268" t="s">
        <v>15</v>
      </c>
      <c r="I461" s="268" t="s">
        <v>16</v>
      </c>
      <c r="J461" s="268" t="s">
        <v>17</v>
      </c>
      <c r="K461" s="268" t="s">
        <v>18</v>
      </c>
      <c r="L461" s="268" t="s">
        <v>19</v>
      </c>
      <c r="M461" s="268" t="s">
        <v>20</v>
      </c>
      <c r="N461" s="268" t="s">
        <v>21</v>
      </c>
      <c r="O461" s="268" t="s">
        <v>41</v>
      </c>
      <c r="P461" s="268" t="s">
        <v>42</v>
      </c>
      <c r="Q461" s="268" t="s">
        <v>44</v>
      </c>
      <c r="R461" s="268" t="s">
        <v>69</v>
      </c>
      <c r="S461" s="484" t="s">
        <v>70</v>
      </c>
      <c r="T461" s="485"/>
      <c r="U461" s="486"/>
    </row>
    <row r="462" spans="1:23" s="16" customFormat="1" ht="12.75" customHeight="1" x14ac:dyDescent="0.2">
      <c r="A462" s="18">
        <v>1</v>
      </c>
      <c r="B462" s="19" t="s">
        <v>22</v>
      </c>
      <c r="C462" s="487">
        <f>SUM(C463,C466,C467)</f>
        <v>0</v>
      </c>
      <c r="D462" s="488"/>
      <c r="E462" s="489"/>
      <c r="F462" s="262">
        <f>SUM(F463,F466,F467)</f>
        <v>0</v>
      </c>
      <c r="G462" s="262">
        <f>SUM(G463,G466,G467)</f>
        <v>0</v>
      </c>
      <c r="H462" s="262">
        <f>SUM(H463,H466,H467)</f>
        <v>0</v>
      </c>
      <c r="I462" s="262">
        <f>SUM(I463,I466,I467)</f>
        <v>0</v>
      </c>
      <c r="J462" s="262">
        <f>SUM(J463,J466,J467)</f>
        <v>0</v>
      </c>
      <c r="K462" s="262">
        <f>SUM(C462-F462-G462-H462+I462-J462)</f>
        <v>0</v>
      </c>
      <c r="L462" s="58">
        <f t="shared" ref="L462:Q462" si="67">SUM(L463,L466,L467)</f>
        <v>0</v>
      </c>
      <c r="M462" s="58">
        <f t="shared" si="67"/>
        <v>0</v>
      </c>
      <c r="N462" s="58">
        <f t="shared" si="67"/>
        <v>0</v>
      </c>
      <c r="O462" s="58">
        <f t="shared" si="67"/>
        <v>0</v>
      </c>
      <c r="P462" s="58">
        <f t="shared" si="67"/>
        <v>0</v>
      </c>
      <c r="Q462" s="58">
        <f t="shared" si="67"/>
        <v>0</v>
      </c>
      <c r="R462" s="58">
        <f>SUM(L462-M462-N462-O462+P462-Q462)</f>
        <v>0</v>
      </c>
      <c r="S462" s="490"/>
      <c r="T462" s="491"/>
      <c r="U462" s="492"/>
    </row>
    <row r="463" spans="1:23" s="23" customFormat="1" ht="12.75" customHeight="1" x14ac:dyDescent="0.25">
      <c r="A463" s="14"/>
      <c r="B463" s="22" t="s">
        <v>49</v>
      </c>
      <c r="C463" s="493">
        <f t="shared" ref="C463:H463" si="68">SUM(C464:C465)</f>
        <v>0</v>
      </c>
      <c r="D463" s="494">
        <f t="shared" si="68"/>
        <v>0</v>
      </c>
      <c r="E463" s="495">
        <f t="shared" si="68"/>
        <v>0</v>
      </c>
      <c r="F463" s="68">
        <f t="shared" si="68"/>
        <v>0</v>
      </c>
      <c r="G463" s="68">
        <f t="shared" si="68"/>
        <v>0</v>
      </c>
      <c r="H463" s="68">
        <f t="shared" si="68"/>
        <v>0</v>
      </c>
      <c r="I463" s="68">
        <f>SUM(I464:I465)</f>
        <v>0</v>
      </c>
      <c r="J463" s="68">
        <f>SUM(J464:J465)</f>
        <v>0</v>
      </c>
      <c r="K463" s="259">
        <f t="shared" ref="K463:K480" si="69">SUM(C463-F463-G463-H463+I463-J463)</f>
        <v>0</v>
      </c>
      <c r="L463" s="60">
        <f t="shared" ref="L463:Q463" si="70">SUM(L464:L465)</f>
        <v>0</v>
      </c>
      <c r="M463" s="60">
        <f t="shared" si="70"/>
        <v>0</v>
      </c>
      <c r="N463" s="60">
        <f t="shared" si="70"/>
        <v>0</v>
      </c>
      <c r="O463" s="60">
        <f t="shared" si="70"/>
        <v>0</v>
      </c>
      <c r="P463" s="60">
        <f t="shared" si="70"/>
        <v>0</v>
      </c>
      <c r="Q463" s="60">
        <f t="shared" si="70"/>
        <v>0</v>
      </c>
      <c r="R463" s="61">
        <f t="shared" ref="R463:R471" si="71">SUM(L463-M463-N463-O463+P463-Q463)</f>
        <v>0</v>
      </c>
      <c r="S463" s="496"/>
      <c r="T463" s="497"/>
      <c r="U463" s="498"/>
      <c r="W463" s="277"/>
    </row>
    <row r="464" spans="1:23" ht="15" customHeight="1" x14ac:dyDescent="0.2">
      <c r="A464" s="12"/>
      <c r="B464" s="13" t="s">
        <v>82</v>
      </c>
      <c r="C464" s="514">
        <v>0</v>
      </c>
      <c r="D464" s="515">
        <v>0</v>
      </c>
      <c r="E464" s="516">
        <v>0</v>
      </c>
      <c r="F464" s="272">
        <v>0</v>
      </c>
      <c r="G464" s="272">
        <v>0</v>
      </c>
      <c r="H464" s="272">
        <v>0</v>
      </c>
      <c r="I464" s="65">
        <v>0</v>
      </c>
      <c r="J464" s="65">
        <v>0</v>
      </c>
      <c r="K464" s="259">
        <f t="shared" si="69"/>
        <v>0</v>
      </c>
      <c r="L464" s="48">
        <v>0</v>
      </c>
      <c r="M464" s="48">
        <v>0</v>
      </c>
      <c r="N464" s="48">
        <v>0</v>
      </c>
      <c r="O464" s="48">
        <v>0</v>
      </c>
      <c r="P464" s="48">
        <v>0</v>
      </c>
      <c r="Q464" s="48">
        <v>0</v>
      </c>
      <c r="R464" s="61">
        <f t="shared" si="71"/>
        <v>0</v>
      </c>
      <c r="S464" s="511"/>
      <c r="T464" s="512"/>
      <c r="U464" s="513"/>
    </row>
    <row r="465" spans="1:24" ht="15.75" x14ac:dyDescent="0.2">
      <c r="A465" s="12"/>
      <c r="B465" s="13" t="s">
        <v>83</v>
      </c>
      <c r="C465" s="514">
        <v>0</v>
      </c>
      <c r="D465" s="515">
        <v>0</v>
      </c>
      <c r="E465" s="516">
        <v>0</v>
      </c>
      <c r="F465" s="272">
        <v>0</v>
      </c>
      <c r="G465" s="272">
        <v>0</v>
      </c>
      <c r="H465" s="272">
        <v>0</v>
      </c>
      <c r="I465" s="65">
        <v>0</v>
      </c>
      <c r="J465" s="65">
        <v>0</v>
      </c>
      <c r="K465" s="259">
        <f t="shared" si="69"/>
        <v>0</v>
      </c>
      <c r="L465" s="272">
        <v>0</v>
      </c>
      <c r="M465" s="272">
        <v>0</v>
      </c>
      <c r="N465" s="272">
        <v>0</v>
      </c>
      <c r="O465" s="272">
        <v>0</v>
      </c>
      <c r="P465" s="272">
        <v>0</v>
      </c>
      <c r="Q465" s="272">
        <v>0</v>
      </c>
      <c r="R465" s="61">
        <f t="shared" si="71"/>
        <v>0</v>
      </c>
      <c r="S465" s="511"/>
      <c r="T465" s="512"/>
      <c r="U465" s="513"/>
    </row>
    <row r="466" spans="1:24" ht="15.75" x14ac:dyDescent="0.2">
      <c r="A466" s="12"/>
      <c r="B466" s="11" t="s">
        <v>50</v>
      </c>
      <c r="C466" s="508">
        <v>0</v>
      </c>
      <c r="D466" s="509">
        <v>0</v>
      </c>
      <c r="E466" s="510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259">
        <f t="shared" si="69"/>
        <v>0</v>
      </c>
      <c r="L466" s="259">
        <v>0</v>
      </c>
      <c r="M466" s="259">
        <v>0</v>
      </c>
      <c r="N466" s="259">
        <v>0</v>
      </c>
      <c r="O466" s="259">
        <v>0</v>
      </c>
      <c r="P466" s="259">
        <v>0</v>
      </c>
      <c r="Q466" s="259">
        <v>0</v>
      </c>
      <c r="R466" s="61">
        <f t="shared" si="71"/>
        <v>0</v>
      </c>
      <c r="S466" s="511"/>
      <c r="T466" s="512"/>
      <c r="U466" s="513"/>
    </row>
    <row r="467" spans="1:24" ht="15.75" x14ac:dyDescent="0.2">
      <c r="A467" s="12"/>
      <c r="B467" s="11" t="s">
        <v>51</v>
      </c>
      <c r="C467" s="508">
        <v>0</v>
      </c>
      <c r="D467" s="509">
        <v>0</v>
      </c>
      <c r="E467" s="510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259">
        <f t="shared" si="69"/>
        <v>0</v>
      </c>
      <c r="L467" s="259">
        <v>0</v>
      </c>
      <c r="M467" s="259">
        <v>0</v>
      </c>
      <c r="N467" s="259">
        <v>0</v>
      </c>
      <c r="O467" s="259">
        <v>0</v>
      </c>
      <c r="P467" s="259">
        <v>0</v>
      </c>
      <c r="Q467" s="259">
        <v>0</v>
      </c>
      <c r="R467" s="61">
        <f t="shared" si="71"/>
        <v>0</v>
      </c>
      <c r="S467" s="511"/>
      <c r="T467" s="512"/>
      <c r="U467" s="513"/>
      <c r="X467" s="1" t="s">
        <v>43</v>
      </c>
    </row>
    <row r="468" spans="1:24" ht="15.75" x14ac:dyDescent="0.2">
      <c r="A468" s="14">
        <v>2</v>
      </c>
      <c r="B468" s="10" t="s">
        <v>23</v>
      </c>
      <c r="C468" s="508">
        <f>SUM(C469:C470)</f>
        <v>0</v>
      </c>
      <c r="D468" s="509">
        <f>SUM(D469:D470)</f>
        <v>658</v>
      </c>
      <c r="E468" s="510">
        <f>SUM(E469:E470)</f>
        <v>658</v>
      </c>
      <c r="F468" s="259">
        <f>SUM(F469:F470)</f>
        <v>0</v>
      </c>
      <c r="G468" s="259">
        <f>SUM(G469:G470)</f>
        <v>0</v>
      </c>
      <c r="H468" s="25"/>
      <c r="I468" s="259">
        <f>SUM(I469:I470)</f>
        <v>0</v>
      </c>
      <c r="J468" s="259">
        <f>SUM(J469:J470)</f>
        <v>0</v>
      </c>
      <c r="K468" s="259">
        <f>SUM(C468-F468-G468-H468+I468-J468)</f>
        <v>0</v>
      </c>
      <c r="L468" s="259">
        <f>SUM(L469:L470)</f>
        <v>104</v>
      </c>
      <c r="M468" s="61">
        <f>SUM(M469:M470)</f>
        <v>0</v>
      </c>
      <c r="N468" s="259">
        <f>SUM(N469:N470)</f>
        <v>0</v>
      </c>
      <c r="O468" s="25"/>
      <c r="P468" s="259">
        <f>SUM(P469:P470)</f>
        <v>6</v>
      </c>
      <c r="Q468" s="259">
        <f>SUM(Q469:Q470)</f>
        <v>0</v>
      </c>
      <c r="R468" s="61">
        <f t="shared" si="71"/>
        <v>110</v>
      </c>
      <c r="S468" s="511"/>
      <c r="T468" s="512"/>
      <c r="U468" s="513"/>
    </row>
    <row r="469" spans="1:24" ht="15.75" x14ac:dyDescent="0.2">
      <c r="A469" s="12"/>
      <c r="B469" s="13" t="s">
        <v>82</v>
      </c>
      <c r="C469" s="514">
        <v>0</v>
      </c>
      <c r="D469" s="515">
        <v>658</v>
      </c>
      <c r="E469" s="516">
        <v>658</v>
      </c>
      <c r="F469" s="272">
        <v>0</v>
      </c>
      <c r="G469" s="272">
        <v>0</v>
      </c>
      <c r="H469" s="24"/>
      <c r="I469" s="65">
        <v>0</v>
      </c>
      <c r="J469" s="65">
        <v>0</v>
      </c>
      <c r="K469" s="259">
        <f t="shared" si="69"/>
        <v>0</v>
      </c>
      <c r="L469" s="272">
        <v>104</v>
      </c>
      <c r="M469" s="48">
        <v>0</v>
      </c>
      <c r="N469" s="272">
        <v>0</v>
      </c>
      <c r="O469" s="24"/>
      <c r="P469" s="48">
        <v>6</v>
      </c>
      <c r="Q469" s="272">
        <v>0</v>
      </c>
      <c r="R469" s="61">
        <f>SUM(L469-M469-N469-O469+P469-Q469)</f>
        <v>110</v>
      </c>
      <c r="S469" s="511"/>
      <c r="T469" s="512"/>
      <c r="U469" s="513"/>
    </row>
    <row r="470" spans="1:24" ht="12.75" customHeight="1" x14ac:dyDescent="0.2">
      <c r="A470" s="12"/>
      <c r="B470" s="13" t="s">
        <v>83</v>
      </c>
      <c r="C470" s="514">
        <v>0</v>
      </c>
      <c r="D470" s="515">
        <v>0</v>
      </c>
      <c r="E470" s="516">
        <v>0</v>
      </c>
      <c r="F470" s="272">
        <v>0</v>
      </c>
      <c r="G470" s="272">
        <v>0</v>
      </c>
      <c r="H470" s="24"/>
      <c r="I470" s="65">
        <v>0</v>
      </c>
      <c r="J470" s="65">
        <v>0</v>
      </c>
      <c r="K470" s="259">
        <f t="shared" si="69"/>
        <v>0</v>
      </c>
      <c r="L470" s="272">
        <v>0</v>
      </c>
      <c r="M470" s="272">
        <v>0</v>
      </c>
      <c r="N470" s="272">
        <v>0</v>
      </c>
      <c r="O470" s="24"/>
      <c r="P470" s="272">
        <v>0</v>
      </c>
      <c r="Q470" s="272">
        <v>0</v>
      </c>
      <c r="R470" s="61">
        <f t="shared" si="71"/>
        <v>0</v>
      </c>
      <c r="S470" s="511"/>
      <c r="T470" s="512"/>
      <c r="U470" s="513"/>
    </row>
    <row r="471" spans="1:24" ht="12.75" customHeight="1" x14ac:dyDescent="0.2">
      <c r="A471" s="9">
        <v>3</v>
      </c>
      <c r="B471" s="10" t="s">
        <v>53</v>
      </c>
      <c r="C471" s="508">
        <v>0</v>
      </c>
      <c r="D471" s="509">
        <v>0</v>
      </c>
      <c r="E471" s="510">
        <v>0</v>
      </c>
      <c r="F471" s="259">
        <v>0</v>
      </c>
      <c r="G471" s="25"/>
      <c r="H471" s="25"/>
      <c r="I471" s="259">
        <v>0</v>
      </c>
      <c r="J471" s="259">
        <v>0</v>
      </c>
      <c r="K471" s="259">
        <f t="shared" si="69"/>
        <v>0</v>
      </c>
      <c r="L471" s="267">
        <v>0</v>
      </c>
      <c r="M471" s="267">
        <v>0</v>
      </c>
      <c r="N471" s="25"/>
      <c r="O471" s="25"/>
      <c r="P471" s="267">
        <v>0</v>
      </c>
      <c r="Q471" s="267">
        <v>0</v>
      </c>
      <c r="R471" s="61">
        <f t="shared" si="71"/>
        <v>0</v>
      </c>
      <c r="S471" s="511"/>
      <c r="T471" s="512"/>
      <c r="U471" s="513"/>
    </row>
    <row r="472" spans="1:24" ht="15.75" x14ac:dyDescent="0.2">
      <c r="A472" s="14">
        <v>4</v>
      </c>
      <c r="B472" s="10" t="s">
        <v>52</v>
      </c>
      <c r="C472" s="493">
        <f>SUM(C473:C474)</f>
        <v>0</v>
      </c>
      <c r="D472" s="494">
        <f>SUM(D473:D474)</f>
        <v>0</v>
      </c>
      <c r="E472" s="495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259">
        <f t="shared" si="69"/>
        <v>0</v>
      </c>
      <c r="L472" s="259">
        <f>SUM(L473:L474)</f>
        <v>0</v>
      </c>
      <c r="M472" s="259">
        <f>SUM(M473:M474)</f>
        <v>0</v>
      </c>
      <c r="N472" s="25"/>
      <c r="O472" s="25"/>
      <c r="P472" s="259">
        <f>SUM(P473:P474)</f>
        <v>0</v>
      </c>
      <c r="Q472" s="259">
        <f>SUM(Q473:Q474)</f>
        <v>0</v>
      </c>
      <c r="R472" s="61">
        <f>SUM(L472-M472-N472-O472+P472-Q472)</f>
        <v>0</v>
      </c>
      <c r="S472" s="511"/>
      <c r="T472" s="512"/>
      <c r="U472" s="513"/>
    </row>
    <row r="473" spans="1:24" ht="15.75" customHeight="1" x14ac:dyDescent="0.2">
      <c r="A473" s="14"/>
      <c r="B473" s="13" t="s">
        <v>82</v>
      </c>
      <c r="C473" s="493">
        <v>0</v>
      </c>
      <c r="D473" s="494"/>
      <c r="E473" s="495"/>
      <c r="F473" s="68">
        <v>0</v>
      </c>
      <c r="G473" s="25"/>
      <c r="H473" s="25"/>
      <c r="I473" s="68">
        <v>0</v>
      </c>
      <c r="J473" s="68">
        <v>0</v>
      </c>
      <c r="K473" s="259">
        <f t="shared" si="69"/>
        <v>0</v>
      </c>
      <c r="L473" s="267">
        <v>0</v>
      </c>
      <c r="M473" s="267">
        <v>0</v>
      </c>
      <c r="N473" s="25"/>
      <c r="O473" s="25"/>
      <c r="P473" s="267">
        <v>0</v>
      </c>
      <c r="Q473" s="267">
        <v>0</v>
      </c>
      <c r="R473" s="61">
        <f>SUM(L473-M473-N473-O473+P473-Q473)</f>
        <v>0</v>
      </c>
      <c r="S473" s="511"/>
      <c r="T473" s="512"/>
      <c r="U473" s="513"/>
    </row>
    <row r="474" spans="1:24" ht="15.75" x14ac:dyDescent="0.2">
      <c r="A474" s="14"/>
      <c r="B474" s="13" t="s">
        <v>83</v>
      </c>
      <c r="C474" s="493">
        <v>0</v>
      </c>
      <c r="D474" s="494"/>
      <c r="E474" s="495"/>
      <c r="F474" s="68">
        <v>0</v>
      </c>
      <c r="G474" s="25"/>
      <c r="H474" s="25"/>
      <c r="I474" s="68">
        <v>0</v>
      </c>
      <c r="J474" s="68">
        <v>0</v>
      </c>
      <c r="K474" s="259">
        <f t="shared" si="69"/>
        <v>0</v>
      </c>
      <c r="L474" s="267">
        <v>0</v>
      </c>
      <c r="M474" s="267">
        <v>0</v>
      </c>
      <c r="N474" s="25"/>
      <c r="O474" s="25"/>
      <c r="P474" s="267">
        <v>0</v>
      </c>
      <c r="Q474" s="267">
        <v>0</v>
      </c>
      <c r="R474" s="61">
        <f>SUM(L474-M474-N474-O474+P474-Q474)</f>
        <v>0</v>
      </c>
      <c r="S474" s="511"/>
      <c r="T474" s="512"/>
      <c r="U474" s="513"/>
    </row>
    <row r="475" spans="1:24" ht="15.75" x14ac:dyDescent="0.2">
      <c r="A475" s="14">
        <v>5</v>
      </c>
      <c r="B475" s="11" t="s">
        <v>54</v>
      </c>
      <c r="C475" s="508">
        <v>0</v>
      </c>
      <c r="D475" s="509">
        <v>0</v>
      </c>
      <c r="E475" s="510">
        <v>0</v>
      </c>
      <c r="F475" s="259">
        <v>0</v>
      </c>
      <c r="G475" s="25"/>
      <c r="H475" s="25"/>
      <c r="I475" s="259">
        <v>0</v>
      </c>
      <c r="J475" s="259">
        <v>0</v>
      </c>
      <c r="K475" s="259">
        <f t="shared" si="69"/>
        <v>0</v>
      </c>
      <c r="L475" s="267">
        <v>0</v>
      </c>
      <c r="M475" s="267">
        <v>0</v>
      </c>
      <c r="N475" s="25"/>
      <c r="O475" s="25"/>
      <c r="P475" s="267">
        <v>0</v>
      </c>
      <c r="Q475" s="267">
        <v>0</v>
      </c>
      <c r="R475" s="259">
        <f t="shared" ref="R475:R481" si="72">SUM(L475-M475-N475-O475+P475-Q475)</f>
        <v>0</v>
      </c>
      <c r="S475" s="511"/>
      <c r="T475" s="512"/>
      <c r="U475" s="513"/>
    </row>
    <row r="476" spans="1:24" ht="12.75" customHeight="1" x14ac:dyDescent="0.2">
      <c r="A476" s="14">
        <v>6</v>
      </c>
      <c r="B476" s="10" t="s">
        <v>55</v>
      </c>
      <c r="C476" s="508">
        <v>0</v>
      </c>
      <c r="D476" s="509">
        <v>0</v>
      </c>
      <c r="E476" s="510">
        <v>0</v>
      </c>
      <c r="F476" s="259">
        <v>0</v>
      </c>
      <c r="G476" s="25"/>
      <c r="H476" s="25"/>
      <c r="I476" s="259">
        <v>0</v>
      </c>
      <c r="J476" s="259">
        <v>0</v>
      </c>
      <c r="K476" s="259">
        <f t="shared" si="69"/>
        <v>0</v>
      </c>
      <c r="L476" s="267">
        <v>0</v>
      </c>
      <c r="M476" s="267">
        <v>0</v>
      </c>
      <c r="N476" s="25"/>
      <c r="O476" s="25"/>
      <c r="P476" s="267">
        <v>0</v>
      </c>
      <c r="Q476" s="267">
        <v>0</v>
      </c>
      <c r="R476" s="259">
        <f t="shared" si="72"/>
        <v>0</v>
      </c>
      <c r="S476" s="553">
        <v>0</v>
      </c>
      <c r="T476" s="554"/>
      <c r="U476" s="555"/>
    </row>
    <row r="477" spans="1:24" ht="13.5" customHeight="1" x14ac:dyDescent="0.2">
      <c r="A477" s="14">
        <v>7</v>
      </c>
      <c r="B477" s="10" t="s">
        <v>56</v>
      </c>
      <c r="C477" s="508">
        <v>0</v>
      </c>
      <c r="D477" s="509">
        <v>0</v>
      </c>
      <c r="E477" s="510">
        <v>0</v>
      </c>
      <c r="F477" s="259">
        <v>0</v>
      </c>
      <c r="G477" s="25"/>
      <c r="H477" s="25"/>
      <c r="I477" s="259">
        <v>0</v>
      </c>
      <c r="J477" s="259">
        <v>0</v>
      </c>
      <c r="K477" s="259">
        <f t="shared" si="69"/>
        <v>0</v>
      </c>
      <c r="L477" s="267">
        <v>0</v>
      </c>
      <c r="M477" s="267">
        <v>0</v>
      </c>
      <c r="N477" s="25"/>
      <c r="O477" s="25"/>
      <c r="P477" s="267">
        <v>0</v>
      </c>
      <c r="Q477" s="267">
        <v>0</v>
      </c>
      <c r="R477" s="259">
        <f t="shared" si="72"/>
        <v>0</v>
      </c>
      <c r="S477" s="518">
        <v>0</v>
      </c>
      <c r="T477" s="519"/>
      <c r="U477" s="520"/>
    </row>
    <row r="478" spans="1:24" ht="15" customHeight="1" x14ac:dyDescent="0.2">
      <c r="A478" s="14">
        <v>8</v>
      </c>
      <c r="B478" s="10" t="s">
        <v>57</v>
      </c>
      <c r="C478" s="508">
        <v>0</v>
      </c>
      <c r="D478" s="509">
        <v>0</v>
      </c>
      <c r="E478" s="510">
        <v>0</v>
      </c>
      <c r="F478" s="259">
        <v>0</v>
      </c>
      <c r="G478" s="25"/>
      <c r="H478" s="25"/>
      <c r="I478" s="259">
        <v>0</v>
      </c>
      <c r="J478" s="259">
        <v>0</v>
      </c>
      <c r="K478" s="259">
        <f t="shared" si="69"/>
        <v>0</v>
      </c>
      <c r="L478" s="267">
        <v>0</v>
      </c>
      <c r="M478" s="267">
        <v>0</v>
      </c>
      <c r="N478" s="25"/>
      <c r="O478" s="25"/>
      <c r="P478" s="267">
        <v>0</v>
      </c>
      <c r="Q478" s="267">
        <v>0</v>
      </c>
      <c r="R478" s="259">
        <f t="shared" si="72"/>
        <v>0</v>
      </c>
      <c r="S478" s="518">
        <v>0</v>
      </c>
      <c r="T478" s="519"/>
      <c r="U478" s="520"/>
    </row>
    <row r="479" spans="1:24" ht="12.75" customHeight="1" x14ac:dyDescent="0.2">
      <c r="A479" s="14">
        <v>9</v>
      </c>
      <c r="B479" s="10" t="s">
        <v>24</v>
      </c>
      <c r="C479" s="508">
        <v>0</v>
      </c>
      <c r="D479" s="509">
        <v>0</v>
      </c>
      <c r="E479" s="510">
        <v>0</v>
      </c>
      <c r="F479" s="259">
        <v>0</v>
      </c>
      <c r="G479" s="25"/>
      <c r="H479" s="25"/>
      <c r="I479" s="66">
        <v>0</v>
      </c>
      <c r="J479" s="66">
        <v>0</v>
      </c>
      <c r="K479" s="259">
        <f t="shared" si="69"/>
        <v>0</v>
      </c>
      <c r="L479" s="267">
        <v>0</v>
      </c>
      <c r="M479" s="267">
        <v>0</v>
      </c>
      <c r="N479" s="25"/>
      <c r="O479" s="25"/>
      <c r="P479" s="267">
        <v>0</v>
      </c>
      <c r="Q479" s="267">
        <v>0</v>
      </c>
      <c r="R479" s="259">
        <f t="shared" si="72"/>
        <v>0</v>
      </c>
      <c r="S479" s="518">
        <v>0</v>
      </c>
      <c r="T479" s="519"/>
      <c r="U479" s="520"/>
    </row>
    <row r="480" spans="1:24" ht="12.75" customHeight="1" x14ac:dyDescent="0.2">
      <c r="A480" s="14">
        <v>10</v>
      </c>
      <c r="B480" s="10" t="s">
        <v>25</v>
      </c>
      <c r="C480" s="508">
        <v>0</v>
      </c>
      <c r="D480" s="509">
        <v>0</v>
      </c>
      <c r="E480" s="510">
        <v>0</v>
      </c>
      <c r="F480" s="259">
        <v>0</v>
      </c>
      <c r="G480" s="25"/>
      <c r="H480" s="25"/>
      <c r="I480" s="66">
        <v>0</v>
      </c>
      <c r="J480" s="66">
        <v>0</v>
      </c>
      <c r="K480" s="259">
        <f t="shared" si="69"/>
        <v>0</v>
      </c>
      <c r="L480" s="267">
        <v>0</v>
      </c>
      <c r="M480" s="267">
        <v>0</v>
      </c>
      <c r="N480" s="25"/>
      <c r="O480" s="25"/>
      <c r="P480" s="267">
        <v>0</v>
      </c>
      <c r="Q480" s="267">
        <v>0</v>
      </c>
      <c r="R480" s="259">
        <f t="shared" si="72"/>
        <v>0</v>
      </c>
      <c r="S480" s="518">
        <v>0</v>
      </c>
      <c r="T480" s="519"/>
      <c r="U480" s="520"/>
    </row>
    <row r="481" spans="1:21" ht="15.95" customHeight="1" thickBot="1" x14ac:dyDescent="0.25">
      <c r="A481" s="39">
        <v>11</v>
      </c>
      <c r="B481" s="40" t="s">
        <v>58</v>
      </c>
      <c r="C481" s="521">
        <v>0</v>
      </c>
      <c r="D481" s="522">
        <v>0</v>
      </c>
      <c r="E481" s="523">
        <v>0</v>
      </c>
      <c r="F481" s="260">
        <v>0</v>
      </c>
      <c r="G481" s="42"/>
      <c r="H481" s="42"/>
      <c r="I481" s="67">
        <v>0</v>
      </c>
      <c r="J481" s="67">
        <v>0</v>
      </c>
      <c r="K481" s="260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260">
        <f t="shared" si="72"/>
        <v>0</v>
      </c>
      <c r="S481" s="524"/>
      <c r="T481" s="525"/>
      <c r="U481" s="526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3" t="s">
        <v>117</v>
      </c>
    </row>
    <row r="490" spans="1:21" ht="12.75" customHeight="1" x14ac:dyDescent="0.2">
      <c r="A490" s="459" t="s">
        <v>0</v>
      </c>
      <c r="B490" s="459"/>
      <c r="P490" s="460"/>
      <c r="Q490" s="460"/>
      <c r="R490" s="460"/>
      <c r="S490" s="460"/>
      <c r="T490" s="460"/>
      <c r="U490" s="460"/>
    </row>
    <row r="491" spans="1:21" ht="12.75" customHeight="1" x14ac:dyDescent="0.2">
      <c r="A491" s="459" t="s">
        <v>1</v>
      </c>
      <c r="B491" s="459"/>
      <c r="P491" s="460"/>
      <c r="Q491" s="460"/>
      <c r="R491" s="460"/>
      <c r="S491" s="460"/>
      <c r="T491" s="460"/>
      <c r="U491" s="460"/>
    </row>
    <row r="492" spans="1:21" ht="12.75" customHeight="1" x14ac:dyDescent="0.2">
      <c r="A492" s="459" t="s">
        <v>45</v>
      </c>
      <c r="B492" s="459"/>
    </row>
    <row r="493" spans="1:21" ht="25.5" x14ac:dyDescent="0.35">
      <c r="C493" s="461" t="s">
        <v>2</v>
      </c>
      <c r="D493" s="461"/>
      <c r="E493" s="461"/>
      <c r="F493" s="461"/>
      <c r="G493" s="461"/>
      <c r="H493" s="461"/>
      <c r="I493" s="461"/>
      <c r="J493" s="461"/>
      <c r="K493" s="461"/>
      <c r="L493" s="461"/>
      <c r="M493" s="461"/>
      <c r="N493" s="461"/>
      <c r="O493" s="461"/>
      <c r="P493" s="461"/>
      <c r="Q493" s="2"/>
    </row>
    <row r="494" spans="1:21" x14ac:dyDescent="0.2">
      <c r="F494" s="462" t="s">
        <v>3</v>
      </c>
      <c r="G494" s="462"/>
      <c r="H494" s="462"/>
      <c r="I494" s="462"/>
      <c r="J494" s="462"/>
      <c r="K494" s="462"/>
      <c r="L494" s="462"/>
      <c r="M494" s="462"/>
      <c r="N494" s="462"/>
      <c r="O494" s="462"/>
      <c r="P494" s="462"/>
      <c r="Q494" s="266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578">
        <v>13</v>
      </c>
      <c r="L495" s="578"/>
      <c r="M495" s="5"/>
      <c r="N495" s="5"/>
      <c r="O495" s="5"/>
      <c r="P495" s="5"/>
      <c r="Q495" s="1" t="s">
        <v>48</v>
      </c>
      <c r="R495" s="465" t="str">
        <f>+R47</f>
        <v>Desember</v>
      </c>
      <c r="S495" s="466"/>
      <c r="T495" s="4">
        <f>+T87:U87</f>
        <v>1</v>
      </c>
      <c r="U495" s="4">
        <f>+U47</f>
        <v>2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579"/>
      <c r="L496" s="579"/>
      <c r="M496" s="5"/>
      <c r="N496" s="5"/>
      <c r="O496" s="5"/>
      <c r="Q496" s="1" t="s">
        <v>47</v>
      </c>
      <c r="R496" s="580">
        <f>+R88</f>
        <v>2023</v>
      </c>
      <c r="S496" s="581"/>
      <c r="T496" s="21">
        <v>2</v>
      </c>
      <c r="U496" s="21">
        <f>+U88</f>
        <v>3</v>
      </c>
    </row>
    <row r="497" spans="1:25" ht="16.5" thickTop="1" x14ac:dyDescent="0.2">
      <c r="A497" s="582" t="s">
        <v>4</v>
      </c>
      <c r="B497" s="469" t="s">
        <v>5</v>
      </c>
      <c r="C497" s="472" t="s">
        <v>6</v>
      </c>
      <c r="D497" s="473"/>
      <c r="E497" s="473"/>
      <c r="F497" s="473"/>
      <c r="G497" s="473"/>
      <c r="H497" s="473"/>
      <c r="I497" s="473"/>
      <c r="J497" s="473"/>
      <c r="K497" s="585"/>
      <c r="L497" s="586" t="s">
        <v>7</v>
      </c>
      <c r="M497" s="473"/>
      <c r="N497" s="473"/>
      <c r="O497" s="473"/>
      <c r="P497" s="473"/>
      <c r="Q497" s="473"/>
      <c r="R497" s="474"/>
      <c r="S497" s="475" t="s">
        <v>64</v>
      </c>
      <c r="T497" s="476"/>
      <c r="U497" s="587"/>
    </row>
    <row r="498" spans="1:25" ht="12.75" customHeight="1" x14ac:dyDescent="0.2">
      <c r="A498" s="583"/>
      <c r="B498" s="470"/>
      <c r="C498" s="478" t="s">
        <v>27</v>
      </c>
      <c r="D498" s="479"/>
      <c r="E498" s="480"/>
      <c r="F498" s="271"/>
      <c r="G498" s="271" t="s">
        <v>30</v>
      </c>
      <c r="H498" s="271" t="s">
        <v>32</v>
      </c>
      <c r="I498" s="271"/>
      <c r="J498" s="271"/>
      <c r="K498" s="34" t="s">
        <v>43</v>
      </c>
      <c r="L498" s="265" t="s">
        <v>27</v>
      </c>
      <c r="M498" s="271"/>
      <c r="N498" s="271" t="s">
        <v>30</v>
      </c>
      <c r="O498" s="271" t="s">
        <v>32</v>
      </c>
      <c r="P498" s="271"/>
      <c r="Q498" s="271"/>
      <c r="R498" s="271" t="s">
        <v>63</v>
      </c>
      <c r="S498" s="481" t="s">
        <v>67</v>
      </c>
      <c r="T498" s="482"/>
      <c r="U498" s="588"/>
    </row>
    <row r="499" spans="1:25" ht="12.75" customHeight="1" x14ac:dyDescent="0.2">
      <c r="A499" s="583"/>
      <c r="B499" s="470"/>
      <c r="C499" s="481" t="s">
        <v>28</v>
      </c>
      <c r="D499" s="482"/>
      <c r="E499" s="483"/>
      <c r="F499" s="269" t="s">
        <v>29</v>
      </c>
      <c r="G499" s="269" t="s">
        <v>31</v>
      </c>
      <c r="H499" s="269" t="s">
        <v>33</v>
      </c>
      <c r="I499" s="269" t="s">
        <v>37</v>
      </c>
      <c r="J499" s="269" t="s">
        <v>36</v>
      </c>
      <c r="K499" s="35" t="s">
        <v>28</v>
      </c>
      <c r="L499" s="263" t="s">
        <v>28</v>
      </c>
      <c r="M499" s="269" t="s">
        <v>35</v>
      </c>
      <c r="N499" s="269" t="s">
        <v>31</v>
      </c>
      <c r="O499" s="269" t="s">
        <v>33</v>
      </c>
      <c r="P499" s="269" t="s">
        <v>37</v>
      </c>
      <c r="Q499" s="269" t="s">
        <v>36</v>
      </c>
      <c r="R499" s="269" t="s">
        <v>38</v>
      </c>
      <c r="S499" s="481" t="s">
        <v>65</v>
      </c>
      <c r="T499" s="482"/>
      <c r="U499" s="588"/>
    </row>
    <row r="500" spans="1:25" ht="12.75" customHeight="1" x14ac:dyDescent="0.2">
      <c r="A500" s="583"/>
      <c r="B500" s="470"/>
      <c r="C500" s="499" t="s">
        <v>8</v>
      </c>
      <c r="D500" s="500"/>
      <c r="E500" s="501"/>
      <c r="F500" s="270"/>
      <c r="G500" s="270"/>
      <c r="H500" s="270" t="s">
        <v>34</v>
      </c>
      <c r="I500" s="270"/>
      <c r="J500" s="270"/>
      <c r="K500" s="36" t="s">
        <v>9</v>
      </c>
      <c r="L500" s="264" t="s">
        <v>8</v>
      </c>
      <c r="M500" s="270"/>
      <c r="N500" s="270"/>
      <c r="O500" s="270" t="s">
        <v>34</v>
      </c>
      <c r="P500" s="270"/>
      <c r="Q500" s="270"/>
      <c r="R500" s="20" t="s">
        <v>62</v>
      </c>
      <c r="S500" s="481" t="s">
        <v>66</v>
      </c>
      <c r="T500" s="482"/>
      <c r="U500" s="588"/>
    </row>
    <row r="501" spans="1:25" ht="12.75" customHeight="1" x14ac:dyDescent="0.2">
      <c r="A501" s="584"/>
      <c r="B501" s="471"/>
      <c r="C501" s="502"/>
      <c r="D501" s="503"/>
      <c r="E501" s="504"/>
      <c r="F501" s="269"/>
      <c r="G501" s="269"/>
      <c r="H501" s="269"/>
      <c r="I501" s="269"/>
      <c r="J501" s="269"/>
      <c r="K501" s="35" t="s">
        <v>61</v>
      </c>
      <c r="L501" s="263"/>
      <c r="M501" s="269"/>
      <c r="N501" s="269"/>
      <c r="O501" s="269"/>
      <c r="P501" s="269"/>
      <c r="Q501" s="269"/>
      <c r="R501" s="269"/>
      <c r="S501" s="505"/>
      <c r="T501" s="506"/>
      <c r="U501" s="598"/>
    </row>
    <row r="502" spans="1:25" s="8" customFormat="1" ht="11.25" x14ac:dyDescent="0.2">
      <c r="A502" s="27" t="s">
        <v>10</v>
      </c>
      <c r="B502" s="268" t="s">
        <v>11</v>
      </c>
      <c r="C502" s="484" t="s">
        <v>12</v>
      </c>
      <c r="D502" s="485"/>
      <c r="E502" s="486"/>
      <c r="F502" s="268" t="s">
        <v>13</v>
      </c>
      <c r="G502" s="268" t="s">
        <v>14</v>
      </c>
      <c r="H502" s="268" t="s">
        <v>15</v>
      </c>
      <c r="I502" s="268" t="s">
        <v>16</v>
      </c>
      <c r="J502" s="268" t="s">
        <v>17</v>
      </c>
      <c r="K502" s="38" t="s">
        <v>18</v>
      </c>
      <c r="L502" s="261" t="s">
        <v>19</v>
      </c>
      <c r="M502" s="268" t="s">
        <v>20</v>
      </c>
      <c r="N502" s="268" t="s">
        <v>21</v>
      </c>
      <c r="O502" s="268" t="s">
        <v>41</v>
      </c>
      <c r="P502" s="268" t="s">
        <v>42</v>
      </c>
      <c r="Q502" s="268" t="s">
        <v>44</v>
      </c>
      <c r="R502" s="268" t="s">
        <v>69</v>
      </c>
      <c r="S502" s="484" t="s">
        <v>70</v>
      </c>
      <c r="T502" s="485"/>
      <c r="U502" s="589"/>
    </row>
    <row r="503" spans="1:25" s="16" customFormat="1" ht="15.75" x14ac:dyDescent="0.2">
      <c r="A503" s="18">
        <v>1</v>
      </c>
      <c r="B503" s="19" t="s">
        <v>22</v>
      </c>
      <c r="C503" s="590">
        <f>SUM(C15,C55,C95,C135,C175,C215,C255,C295,C336,C378,C418,C462)</f>
        <v>0</v>
      </c>
      <c r="D503" s="590">
        <f>SUM(D95,D15,D336,D215,D135,D378,D255,D295,D175,D462,D418,D55)</f>
        <v>0</v>
      </c>
      <c r="E503" s="590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73">SUM(H15,H55,H95,H135,H175,H215,H255,H295,H336,H378,H418,H462)</f>
        <v>0</v>
      </c>
      <c r="I503" s="90">
        <f t="shared" si="73"/>
        <v>0</v>
      </c>
      <c r="J503" s="69">
        <f t="shared" si="73"/>
        <v>0</v>
      </c>
      <c r="K503" s="69">
        <f t="shared" si="73"/>
        <v>0</v>
      </c>
      <c r="L503" s="56">
        <f t="shared" si="73"/>
        <v>42</v>
      </c>
      <c r="M503" s="56">
        <f t="shared" si="73"/>
        <v>0</v>
      </c>
      <c r="N503" s="56">
        <f t="shared" si="73"/>
        <v>0</v>
      </c>
      <c r="O503" s="56">
        <f t="shared" si="73"/>
        <v>0</v>
      </c>
      <c r="P503" s="78">
        <f t="shared" si="73"/>
        <v>15</v>
      </c>
      <c r="Q503" s="56">
        <f t="shared" si="73"/>
        <v>0</v>
      </c>
      <c r="R503" s="56">
        <f t="shared" si="73"/>
        <v>57</v>
      </c>
      <c r="S503" s="591"/>
      <c r="T503" s="592"/>
      <c r="U503" s="593"/>
      <c r="W503" s="16" t="s">
        <v>43</v>
      </c>
    </row>
    <row r="504" spans="1:25" s="23" customFormat="1" ht="15.75" x14ac:dyDescent="0.25">
      <c r="A504" s="14"/>
      <c r="B504" s="22" t="s">
        <v>49</v>
      </c>
      <c r="C504" s="594">
        <f t="shared" ref="C504:C522" si="74">SUM(C16,C56,C96,C136,C176,C216,C256,C296,C337,C379,C419,C463)</f>
        <v>0</v>
      </c>
      <c r="D504" s="594">
        <f t="shared" ref="D504:E519" si="75">SUM(D96,D16,D337,D216,D136,D379,D256,D296,D176,D463,D419,D56)</f>
        <v>0</v>
      </c>
      <c r="E504" s="594">
        <f t="shared" si="75"/>
        <v>0</v>
      </c>
      <c r="F504" s="70">
        <f t="shared" ref="F504:G519" si="76">SUM(F16,F56,F96,F136,F176,F216,F256,F296,F337,F379,F419,F463)</f>
        <v>0</v>
      </c>
      <c r="G504" s="70">
        <f t="shared" si="76"/>
        <v>0</v>
      </c>
      <c r="H504" s="70">
        <f t="shared" si="73"/>
        <v>0</v>
      </c>
      <c r="I504" s="70">
        <f t="shared" si="73"/>
        <v>0</v>
      </c>
      <c r="J504" s="70">
        <f t="shared" si="73"/>
        <v>0</v>
      </c>
      <c r="K504" s="70">
        <f t="shared" si="73"/>
        <v>0</v>
      </c>
      <c r="L504" s="44">
        <f t="shared" si="73"/>
        <v>41</v>
      </c>
      <c r="M504" s="44">
        <f t="shared" si="73"/>
        <v>0</v>
      </c>
      <c r="N504" s="44">
        <f t="shared" si="73"/>
        <v>0</v>
      </c>
      <c r="O504" s="44">
        <f t="shared" si="73"/>
        <v>0</v>
      </c>
      <c r="P504" s="44">
        <f t="shared" si="73"/>
        <v>15</v>
      </c>
      <c r="Q504" s="44">
        <f t="shared" si="73"/>
        <v>0</v>
      </c>
      <c r="R504" s="44">
        <f t="shared" si="73"/>
        <v>56</v>
      </c>
      <c r="S504" s="595"/>
      <c r="T504" s="596"/>
      <c r="U504" s="597"/>
    </row>
    <row r="505" spans="1:25" ht="15.75" x14ac:dyDescent="0.2">
      <c r="A505" s="12"/>
      <c r="B505" s="13" t="s">
        <v>82</v>
      </c>
      <c r="C505" s="594">
        <f t="shared" si="74"/>
        <v>0</v>
      </c>
      <c r="D505" s="594">
        <f t="shared" si="75"/>
        <v>0</v>
      </c>
      <c r="E505" s="594">
        <f t="shared" si="75"/>
        <v>0</v>
      </c>
      <c r="F505" s="70">
        <f t="shared" si="76"/>
        <v>0</v>
      </c>
      <c r="G505" s="70">
        <f t="shared" si="76"/>
        <v>0</v>
      </c>
      <c r="H505" s="70">
        <f t="shared" si="73"/>
        <v>0</v>
      </c>
      <c r="I505" s="70">
        <f t="shared" si="73"/>
        <v>0</v>
      </c>
      <c r="J505" s="70">
        <f t="shared" si="73"/>
        <v>0</v>
      </c>
      <c r="K505" s="70">
        <f t="shared" si="73"/>
        <v>0</v>
      </c>
      <c r="L505" s="44">
        <f t="shared" si="73"/>
        <v>30</v>
      </c>
      <c r="M505" s="44">
        <f t="shared" si="73"/>
        <v>0</v>
      </c>
      <c r="N505" s="44">
        <f t="shared" si="73"/>
        <v>0</v>
      </c>
      <c r="O505" s="44">
        <f t="shared" si="73"/>
        <v>0</v>
      </c>
      <c r="P505" s="73">
        <f t="shared" si="73"/>
        <v>0</v>
      </c>
      <c r="Q505" s="44">
        <f t="shared" si="73"/>
        <v>0</v>
      </c>
      <c r="R505" s="44">
        <f t="shared" si="73"/>
        <v>30</v>
      </c>
      <c r="S505" s="599"/>
      <c r="T505" s="600"/>
      <c r="U505" s="601"/>
    </row>
    <row r="506" spans="1:25" ht="15.75" x14ac:dyDescent="0.2">
      <c r="A506" s="12"/>
      <c r="B506" s="13" t="s">
        <v>83</v>
      </c>
      <c r="C506" s="594">
        <f t="shared" si="74"/>
        <v>0</v>
      </c>
      <c r="D506" s="594">
        <f t="shared" si="75"/>
        <v>0</v>
      </c>
      <c r="E506" s="594">
        <f t="shared" si="75"/>
        <v>0</v>
      </c>
      <c r="F506" s="70">
        <f t="shared" si="76"/>
        <v>0</v>
      </c>
      <c r="G506" s="70">
        <f t="shared" si="76"/>
        <v>0</v>
      </c>
      <c r="H506" s="70">
        <f t="shared" si="73"/>
        <v>0</v>
      </c>
      <c r="I506" s="70">
        <f t="shared" si="73"/>
        <v>0</v>
      </c>
      <c r="J506" s="70">
        <f t="shared" si="73"/>
        <v>0</v>
      </c>
      <c r="K506" s="70">
        <f t="shared" si="73"/>
        <v>0</v>
      </c>
      <c r="L506" s="44">
        <f t="shared" si="73"/>
        <v>11</v>
      </c>
      <c r="M506" s="44">
        <f t="shared" si="73"/>
        <v>0</v>
      </c>
      <c r="N506" s="44">
        <f t="shared" si="73"/>
        <v>0</v>
      </c>
      <c r="O506" s="44">
        <f t="shared" si="73"/>
        <v>0</v>
      </c>
      <c r="P506" s="73">
        <f t="shared" si="73"/>
        <v>15</v>
      </c>
      <c r="Q506" s="44">
        <f t="shared" si="73"/>
        <v>0</v>
      </c>
      <c r="R506" s="44">
        <f t="shared" si="73"/>
        <v>26</v>
      </c>
      <c r="S506" s="599"/>
      <c r="T506" s="600"/>
      <c r="U506" s="601"/>
    </row>
    <row r="507" spans="1:25" ht="15.75" x14ac:dyDescent="0.2">
      <c r="A507" s="12"/>
      <c r="B507" s="11" t="s">
        <v>50</v>
      </c>
      <c r="C507" s="594">
        <f t="shared" si="74"/>
        <v>0</v>
      </c>
      <c r="D507" s="594">
        <f t="shared" si="75"/>
        <v>0</v>
      </c>
      <c r="E507" s="594">
        <f t="shared" si="75"/>
        <v>0</v>
      </c>
      <c r="F507" s="70">
        <f t="shared" si="76"/>
        <v>0</v>
      </c>
      <c r="G507" s="70">
        <f t="shared" si="76"/>
        <v>0</v>
      </c>
      <c r="H507" s="70">
        <f t="shared" si="73"/>
        <v>0</v>
      </c>
      <c r="I507" s="70">
        <f t="shared" si="73"/>
        <v>0</v>
      </c>
      <c r="J507" s="70">
        <f t="shared" si="73"/>
        <v>0</v>
      </c>
      <c r="K507" s="70">
        <f t="shared" si="73"/>
        <v>0</v>
      </c>
      <c r="L507" s="44">
        <f t="shared" si="73"/>
        <v>1</v>
      </c>
      <c r="M507" s="44">
        <f t="shared" si="73"/>
        <v>0</v>
      </c>
      <c r="N507" s="44">
        <f t="shared" si="73"/>
        <v>0</v>
      </c>
      <c r="O507" s="44">
        <f t="shared" si="73"/>
        <v>0</v>
      </c>
      <c r="P507" s="73">
        <f t="shared" si="73"/>
        <v>0</v>
      </c>
      <c r="Q507" s="44">
        <f t="shared" si="73"/>
        <v>0</v>
      </c>
      <c r="R507" s="44">
        <f t="shared" si="73"/>
        <v>1</v>
      </c>
      <c r="S507" s="599"/>
      <c r="T507" s="600"/>
      <c r="U507" s="601"/>
    </row>
    <row r="508" spans="1:25" ht="15.75" x14ac:dyDescent="0.2">
      <c r="A508" s="12"/>
      <c r="B508" s="11" t="s">
        <v>51</v>
      </c>
      <c r="C508" s="594">
        <f t="shared" si="74"/>
        <v>0</v>
      </c>
      <c r="D508" s="594">
        <f t="shared" si="75"/>
        <v>0</v>
      </c>
      <c r="E508" s="594">
        <f t="shared" si="75"/>
        <v>0</v>
      </c>
      <c r="F508" s="70">
        <f t="shared" si="76"/>
        <v>0</v>
      </c>
      <c r="G508" s="70">
        <f t="shared" si="76"/>
        <v>0</v>
      </c>
      <c r="H508" s="70">
        <f t="shared" si="73"/>
        <v>0</v>
      </c>
      <c r="I508" s="70">
        <f t="shared" si="73"/>
        <v>0</v>
      </c>
      <c r="J508" s="70">
        <f t="shared" si="73"/>
        <v>0</v>
      </c>
      <c r="K508" s="70">
        <f t="shared" si="73"/>
        <v>0</v>
      </c>
      <c r="L508" s="44">
        <f t="shared" si="73"/>
        <v>0</v>
      </c>
      <c r="M508" s="44">
        <f t="shared" si="73"/>
        <v>0</v>
      </c>
      <c r="N508" s="44">
        <f t="shared" si="73"/>
        <v>0</v>
      </c>
      <c r="O508" s="44">
        <f t="shared" si="73"/>
        <v>0</v>
      </c>
      <c r="P508" s="73">
        <f t="shared" si="73"/>
        <v>0</v>
      </c>
      <c r="Q508" s="44">
        <f t="shared" si="73"/>
        <v>0</v>
      </c>
      <c r="R508" s="44">
        <f t="shared" si="73"/>
        <v>0</v>
      </c>
      <c r="S508" s="599"/>
      <c r="T508" s="600"/>
      <c r="U508" s="601"/>
      <c r="Y508" s="1" t="s">
        <v>43</v>
      </c>
    </row>
    <row r="509" spans="1:25" ht="15.75" x14ac:dyDescent="0.2">
      <c r="A509" s="14">
        <v>2</v>
      </c>
      <c r="B509" s="10" t="s">
        <v>23</v>
      </c>
      <c r="C509" s="594">
        <f>SUM(C21,C61,C101,C141,C181,C221,C261,C301,C342,C384,C424,C468)</f>
        <v>0</v>
      </c>
      <c r="D509" s="594">
        <f t="shared" si="75"/>
        <v>7238</v>
      </c>
      <c r="E509" s="594">
        <f t="shared" si="75"/>
        <v>7238</v>
      </c>
      <c r="F509" s="70">
        <f t="shared" si="76"/>
        <v>0</v>
      </c>
      <c r="G509" s="70">
        <f t="shared" si="76"/>
        <v>0</v>
      </c>
      <c r="H509" s="25"/>
      <c r="I509" s="79">
        <f t="shared" si="73"/>
        <v>0</v>
      </c>
      <c r="J509" s="79">
        <f t="shared" si="73"/>
        <v>0</v>
      </c>
      <c r="K509" s="79">
        <f t="shared" si="73"/>
        <v>0</v>
      </c>
      <c r="L509" s="73">
        <f t="shared" si="73"/>
        <v>225</v>
      </c>
      <c r="M509" s="73">
        <f>SUM(M21,M61,M101,M141,M181,M221,M261,M301,M342,M384,M424,M468)</f>
        <v>45</v>
      </c>
      <c r="N509" s="73">
        <f t="shared" si="73"/>
        <v>0</v>
      </c>
      <c r="O509" s="52"/>
      <c r="P509" s="73">
        <f t="shared" si="73"/>
        <v>164</v>
      </c>
      <c r="Q509" s="44">
        <f t="shared" si="73"/>
        <v>0</v>
      </c>
      <c r="R509" s="44">
        <f t="shared" si="73"/>
        <v>344</v>
      </c>
      <c r="S509" s="599"/>
      <c r="T509" s="600"/>
      <c r="U509" s="601"/>
    </row>
    <row r="510" spans="1:25" ht="15.75" x14ac:dyDescent="0.2">
      <c r="A510" s="12"/>
      <c r="B510" s="13" t="s">
        <v>82</v>
      </c>
      <c r="C510" s="594">
        <f t="shared" si="74"/>
        <v>0</v>
      </c>
      <c r="D510" s="594">
        <f t="shared" si="75"/>
        <v>7238</v>
      </c>
      <c r="E510" s="594">
        <f t="shared" si="75"/>
        <v>7238</v>
      </c>
      <c r="F510" s="70">
        <f t="shared" si="76"/>
        <v>0</v>
      </c>
      <c r="G510" s="70">
        <f t="shared" si="76"/>
        <v>0</v>
      </c>
      <c r="H510" s="24"/>
      <c r="I510" s="70">
        <f t="shared" si="73"/>
        <v>0</v>
      </c>
      <c r="J510" s="70">
        <f t="shared" si="73"/>
        <v>0</v>
      </c>
      <c r="K510" s="70">
        <f t="shared" si="73"/>
        <v>0</v>
      </c>
      <c r="L510" s="44">
        <f t="shared" si="73"/>
        <v>225</v>
      </c>
      <c r="M510" s="44">
        <f>SUM(M22,M62,M102,M142,M182,M222,M262,M302,M343,M385,M425,M469)</f>
        <v>45</v>
      </c>
      <c r="N510" s="44">
        <f t="shared" si="73"/>
        <v>0</v>
      </c>
      <c r="O510" s="52"/>
      <c r="P510" s="73">
        <f t="shared" si="73"/>
        <v>164</v>
      </c>
      <c r="Q510" s="44">
        <f t="shared" si="73"/>
        <v>0</v>
      </c>
      <c r="R510" s="44">
        <f t="shared" si="73"/>
        <v>344</v>
      </c>
      <c r="S510" s="599"/>
      <c r="T510" s="600"/>
      <c r="U510" s="601"/>
    </row>
    <row r="511" spans="1:25" ht="15.75" x14ac:dyDescent="0.2">
      <c r="A511" s="12"/>
      <c r="B511" s="13" t="s">
        <v>83</v>
      </c>
      <c r="C511" s="594">
        <f t="shared" si="74"/>
        <v>0</v>
      </c>
      <c r="D511" s="594">
        <f t="shared" si="75"/>
        <v>0</v>
      </c>
      <c r="E511" s="594">
        <f t="shared" si="75"/>
        <v>0</v>
      </c>
      <c r="F511" s="70">
        <f t="shared" si="76"/>
        <v>0</v>
      </c>
      <c r="G511" s="70">
        <f t="shared" si="76"/>
        <v>0</v>
      </c>
      <c r="H511" s="24"/>
      <c r="I511" s="70">
        <f t="shared" si="73"/>
        <v>0</v>
      </c>
      <c r="J511" s="70">
        <f t="shared" si="73"/>
        <v>0</v>
      </c>
      <c r="K511" s="70">
        <f t="shared" si="73"/>
        <v>0</v>
      </c>
      <c r="L511" s="44">
        <f>SUM(L23,L63,L103,L143,L183,L223,L263,L303,L344,L386,L426,L470)</f>
        <v>0</v>
      </c>
      <c r="M511" s="44">
        <f t="shared" si="73"/>
        <v>0</v>
      </c>
      <c r="N511" s="44">
        <f t="shared" si="73"/>
        <v>0</v>
      </c>
      <c r="O511" s="52"/>
      <c r="P511" s="44">
        <f>SUM(P23,P63,P103,P143,P183,P223,P263,P303,P344,P386,P426,P470)</f>
        <v>0</v>
      </c>
      <c r="Q511" s="44">
        <f t="shared" si="73"/>
        <v>0</v>
      </c>
      <c r="R511" s="44">
        <f t="shared" si="73"/>
        <v>0</v>
      </c>
      <c r="S511" s="599"/>
      <c r="T511" s="600"/>
      <c r="U511" s="601"/>
      <c r="W511" s="1" t="s">
        <v>43</v>
      </c>
    </row>
    <row r="512" spans="1:25" ht="15.75" x14ac:dyDescent="0.2">
      <c r="A512" s="9">
        <v>3</v>
      </c>
      <c r="B512" s="10" t="s">
        <v>53</v>
      </c>
      <c r="C512" s="594">
        <f t="shared" si="74"/>
        <v>0</v>
      </c>
      <c r="D512" s="594">
        <f t="shared" si="75"/>
        <v>0</v>
      </c>
      <c r="E512" s="594">
        <f t="shared" si="75"/>
        <v>0</v>
      </c>
      <c r="F512" s="70">
        <f t="shared" si="76"/>
        <v>0</v>
      </c>
      <c r="G512" s="25"/>
      <c r="H512" s="25"/>
      <c r="I512" s="70">
        <f t="shared" si="73"/>
        <v>0</v>
      </c>
      <c r="J512" s="70">
        <f t="shared" si="73"/>
        <v>0</v>
      </c>
      <c r="K512" s="70">
        <f t="shared" si="73"/>
        <v>0</v>
      </c>
      <c r="L512" s="44">
        <f t="shared" si="73"/>
        <v>9.5</v>
      </c>
      <c r="M512" s="44">
        <f t="shared" si="73"/>
        <v>2.5</v>
      </c>
      <c r="N512" s="45"/>
      <c r="O512" s="45"/>
      <c r="P512" s="44">
        <f>SUM(P24,P64,P104,P144,P184,P224,P264,P304,P345,P387,P427,P471)</f>
        <v>10</v>
      </c>
      <c r="Q512" s="44">
        <f t="shared" si="73"/>
        <v>0</v>
      </c>
      <c r="R512" s="44">
        <f t="shared" si="73"/>
        <v>17</v>
      </c>
      <c r="S512" s="599"/>
      <c r="T512" s="600"/>
      <c r="U512" s="601"/>
    </row>
    <row r="513" spans="1:24" ht="15.75" x14ac:dyDescent="0.2">
      <c r="A513" s="14">
        <v>4</v>
      </c>
      <c r="B513" s="10" t="s">
        <v>52</v>
      </c>
      <c r="C513" s="594">
        <f t="shared" si="74"/>
        <v>0</v>
      </c>
      <c r="D513" s="594">
        <f t="shared" si="75"/>
        <v>0</v>
      </c>
      <c r="E513" s="594">
        <f t="shared" si="75"/>
        <v>0</v>
      </c>
      <c r="F513" s="70">
        <f t="shared" si="76"/>
        <v>0</v>
      </c>
      <c r="G513" s="25"/>
      <c r="H513" s="25"/>
      <c r="I513" s="70">
        <f t="shared" si="73"/>
        <v>0</v>
      </c>
      <c r="J513" s="70">
        <f t="shared" si="73"/>
        <v>0</v>
      </c>
      <c r="K513" s="70">
        <f t="shared" si="73"/>
        <v>0</v>
      </c>
      <c r="L513" s="44">
        <f t="shared" si="73"/>
        <v>71</v>
      </c>
      <c r="M513" s="44">
        <f t="shared" si="73"/>
        <v>10</v>
      </c>
      <c r="N513" s="45"/>
      <c r="O513" s="45"/>
      <c r="P513" s="73">
        <f>SUM(P25,P65,P105,P145,P185,P225,P265,P305,P346,P388,P428,P472)</f>
        <v>13</v>
      </c>
      <c r="Q513" s="73">
        <f t="shared" si="73"/>
        <v>0</v>
      </c>
      <c r="R513" s="73">
        <f t="shared" si="73"/>
        <v>74</v>
      </c>
      <c r="S513" s="599"/>
      <c r="T513" s="600"/>
      <c r="U513" s="601"/>
    </row>
    <row r="514" spans="1:24" ht="15.75" x14ac:dyDescent="0.2">
      <c r="A514" s="14"/>
      <c r="B514" s="13" t="s">
        <v>82</v>
      </c>
      <c r="C514" s="594">
        <f t="shared" si="74"/>
        <v>0</v>
      </c>
      <c r="D514" s="594">
        <f t="shared" si="75"/>
        <v>0</v>
      </c>
      <c r="E514" s="594">
        <f t="shared" si="75"/>
        <v>0</v>
      </c>
      <c r="F514" s="70">
        <f t="shared" si="76"/>
        <v>0</v>
      </c>
      <c r="G514" s="25"/>
      <c r="H514" s="25"/>
      <c r="I514" s="70">
        <f t="shared" si="73"/>
        <v>0</v>
      </c>
      <c r="J514" s="70">
        <f t="shared" si="73"/>
        <v>0</v>
      </c>
      <c r="K514" s="70">
        <f t="shared" si="73"/>
        <v>0</v>
      </c>
      <c r="L514" s="44">
        <f t="shared" si="73"/>
        <v>0</v>
      </c>
      <c r="M514" s="44">
        <f t="shared" si="73"/>
        <v>0</v>
      </c>
      <c r="N514" s="45"/>
      <c r="O514" s="45"/>
      <c r="P514" s="73">
        <f t="shared" si="73"/>
        <v>0</v>
      </c>
      <c r="Q514" s="73">
        <f t="shared" si="73"/>
        <v>0</v>
      </c>
      <c r="R514" s="73">
        <f t="shared" si="73"/>
        <v>0</v>
      </c>
      <c r="S514" s="599"/>
      <c r="T514" s="600"/>
      <c r="U514" s="601"/>
    </row>
    <row r="515" spans="1:24" ht="15.75" x14ac:dyDescent="0.2">
      <c r="A515" s="14"/>
      <c r="B515" s="13" t="s">
        <v>83</v>
      </c>
      <c r="C515" s="594">
        <f t="shared" si="74"/>
        <v>0</v>
      </c>
      <c r="D515" s="594">
        <f t="shared" si="75"/>
        <v>0</v>
      </c>
      <c r="E515" s="594">
        <f t="shared" si="75"/>
        <v>0</v>
      </c>
      <c r="F515" s="70">
        <f t="shared" si="76"/>
        <v>0</v>
      </c>
      <c r="G515" s="25"/>
      <c r="H515" s="25"/>
      <c r="I515" s="70">
        <f t="shared" si="73"/>
        <v>0</v>
      </c>
      <c r="J515" s="70">
        <f t="shared" si="73"/>
        <v>0</v>
      </c>
      <c r="K515" s="70">
        <f t="shared" si="73"/>
        <v>0</v>
      </c>
      <c r="L515" s="44">
        <f t="shared" si="73"/>
        <v>71</v>
      </c>
      <c r="M515" s="44">
        <f t="shared" si="73"/>
        <v>10</v>
      </c>
      <c r="N515" s="45"/>
      <c r="O515" s="45"/>
      <c r="P515" s="73">
        <f t="shared" si="73"/>
        <v>13</v>
      </c>
      <c r="Q515" s="73">
        <f t="shared" si="73"/>
        <v>0</v>
      </c>
      <c r="R515" s="73">
        <f t="shared" si="73"/>
        <v>74</v>
      </c>
      <c r="S515" s="599"/>
      <c r="T515" s="600"/>
      <c r="U515" s="601"/>
    </row>
    <row r="516" spans="1:24" ht="15.75" x14ac:dyDescent="0.2">
      <c r="A516" s="14">
        <v>5</v>
      </c>
      <c r="B516" s="11" t="s">
        <v>54</v>
      </c>
      <c r="C516" s="594">
        <f t="shared" si="74"/>
        <v>0</v>
      </c>
      <c r="D516" s="594">
        <f t="shared" si="75"/>
        <v>0</v>
      </c>
      <c r="E516" s="594">
        <f t="shared" si="75"/>
        <v>0</v>
      </c>
      <c r="F516" s="70">
        <f t="shared" si="76"/>
        <v>0</v>
      </c>
      <c r="G516" s="25"/>
      <c r="H516" s="25"/>
      <c r="I516" s="70">
        <f t="shared" si="73"/>
        <v>0</v>
      </c>
      <c r="J516" s="70">
        <f t="shared" si="73"/>
        <v>0</v>
      </c>
      <c r="K516" s="70">
        <f t="shared" si="73"/>
        <v>0</v>
      </c>
      <c r="L516" s="44">
        <f t="shared" si="73"/>
        <v>5.5</v>
      </c>
      <c r="M516" s="44">
        <f t="shared" si="73"/>
        <v>2.5</v>
      </c>
      <c r="N516" s="45"/>
      <c r="O516" s="45"/>
      <c r="P516" s="44">
        <f>SUM(P28,P68,P108,P148,P188,P228,P268,P308,P349,P391,P431,P475)</f>
        <v>5</v>
      </c>
      <c r="Q516" s="44">
        <f t="shared" si="73"/>
        <v>0</v>
      </c>
      <c r="R516" s="44">
        <f t="shared" si="73"/>
        <v>8</v>
      </c>
      <c r="S516" s="602"/>
      <c r="T516" s="603"/>
      <c r="U516" s="604"/>
    </row>
    <row r="517" spans="1:24" ht="15.75" x14ac:dyDescent="0.2">
      <c r="A517" s="14">
        <v>6</v>
      </c>
      <c r="B517" s="10" t="s">
        <v>55</v>
      </c>
      <c r="C517" s="594">
        <f t="shared" si="74"/>
        <v>0</v>
      </c>
      <c r="D517" s="594">
        <f t="shared" si="75"/>
        <v>0</v>
      </c>
      <c r="E517" s="594">
        <f t="shared" si="75"/>
        <v>0</v>
      </c>
      <c r="F517" s="70">
        <f t="shared" si="76"/>
        <v>0</v>
      </c>
      <c r="G517" s="25"/>
      <c r="H517" s="25"/>
      <c r="I517" s="70">
        <f t="shared" si="73"/>
        <v>0</v>
      </c>
      <c r="J517" s="70">
        <f t="shared" si="73"/>
        <v>0</v>
      </c>
      <c r="K517" s="70">
        <f t="shared" si="73"/>
        <v>0</v>
      </c>
      <c r="L517" s="44">
        <f t="shared" si="73"/>
        <v>0</v>
      </c>
      <c r="M517" s="44">
        <f t="shared" si="73"/>
        <v>0</v>
      </c>
      <c r="N517" s="45"/>
      <c r="O517" s="45"/>
      <c r="P517" s="44">
        <f t="shared" si="73"/>
        <v>0.5</v>
      </c>
      <c r="Q517" s="44">
        <f t="shared" si="73"/>
        <v>0</v>
      </c>
      <c r="R517" s="44">
        <f t="shared" si="73"/>
        <v>0.5</v>
      </c>
      <c r="S517" s="605">
        <f t="shared" si="73"/>
        <v>0</v>
      </c>
      <c r="T517" s="606"/>
      <c r="U517" s="607"/>
    </row>
    <row r="518" spans="1:24" ht="15.75" x14ac:dyDescent="0.2">
      <c r="A518" s="14">
        <v>7</v>
      </c>
      <c r="B518" s="10" t="s">
        <v>56</v>
      </c>
      <c r="C518" s="594">
        <f t="shared" si="74"/>
        <v>0</v>
      </c>
      <c r="D518" s="594">
        <f t="shared" si="75"/>
        <v>0</v>
      </c>
      <c r="E518" s="594">
        <f t="shared" si="75"/>
        <v>0</v>
      </c>
      <c r="F518" s="70">
        <f t="shared" si="76"/>
        <v>0</v>
      </c>
      <c r="G518" s="25"/>
      <c r="H518" s="25"/>
      <c r="I518" s="70">
        <f t="shared" si="73"/>
        <v>0</v>
      </c>
      <c r="J518" s="70">
        <f t="shared" si="73"/>
        <v>0</v>
      </c>
      <c r="K518" s="70">
        <f t="shared" si="73"/>
        <v>0</v>
      </c>
      <c r="L518" s="44">
        <f t="shared" si="73"/>
        <v>0</v>
      </c>
      <c r="M518" s="44">
        <f t="shared" si="73"/>
        <v>0</v>
      </c>
      <c r="N518" s="45"/>
      <c r="O518" s="45"/>
      <c r="P518" s="44">
        <f t="shared" si="73"/>
        <v>0</v>
      </c>
      <c r="Q518" s="44">
        <f t="shared" si="73"/>
        <v>0</v>
      </c>
      <c r="R518" s="44">
        <f t="shared" si="73"/>
        <v>0</v>
      </c>
      <c r="S518" s="605">
        <f t="shared" si="73"/>
        <v>0</v>
      </c>
      <c r="T518" s="606"/>
      <c r="U518" s="607"/>
      <c r="X518" s="1" t="s">
        <v>43</v>
      </c>
    </row>
    <row r="519" spans="1:24" ht="15.75" x14ac:dyDescent="0.2">
      <c r="A519" s="14">
        <v>8</v>
      </c>
      <c r="B519" s="10" t="s">
        <v>57</v>
      </c>
      <c r="C519" s="594">
        <f t="shared" si="74"/>
        <v>0</v>
      </c>
      <c r="D519" s="594">
        <f t="shared" si="75"/>
        <v>0</v>
      </c>
      <c r="E519" s="594">
        <f t="shared" si="75"/>
        <v>0</v>
      </c>
      <c r="F519" s="70">
        <f t="shared" si="76"/>
        <v>0</v>
      </c>
      <c r="G519" s="25"/>
      <c r="H519" s="25"/>
      <c r="I519" s="70">
        <f t="shared" ref="I519:M522" si="77">SUM(I31,I71,I111,I151,I191,I231,I271,I311,I352,I394,I434,I478)</f>
        <v>0</v>
      </c>
      <c r="J519" s="70">
        <f t="shared" si="77"/>
        <v>0</v>
      </c>
      <c r="K519" s="70">
        <f t="shared" si="77"/>
        <v>0</v>
      </c>
      <c r="L519" s="44">
        <f t="shared" si="77"/>
        <v>0</v>
      </c>
      <c r="M519" s="44">
        <f t="shared" si="77"/>
        <v>0</v>
      </c>
      <c r="N519" s="45"/>
      <c r="O519" s="45"/>
      <c r="P519" s="44">
        <f t="shared" ref="P519:S522" si="78">SUM(P31,P71,P111,P151,P191,P231,P271,P311,P352,P394,P434,P478)</f>
        <v>0</v>
      </c>
      <c r="Q519" s="44">
        <f t="shared" si="78"/>
        <v>0</v>
      </c>
      <c r="R519" s="44">
        <f t="shared" si="78"/>
        <v>0</v>
      </c>
      <c r="S519" s="605">
        <f t="shared" si="78"/>
        <v>0</v>
      </c>
      <c r="T519" s="606"/>
      <c r="U519" s="607"/>
    </row>
    <row r="520" spans="1:24" ht="15.75" x14ac:dyDescent="0.2">
      <c r="A520" s="14">
        <v>9</v>
      </c>
      <c r="B520" s="10" t="s">
        <v>24</v>
      </c>
      <c r="C520" s="594">
        <f t="shared" si="74"/>
        <v>0</v>
      </c>
      <c r="D520" s="594">
        <f t="shared" ref="D520:E522" si="79">SUM(D112,D32,D353,D232,D152,D395,D272,D312,D192,D479,D435,D72)</f>
        <v>0</v>
      </c>
      <c r="E520" s="594">
        <f t="shared" si="79"/>
        <v>0</v>
      </c>
      <c r="F520" s="70">
        <f>SUM(F32,F72,F112,F152,F192,F232,F272,F312,F353,F395,F435,F479)</f>
        <v>0</v>
      </c>
      <c r="G520" s="25"/>
      <c r="H520" s="25"/>
      <c r="I520" s="70">
        <f t="shared" si="77"/>
        <v>0</v>
      </c>
      <c r="J520" s="70">
        <f t="shared" si="77"/>
        <v>0</v>
      </c>
      <c r="K520" s="70">
        <f t="shared" si="77"/>
        <v>0</v>
      </c>
      <c r="L520" s="44">
        <f t="shared" si="77"/>
        <v>0</v>
      </c>
      <c r="M520" s="44">
        <f t="shared" si="77"/>
        <v>0</v>
      </c>
      <c r="N520" s="45"/>
      <c r="O520" s="45"/>
      <c r="P520" s="44">
        <f t="shared" si="78"/>
        <v>1</v>
      </c>
      <c r="Q520" s="44">
        <f t="shared" si="78"/>
        <v>0</v>
      </c>
      <c r="R520" s="44">
        <f t="shared" si="78"/>
        <v>1</v>
      </c>
      <c r="S520" s="605">
        <f t="shared" si="78"/>
        <v>0</v>
      </c>
      <c r="T520" s="606"/>
      <c r="U520" s="607"/>
    </row>
    <row r="521" spans="1:24" ht="15.75" x14ac:dyDescent="0.2">
      <c r="A521" s="14">
        <v>10</v>
      </c>
      <c r="B521" s="10" t="s">
        <v>25</v>
      </c>
      <c r="C521" s="594">
        <f t="shared" si="74"/>
        <v>0</v>
      </c>
      <c r="D521" s="594">
        <f t="shared" si="79"/>
        <v>0</v>
      </c>
      <c r="E521" s="594">
        <f t="shared" si="79"/>
        <v>0</v>
      </c>
      <c r="F521" s="70">
        <f>SUM(F33,F73,F113,F153,F193,F233,F273,F313,F354,F396,F436,F480)</f>
        <v>0</v>
      </c>
      <c r="G521" s="25"/>
      <c r="H521" s="25"/>
      <c r="I521" s="70">
        <f t="shared" si="77"/>
        <v>0</v>
      </c>
      <c r="J521" s="70">
        <f t="shared" si="77"/>
        <v>0</v>
      </c>
      <c r="K521" s="70">
        <f t="shared" si="77"/>
        <v>0</v>
      </c>
      <c r="L521" s="44">
        <f t="shared" si="77"/>
        <v>0</v>
      </c>
      <c r="M521" s="44">
        <f t="shared" si="77"/>
        <v>0</v>
      </c>
      <c r="N521" s="45"/>
      <c r="O521" s="45"/>
      <c r="P521" s="44">
        <f t="shared" si="78"/>
        <v>0</v>
      </c>
      <c r="Q521" s="44">
        <f t="shared" si="78"/>
        <v>0</v>
      </c>
      <c r="R521" s="44">
        <f t="shared" si="78"/>
        <v>0</v>
      </c>
      <c r="S521" s="605">
        <f t="shared" si="78"/>
        <v>0</v>
      </c>
      <c r="T521" s="606"/>
      <c r="U521" s="607"/>
    </row>
    <row r="522" spans="1:24" ht="16.5" thickBot="1" x14ac:dyDescent="0.25">
      <c r="A522" s="39">
        <v>11</v>
      </c>
      <c r="B522" s="40" t="s">
        <v>58</v>
      </c>
      <c r="C522" s="608">
        <f t="shared" si="74"/>
        <v>0</v>
      </c>
      <c r="D522" s="608">
        <f t="shared" si="79"/>
        <v>0</v>
      </c>
      <c r="E522" s="608">
        <f t="shared" si="79"/>
        <v>0</v>
      </c>
      <c r="F522" s="71">
        <f>SUM(F34,F74,F114,F154,F194,F234,F274,F314,F355,F397,F437,F481)</f>
        <v>0</v>
      </c>
      <c r="G522" s="42"/>
      <c r="H522" s="42"/>
      <c r="I522" s="71">
        <f t="shared" si="77"/>
        <v>0</v>
      </c>
      <c r="J522" s="71">
        <f t="shared" si="77"/>
        <v>0</v>
      </c>
      <c r="K522" s="71">
        <f t="shared" si="77"/>
        <v>0</v>
      </c>
      <c r="L522" s="54">
        <f t="shared" si="77"/>
        <v>0</v>
      </c>
      <c r="M522" s="54">
        <f t="shared" si="77"/>
        <v>0</v>
      </c>
      <c r="N522" s="53"/>
      <c r="O522" s="53"/>
      <c r="P522" s="54">
        <f t="shared" si="78"/>
        <v>0</v>
      </c>
      <c r="Q522" s="54">
        <f t="shared" si="78"/>
        <v>0</v>
      </c>
      <c r="R522" s="54">
        <f t="shared" si="78"/>
        <v>0</v>
      </c>
      <c r="S522" s="609"/>
      <c r="T522" s="610"/>
      <c r="U522" s="611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C520:E520"/>
    <mergeCell ref="S520:U520"/>
    <mergeCell ref="C521:E521"/>
    <mergeCell ref="S521:U521"/>
    <mergeCell ref="C522:E522"/>
    <mergeCell ref="S522:U522"/>
    <mergeCell ref="C517:E517"/>
    <mergeCell ref="S517:U517"/>
    <mergeCell ref="C518:E518"/>
    <mergeCell ref="S518:U518"/>
    <mergeCell ref="C519:E519"/>
    <mergeCell ref="S519:U519"/>
    <mergeCell ref="C514:E514"/>
    <mergeCell ref="S514:U514"/>
    <mergeCell ref="C515:E515"/>
    <mergeCell ref="S515:U515"/>
    <mergeCell ref="C516:E516"/>
    <mergeCell ref="S516:U516"/>
    <mergeCell ref="C511:E511"/>
    <mergeCell ref="S511:U511"/>
    <mergeCell ref="C512:E512"/>
    <mergeCell ref="S512:U512"/>
    <mergeCell ref="C513:E513"/>
    <mergeCell ref="S513:U513"/>
    <mergeCell ref="C508:E508"/>
    <mergeCell ref="S508:U508"/>
    <mergeCell ref="C509:E509"/>
    <mergeCell ref="S509:U509"/>
    <mergeCell ref="C510:E510"/>
    <mergeCell ref="S510:U510"/>
    <mergeCell ref="C505:E505"/>
    <mergeCell ref="S505:U505"/>
    <mergeCell ref="C506:E506"/>
    <mergeCell ref="S506:U506"/>
    <mergeCell ref="C507:E507"/>
    <mergeCell ref="S507:U507"/>
    <mergeCell ref="C502:E502"/>
    <mergeCell ref="S502:U502"/>
    <mergeCell ref="C503:E503"/>
    <mergeCell ref="S503:U503"/>
    <mergeCell ref="C504:E504"/>
    <mergeCell ref="S504:U504"/>
    <mergeCell ref="C499:E499"/>
    <mergeCell ref="S499:U499"/>
    <mergeCell ref="C500:E500"/>
    <mergeCell ref="S500:U500"/>
    <mergeCell ref="C501:E501"/>
    <mergeCell ref="S501:U501"/>
    <mergeCell ref="K495:L496"/>
    <mergeCell ref="R495:S495"/>
    <mergeCell ref="R496:S496"/>
    <mergeCell ref="A497:A501"/>
    <mergeCell ref="B497:B501"/>
    <mergeCell ref="C497:K497"/>
    <mergeCell ref="L497:R497"/>
    <mergeCell ref="S497:U497"/>
    <mergeCell ref="C498:E498"/>
    <mergeCell ref="S498:U498"/>
    <mergeCell ref="A490:B490"/>
    <mergeCell ref="P490:U491"/>
    <mergeCell ref="A491:B491"/>
    <mergeCell ref="A492:B492"/>
    <mergeCell ref="C493:P493"/>
    <mergeCell ref="F494:P494"/>
    <mergeCell ref="C479:E479"/>
    <mergeCell ref="S479:U479"/>
    <mergeCell ref="C480:E480"/>
    <mergeCell ref="S480:U480"/>
    <mergeCell ref="C481:E481"/>
    <mergeCell ref="S481:U481"/>
    <mergeCell ref="C476:E476"/>
    <mergeCell ref="S476:U476"/>
    <mergeCell ref="C477:E477"/>
    <mergeCell ref="S477:U477"/>
    <mergeCell ref="C478:E478"/>
    <mergeCell ref="S478:U478"/>
    <mergeCell ref="C473:E473"/>
    <mergeCell ref="S473:U473"/>
    <mergeCell ref="C474:E474"/>
    <mergeCell ref="S474:U474"/>
    <mergeCell ref="C475:E475"/>
    <mergeCell ref="S475:U475"/>
    <mergeCell ref="C470:E470"/>
    <mergeCell ref="S470:U470"/>
    <mergeCell ref="C471:E471"/>
    <mergeCell ref="S471:U471"/>
    <mergeCell ref="C472:E472"/>
    <mergeCell ref="S472:U472"/>
    <mergeCell ref="C467:E467"/>
    <mergeCell ref="S467:U467"/>
    <mergeCell ref="C468:E468"/>
    <mergeCell ref="S468:U468"/>
    <mergeCell ref="C469:E469"/>
    <mergeCell ref="S469:U469"/>
    <mergeCell ref="C464:E464"/>
    <mergeCell ref="S464:U464"/>
    <mergeCell ref="C465:E465"/>
    <mergeCell ref="S465:U465"/>
    <mergeCell ref="C466:E466"/>
    <mergeCell ref="S466:U466"/>
    <mergeCell ref="C461:E461"/>
    <mergeCell ref="S461:U461"/>
    <mergeCell ref="C462:E462"/>
    <mergeCell ref="S462:U462"/>
    <mergeCell ref="C463:E463"/>
    <mergeCell ref="S463:U463"/>
    <mergeCell ref="A456:A460"/>
    <mergeCell ref="B456:B460"/>
    <mergeCell ref="C456:K456"/>
    <mergeCell ref="L456:R456"/>
    <mergeCell ref="S456:U456"/>
    <mergeCell ref="C457:E457"/>
    <mergeCell ref="S457:U457"/>
    <mergeCell ref="A448:B448"/>
    <mergeCell ref="P448:U449"/>
    <mergeCell ref="A449:B449"/>
    <mergeCell ref="A450:B450"/>
    <mergeCell ref="C451:P451"/>
    <mergeCell ref="F452:P452"/>
    <mergeCell ref="C458:E458"/>
    <mergeCell ref="S458:U458"/>
    <mergeCell ref="C459:E459"/>
    <mergeCell ref="S459:U459"/>
    <mergeCell ref="C460:E460"/>
    <mergeCell ref="S460:U460"/>
    <mergeCell ref="K454:L455"/>
    <mergeCell ref="R454:S454"/>
    <mergeCell ref="R455:S455"/>
    <mergeCell ref="C435:E435"/>
    <mergeCell ref="S435:U435"/>
    <mergeCell ref="C436:E436"/>
    <mergeCell ref="S436:U436"/>
    <mergeCell ref="C437:E437"/>
    <mergeCell ref="S437:U437"/>
    <mergeCell ref="C432:E432"/>
    <mergeCell ref="S432:U432"/>
    <mergeCell ref="C433:E433"/>
    <mergeCell ref="S433:U433"/>
    <mergeCell ref="C434:E434"/>
    <mergeCell ref="S434:U434"/>
    <mergeCell ref="C429:E429"/>
    <mergeCell ref="S429:U429"/>
    <mergeCell ref="C430:E430"/>
    <mergeCell ref="S430:U430"/>
    <mergeCell ref="C431:E431"/>
    <mergeCell ref="S431:U431"/>
    <mergeCell ref="C426:E426"/>
    <mergeCell ref="S426:U426"/>
    <mergeCell ref="C427:E427"/>
    <mergeCell ref="S427:U427"/>
    <mergeCell ref="C428:E428"/>
    <mergeCell ref="S428:U428"/>
    <mergeCell ref="C423:E423"/>
    <mergeCell ref="S423:U423"/>
    <mergeCell ref="C424:E424"/>
    <mergeCell ref="S424:U424"/>
    <mergeCell ref="C425:E425"/>
    <mergeCell ref="S425:U425"/>
    <mergeCell ref="C420:E420"/>
    <mergeCell ref="S420:U420"/>
    <mergeCell ref="C421:E421"/>
    <mergeCell ref="S421:U421"/>
    <mergeCell ref="C422:E422"/>
    <mergeCell ref="S422:U422"/>
    <mergeCell ref="C417:E417"/>
    <mergeCell ref="S417:U417"/>
    <mergeCell ref="C418:E418"/>
    <mergeCell ref="S418:U418"/>
    <mergeCell ref="C419:E419"/>
    <mergeCell ref="S419:U419"/>
    <mergeCell ref="C414:E414"/>
    <mergeCell ref="S414:U414"/>
    <mergeCell ref="C415:E415"/>
    <mergeCell ref="S415:U415"/>
    <mergeCell ref="C416:E416"/>
    <mergeCell ref="S416:U416"/>
    <mergeCell ref="K410:L411"/>
    <mergeCell ref="R410:S410"/>
    <mergeCell ref="R411:S411"/>
    <mergeCell ref="A412:A416"/>
    <mergeCell ref="B412:B416"/>
    <mergeCell ref="C412:K412"/>
    <mergeCell ref="L412:R412"/>
    <mergeCell ref="S412:U412"/>
    <mergeCell ref="C413:E413"/>
    <mergeCell ref="S413:U413"/>
    <mergeCell ref="A404:B404"/>
    <mergeCell ref="P404:U405"/>
    <mergeCell ref="A405:B405"/>
    <mergeCell ref="A406:B406"/>
    <mergeCell ref="C407:P407"/>
    <mergeCell ref="F408:P408"/>
    <mergeCell ref="C395:E395"/>
    <mergeCell ref="S395:U395"/>
    <mergeCell ref="C396:E396"/>
    <mergeCell ref="S396:U396"/>
    <mergeCell ref="C397:E397"/>
    <mergeCell ref="S397:U397"/>
    <mergeCell ref="C392:E392"/>
    <mergeCell ref="S392:U392"/>
    <mergeCell ref="C393:E393"/>
    <mergeCell ref="S393:U393"/>
    <mergeCell ref="C394:E394"/>
    <mergeCell ref="S394:U394"/>
    <mergeCell ref="C389:E389"/>
    <mergeCell ref="S389:U389"/>
    <mergeCell ref="C390:E390"/>
    <mergeCell ref="S390:U390"/>
    <mergeCell ref="C391:E391"/>
    <mergeCell ref="S391:U391"/>
    <mergeCell ref="C386:E386"/>
    <mergeCell ref="S386:U386"/>
    <mergeCell ref="C387:E387"/>
    <mergeCell ref="S387:U387"/>
    <mergeCell ref="C388:E388"/>
    <mergeCell ref="S388:U388"/>
    <mergeCell ref="C383:E383"/>
    <mergeCell ref="S383:U383"/>
    <mergeCell ref="C384:E384"/>
    <mergeCell ref="S384:U384"/>
    <mergeCell ref="C385:E385"/>
    <mergeCell ref="S385:U385"/>
    <mergeCell ref="C380:E380"/>
    <mergeCell ref="S380:U380"/>
    <mergeCell ref="C381:E381"/>
    <mergeCell ref="S381:U381"/>
    <mergeCell ref="C382:E382"/>
    <mergeCell ref="S382:U382"/>
    <mergeCell ref="C377:E377"/>
    <mergeCell ref="S377:U377"/>
    <mergeCell ref="C378:E378"/>
    <mergeCell ref="S378:U378"/>
    <mergeCell ref="C379:E379"/>
    <mergeCell ref="S379:U379"/>
    <mergeCell ref="A372:A376"/>
    <mergeCell ref="B372:B376"/>
    <mergeCell ref="C372:K372"/>
    <mergeCell ref="L372:R372"/>
    <mergeCell ref="S372:U372"/>
    <mergeCell ref="C373:E373"/>
    <mergeCell ref="S373:U373"/>
    <mergeCell ref="A364:B364"/>
    <mergeCell ref="P364:U365"/>
    <mergeCell ref="A365:B365"/>
    <mergeCell ref="A366:B366"/>
    <mergeCell ref="C367:P367"/>
    <mergeCell ref="F368:P368"/>
    <mergeCell ref="C374:E374"/>
    <mergeCell ref="S374:U374"/>
    <mergeCell ref="C375:E375"/>
    <mergeCell ref="S375:U375"/>
    <mergeCell ref="C376:E376"/>
    <mergeCell ref="S376:U376"/>
    <mergeCell ref="K370:L371"/>
    <mergeCell ref="R370:S370"/>
    <mergeCell ref="R371:S371"/>
    <mergeCell ref="C353:E353"/>
    <mergeCell ref="S353:U353"/>
    <mergeCell ref="C354:E354"/>
    <mergeCell ref="S354:U354"/>
    <mergeCell ref="C355:E355"/>
    <mergeCell ref="S355:U355"/>
    <mergeCell ref="C350:E350"/>
    <mergeCell ref="S350:U350"/>
    <mergeCell ref="C351:E351"/>
    <mergeCell ref="S351:U351"/>
    <mergeCell ref="C352:E352"/>
    <mergeCell ref="S352:U352"/>
    <mergeCell ref="C347:E347"/>
    <mergeCell ref="S347:U347"/>
    <mergeCell ref="C348:E348"/>
    <mergeCell ref="S348:U348"/>
    <mergeCell ref="C349:E349"/>
    <mergeCell ref="S349:U349"/>
    <mergeCell ref="C344:E344"/>
    <mergeCell ref="S344:U344"/>
    <mergeCell ref="C345:E345"/>
    <mergeCell ref="S345:U345"/>
    <mergeCell ref="C346:E346"/>
    <mergeCell ref="S346:U346"/>
    <mergeCell ref="C341:E341"/>
    <mergeCell ref="S341:U341"/>
    <mergeCell ref="C342:E342"/>
    <mergeCell ref="S342:U342"/>
    <mergeCell ref="C343:E343"/>
    <mergeCell ref="S343:U343"/>
    <mergeCell ref="C338:E338"/>
    <mergeCell ref="S338:U338"/>
    <mergeCell ref="C339:E339"/>
    <mergeCell ref="S339:U339"/>
    <mergeCell ref="C340:E340"/>
    <mergeCell ref="S340:U340"/>
    <mergeCell ref="C335:E335"/>
    <mergeCell ref="S335:U335"/>
    <mergeCell ref="C336:E336"/>
    <mergeCell ref="S336:U336"/>
    <mergeCell ref="C337:E337"/>
    <mergeCell ref="S337:U337"/>
    <mergeCell ref="C332:E332"/>
    <mergeCell ref="S332:U332"/>
    <mergeCell ref="C333:E333"/>
    <mergeCell ref="S333:U333"/>
    <mergeCell ref="C334:E334"/>
    <mergeCell ref="S334:U334"/>
    <mergeCell ref="K328:L329"/>
    <mergeCell ref="R328:S328"/>
    <mergeCell ref="R329:S329"/>
    <mergeCell ref="A330:A334"/>
    <mergeCell ref="B330:B334"/>
    <mergeCell ref="C330:K330"/>
    <mergeCell ref="L330:R330"/>
    <mergeCell ref="S330:U330"/>
    <mergeCell ref="C331:E331"/>
    <mergeCell ref="S331:U331"/>
    <mergeCell ref="A322:B322"/>
    <mergeCell ref="P322:U323"/>
    <mergeCell ref="A323:B323"/>
    <mergeCell ref="A324:B324"/>
    <mergeCell ref="C325:P325"/>
    <mergeCell ref="F326:P326"/>
    <mergeCell ref="C312:E312"/>
    <mergeCell ref="S312:U312"/>
    <mergeCell ref="C313:E313"/>
    <mergeCell ref="S313:U313"/>
    <mergeCell ref="C314:E314"/>
    <mergeCell ref="S314:U314"/>
    <mergeCell ref="C309:E309"/>
    <mergeCell ref="S309:U309"/>
    <mergeCell ref="C310:E310"/>
    <mergeCell ref="S310:U310"/>
    <mergeCell ref="C311:E311"/>
    <mergeCell ref="S311:U311"/>
    <mergeCell ref="C306:E306"/>
    <mergeCell ref="S306:U306"/>
    <mergeCell ref="C307:E307"/>
    <mergeCell ref="S307:U307"/>
    <mergeCell ref="C308:E308"/>
    <mergeCell ref="S308:U308"/>
    <mergeCell ref="C303:E303"/>
    <mergeCell ref="S303:U303"/>
    <mergeCell ref="C304:E304"/>
    <mergeCell ref="S304:U304"/>
    <mergeCell ref="C305:E305"/>
    <mergeCell ref="S305:U305"/>
    <mergeCell ref="C300:E300"/>
    <mergeCell ref="S300:U300"/>
    <mergeCell ref="C301:E301"/>
    <mergeCell ref="S301:U301"/>
    <mergeCell ref="C302:E302"/>
    <mergeCell ref="S302:U302"/>
    <mergeCell ref="C297:E297"/>
    <mergeCell ref="S297:U297"/>
    <mergeCell ref="C298:E298"/>
    <mergeCell ref="S298:U298"/>
    <mergeCell ref="C299:E299"/>
    <mergeCell ref="S299:U299"/>
    <mergeCell ref="C294:E294"/>
    <mergeCell ref="S294:U294"/>
    <mergeCell ref="C295:E295"/>
    <mergeCell ref="S295:U295"/>
    <mergeCell ref="C296:E296"/>
    <mergeCell ref="S296:U296"/>
    <mergeCell ref="A289:A293"/>
    <mergeCell ref="B289:B293"/>
    <mergeCell ref="C289:K289"/>
    <mergeCell ref="L289:R289"/>
    <mergeCell ref="S289:U289"/>
    <mergeCell ref="C290:E290"/>
    <mergeCell ref="S290:U290"/>
    <mergeCell ref="A281:B281"/>
    <mergeCell ref="P281:U282"/>
    <mergeCell ref="A282:B282"/>
    <mergeCell ref="A283:B283"/>
    <mergeCell ref="C284:P284"/>
    <mergeCell ref="F285:P285"/>
    <mergeCell ref="C291:E291"/>
    <mergeCell ref="S291:U291"/>
    <mergeCell ref="C292:E292"/>
    <mergeCell ref="S292:U292"/>
    <mergeCell ref="C293:E293"/>
    <mergeCell ref="S293:U293"/>
    <mergeCell ref="K287:L288"/>
    <mergeCell ref="R287:S287"/>
    <mergeCell ref="R288:S288"/>
    <mergeCell ref="C272:E272"/>
    <mergeCell ref="S272:U272"/>
    <mergeCell ref="C273:E273"/>
    <mergeCell ref="S273:U273"/>
    <mergeCell ref="C274:E274"/>
    <mergeCell ref="S274:U274"/>
    <mergeCell ref="C269:E269"/>
    <mergeCell ref="S269:U269"/>
    <mergeCell ref="C270:E270"/>
    <mergeCell ref="S270:U270"/>
    <mergeCell ref="C271:E271"/>
    <mergeCell ref="S271:U271"/>
    <mergeCell ref="C266:E266"/>
    <mergeCell ref="S266:U266"/>
    <mergeCell ref="C267:E267"/>
    <mergeCell ref="S267:U267"/>
    <mergeCell ref="C268:E268"/>
    <mergeCell ref="S268:U268"/>
    <mergeCell ref="C263:E263"/>
    <mergeCell ref="S263:U263"/>
    <mergeCell ref="C264:E264"/>
    <mergeCell ref="S264:U264"/>
    <mergeCell ref="C265:E265"/>
    <mergeCell ref="S265:U265"/>
    <mergeCell ref="C260:E260"/>
    <mergeCell ref="S260:U260"/>
    <mergeCell ref="C261:E261"/>
    <mergeCell ref="S261:U261"/>
    <mergeCell ref="C262:E262"/>
    <mergeCell ref="S262:U262"/>
    <mergeCell ref="C257:E257"/>
    <mergeCell ref="S257:U257"/>
    <mergeCell ref="C258:E258"/>
    <mergeCell ref="S258:U258"/>
    <mergeCell ref="C259:E259"/>
    <mergeCell ref="S259:U259"/>
    <mergeCell ref="C254:E254"/>
    <mergeCell ref="S254:U254"/>
    <mergeCell ref="C255:E255"/>
    <mergeCell ref="S255:U255"/>
    <mergeCell ref="C256:E256"/>
    <mergeCell ref="S256:U256"/>
    <mergeCell ref="C251:E251"/>
    <mergeCell ref="S251:U251"/>
    <mergeCell ref="C252:E252"/>
    <mergeCell ref="S252:U252"/>
    <mergeCell ref="C253:E253"/>
    <mergeCell ref="S253:U253"/>
    <mergeCell ref="K247:L248"/>
    <mergeCell ref="R247:S247"/>
    <mergeCell ref="R248:S248"/>
    <mergeCell ref="A249:A253"/>
    <mergeCell ref="B249:B253"/>
    <mergeCell ref="C249:K249"/>
    <mergeCell ref="L249:R249"/>
    <mergeCell ref="S249:U249"/>
    <mergeCell ref="C250:E250"/>
    <mergeCell ref="S250:U250"/>
    <mergeCell ref="A241:B241"/>
    <mergeCell ref="P241:U242"/>
    <mergeCell ref="A242:B242"/>
    <mergeCell ref="A243:B243"/>
    <mergeCell ref="C244:P244"/>
    <mergeCell ref="F245:P245"/>
    <mergeCell ref="C232:E232"/>
    <mergeCell ref="S232:U232"/>
    <mergeCell ref="C233:E233"/>
    <mergeCell ref="S233:U233"/>
    <mergeCell ref="C234:E234"/>
    <mergeCell ref="S234:U234"/>
    <mergeCell ref="C229:E229"/>
    <mergeCell ref="S229:U229"/>
    <mergeCell ref="C230:E230"/>
    <mergeCell ref="S230:U230"/>
    <mergeCell ref="C231:E231"/>
    <mergeCell ref="S231:U231"/>
    <mergeCell ref="C226:E226"/>
    <mergeCell ref="S226:U226"/>
    <mergeCell ref="C227:E227"/>
    <mergeCell ref="S227:U227"/>
    <mergeCell ref="C228:E228"/>
    <mergeCell ref="S228:U228"/>
    <mergeCell ref="C223:E223"/>
    <mergeCell ref="S223:U223"/>
    <mergeCell ref="C224:E224"/>
    <mergeCell ref="S224:U224"/>
    <mergeCell ref="C225:E225"/>
    <mergeCell ref="S225:U225"/>
    <mergeCell ref="C220:E220"/>
    <mergeCell ref="S220:U220"/>
    <mergeCell ref="C221:E221"/>
    <mergeCell ref="S221:U221"/>
    <mergeCell ref="C222:E222"/>
    <mergeCell ref="S222:U222"/>
    <mergeCell ref="C217:E217"/>
    <mergeCell ref="S217:U217"/>
    <mergeCell ref="C218:E218"/>
    <mergeCell ref="S218:U218"/>
    <mergeCell ref="C219:E219"/>
    <mergeCell ref="S219:U219"/>
    <mergeCell ref="C214:E214"/>
    <mergeCell ref="S214:U214"/>
    <mergeCell ref="C215:E215"/>
    <mergeCell ref="S215:U215"/>
    <mergeCell ref="C216:E216"/>
    <mergeCell ref="S216:U216"/>
    <mergeCell ref="A209:A213"/>
    <mergeCell ref="B209:B213"/>
    <mergeCell ref="C209:K209"/>
    <mergeCell ref="L209:R209"/>
    <mergeCell ref="S209:U209"/>
    <mergeCell ref="C210:E210"/>
    <mergeCell ref="S210:U210"/>
    <mergeCell ref="A201:B201"/>
    <mergeCell ref="P201:U202"/>
    <mergeCell ref="A202:B202"/>
    <mergeCell ref="A203:B203"/>
    <mergeCell ref="C204:P204"/>
    <mergeCell ref="F205:P205"/>
    <mergeCell ref="C211:E211"/>
    <mergeCell ref="S211:U211"/>
    <mergeCell ref="C212:E212"/>
    <mergeCell ref="S212:U212"/>
    <mergeCell ref="C213:E213"/>
    <mergeCell ref="S213:U213"/>
    <mergeCell ref="K207:L208"/>
    <mergeCell ref="R207:S207"/>
    <mergeCell ref="R208:S208"/>
    <mergeCell ref="C192:E192"/>
    <mergeCell ref="S192:U192"/>
    <mergeCell ref="C193:E193"/>
    <mergeCell ref="S193:U193"/>
    <mergeCell ref="C194:E194"/>
    <mergeCell ref="S194:U194"/>
    <mergeCell ref="C189:E189"/>
    <mergeCell ref="S189:U189"/>
    <mergeCell ref="C190:E190"/>
    <mergeCell ref="S190:U190"/>
    <mergeCell ref="C191:E191"/>
    <mergeCell ref="S191:U191"/>
    <mergeCell ref="C186:E186"/>
    <mergeCell ref="S186:U186"/>
    <mergeCell ref="C187:E187"/>
    <mergeCell ref="S187:U187"/>
    <mergeCell ref="C188:E188"/>
    <mergeCell ref="S188:U188"/>
    <mergeCell ref="C183:E183"/>
    <mergeCell ref="S183:U183"/>
    <mergeCell ref="C184:E184"/>
    <mergeCell ref="S184:U184"/>
    <mergeCell ref="C185:E185"/>
    <mergeCell ref="S185:U185"/>
    <mergeCell ref="C180:E180"/>
    <mergeCell ref="S180:U180"/>
    <mergeCell ref="C181:E181"/>
    <mergeCell ref="S181:U181"/>
    <mergeCell ref="C182:E182"/>
    <mergeCell ref="S182:U182"/>
    <mergeCell ref="C177:E177"/>
    <mergeCell ref="S177:U177"/>
    <mergeCell ref="C178:E178"/>
    <mergeCell ref="S178:U178"/>
    <mergeCell ref="C179:E179"/>
    <mergeCell ref="S179:U179"/>
    <mergeCell ref="C174:E174"/>
    <mergeCell ref="S174:U174"/>
    <mergeCell ref="C175:E175"/>
    <mergeCell ref="S175:U175"/>
    <mergeCell ref="C176:E176"/>
    <mergeCell ref="S176:U176"/>
    <mergeCell ref="C171:E171"/>
    <mergeCell ref="S171:U171"/>
    <mergeCell ref="C172:E172"/>
    <mergeCell ref="S172:U172"/>
    <mergeCell ref="C173:E173"/>
    <mergeCell ref="S173:U173"/>
    <mergeCell ref="K167:L168"/>
    <mergeCell ref="R167:S167"/>
    <mergeCell ref="R168:S168"/>
    <mergeCell ref="A169:A173"/>
    <mergeCell ref="B169:B173"/>
    <mergeCell ref="C169:K169"/>
    <mergeCell ref="L169:R169"/>
    <mergeCell ref="S169:U169"/>
    <mergeCell ref="C170:E170"/>
    <mergeCell ref="S170:U170"/>
    <mergeCell ref="A161:B161"/>
    <mergeCell ref="P161:U162"/>
    <mergeCell ref="A162:B162"/>
    <mergeCell ref="A163:B163"/>
    <mergeCell ref="C164:P164"/>
    <mergeCell ref="F165:P165"/>
    <mergeCell ref="C152:E152"/>
    <mergeCell ref="S152:U152"/>
    <mergeCell ref="C153:E153"/>
    <mergeCell ref="S153:U153"/>
    <mergeCell ref="C154:E154"/>
    <mergeCell ref="S154:U154"/>
    <mergeCell ref="C149:E149"/>
    <mergeCell ref="S149:U149"/>
    <mergeCell ref="C150:E150"/>
    <mergeCell ref="S150:U150"/>
    <mergeCell ref="C151:E151"/>
    <mergeCell ref="S151:U151"/>
    <mergeCell ref="C146:E146"/>
    <mergeCell ref="S146:U146"/>
    <mergeCell ref="C147:E147"/>
    <mergeCell ref="S147:U147"/>
    <mergeCell ref="C148:E148"/>
    <mergeCell ref="S148:U148"/>
    <mergeCell ref="C143:E143"/>
    <mergeCell ref="S143:U143"/>
    <mergeCell ref="C144:E144"/>
    <mergeCell ref="S144:U144"/>
    <mergeCell ref="C145:E145"/>
    <mergeCell ref="S145:U145"/>
    <mergeCell ref="C140:E140"/>
    <mergeCell ref="S140:U140"/>
    <mergeCell ref="C141:E141"/>
    <mergeCell ref="S141:U141"/>
    <mergeCell ref="C142:E142"/>
    <mergeCell ref="S142:U142"/>
    <mergeCell ref="C137:E137"/>
    <mergeCell ref="S137:U137"/>
    <mergeCell ref="C138:E138"/>
    <mergeCell ref="S138:U138"/>
    <mergeCell ref="C139:E139"/>
    <mergeCell ref="S139:U139"/>
    <mergeCell ref="C134:E134"/>
    <mergeCell ref="S134:U134"/>
    <mergeCell ref="C135:E135"/>
    <mergeCell ref="S135:U135"/>
    <mergeCell ref="C136:E136"/>
    <mergeCell ref="S136:U136"/>
    <mergeCell ref="A129:A133"/>
    <mergeCell ref="B129:B133"/>
    <mergeCell ref="C129:K129"/>
    <mergeCell ref="L129:R129"/>
    <mergeCell ref="S129:U129"/>
    <mergeCell ref="C130:E130"/>
    <mergeCell ref="S130:U130"/>
    <mergeCell ref="A121:B121"/>
    <mergeCell ref="P121:U122"/>
    <mergeCell ref="A122:B122"/>
    <mergeCell ref="A123:B123"/>
    <mergeCell ref="C124:P124"/>
    <mergeCell ref="F125:P125"/>
    <mergeCell ref="C131:E131"/>
    <mergeCell ref="S131:U131"/>
    <mergeCell ref="C132:E132"/>
    <mergeCell ref="S132:U132"/>
    <mergeCell ref="C133:E133"/>
    <mergeCell ref="S133:U133"/>
    <mergeCell ref="K127:L128"/>
    <mergeCell ref="R127:S127"/>
    <mergeCell ref="R128:S128"/>
    <mergeCell ref="C112:E112"/>
    <mergeCell ref="S112:U112"/>
    <mergeCell ref="C113:E113"/>
    <mergeCell ref="S113:U113"/>
    <mergeCell ref="C114:E114"/>
    <mergeCell ref="S114:U114"/>
    <mergeCell ref="C109:E109"/>
    <mergeCell ref="S109:U109"/>
    <mergeCell ref="C110:E110"/>
    <mergeCell ref="S110:U110"/>
    <mergeCell ref="C111:E111"/>
    <mergeCell ref="S111:U111"/>
    <mergeCell ref="C106:E106"/>
    <mergeCell ref="S106:U106"/>
    <mergeCell ref="C107:E107"/>
    <mergeCell ref="S107:U107"/>
    <mergeCell ref="C108:E108"/>
    <mergeCell ref="S108:U108"/>
    <mergeCell ref="C103:E103"/>
    <mergeCell ref="S103:U103"/>
    <mergeCell ref="C104:E104"/>
    <mergeCell ref="S104:U104"/>
    <mergeCell ref="C105:E105"/>
    <mergeCell ref="S105:U105"/>
    <mergeCell ref="C100:E100"/>
    <mergeCell ref="S100:U100"/>
    <mergeCell ref="C101:E101"/>
    <mergeCell ref="S101:U101"/>
    <mergeCell ref="C102:E102"/>
    <mergeCell ref="S102:U102"/>
    <mergeCell ref="C97:E97"/>
    <mergeCell ref="S97:U97"/>
    <mergeCell ref="C98:E98"/>
    <mergeCell ref="S98:U98"/>
    <mergeCell ref="C99:E99"/>
    <mergeCell ref="S99:U99"/>
    <mergeCell ref="C94:E94"/>
    <mergeCell ref="S94:U94"/>
    <mergeCell ref="C95:E95"/>
    <mergeCell ref="S95:U95"/>
    <mergeCell ref="C96:E96"/>
    <mergeCell ref="S96:U96"/>
    <mergeCell ref="C91:E91"/>
    <mergeCell ref="S91:U91"/>
    <mergeCell ref="C92:E92"/>
    <mergeCell ref="S92:U92"/>
    <mergeCell ref="C93:E93"/>
    <mergeCell ref="S93:U93"/>
    <mergeCell ref="K87:L88"/>
    <mergeCell ref="R87:S87"/>
    <mergeCell ref="R88:S88"/>
    <mergeCell ref="A89:A93"/>
    <mergeCell ref="B89:B93"/>
    <mergeCell ref="C89:K89"/>
    <mergeCell ref="L89:R89"/>
    <mergeCell ref="S89:U89"/>
    <mergeCell ref="C90:E90"/>
    <mergeCell ref="S90:U90"/>
    <mergeCell ref="A81:B81"/>
    <mergeCell ref="P81:U82"/>
    <mergeCell ref="A82:B82"/>
    <mergeCell ref="A83:B83"/>
    <mergeCell ref="C84:P84"/>
    <mergeCell ref="F85:P85"/>
    <mergeCell ref="C72:E72"/>
    <mergeCell ref="S72:U72"/>
    <mergeCell ref="C73:E73"/>
    <mergeCell ref="S73:U73"/>
    <mergeCell ref="C74:E74"/>
    <mergeCell ref="S74:U74"/>
    <mergeCell ref="C69:E69"/>
    <mergeCell ref="S69:U69"/>
    <mergeCell ref="C70:E70"/>
    <mergeCell ref="S70:U70"/>
    <mergeCell ref="C71:E71"/>
    <mergeCell ref="S71:U71"/>
    <mergeCell ref="C66:E66"/>
    <mergeCell ref="S66:U66"/>
    <mergeCell ref="C67:E67"/>
    <mergeCell ref="S67:U67"/>
    <mergeCell ref="C68:E68"/>
    <mergeCell ref="S68:U68"/>
    <mergeCell ref="C63:E63"/>
    <mergeCell ref="S63:U63"/>
    <mergeCell ref="C64:E64"/>
    <mergeCell ref="S64:U64"/>
    <mergeCell ref="C65:E65"/>
    <mergeCell ref="S65:U65"/>
    <mergeCell ref="C60:E60"/>
    <mergeCell ref="S60:U60"/>
    <mergeCell ref="C61:E61"/>
    <mergeCell ref="S61:U61"/>
    <mergeCell ref="C62:E62"/>
    <mergeCell ref="S62:U62"/>
    <mergeCell ref="C57:E57"/>
    <mergeCell ref="S57:U57"/>
    <mergeCell ref="C58:E58"/>
    <mergeCell ref="S58:U58"/>
    <mergeCell ref="C59:E59"/>
    <mergeCell ref="S59:U59"/>
    <mergeCell ref="C54:E54"/>
    <mergeCell ref="S54:U54"/>
    <mergeCell ref="C55:E55"/>
    <mergeCell ref="S55:U55"/>
    <mergeCell ref="C56:E56"/>
    <mergeCell ref="S56:U56"/>
    <mergeCell ref="A49:A53"/>
    <mergeCell ref="B49:B53"/>
    <mergeCell ref="C49:K49"/>
    <mergeCell ref="L49:R49"/>
    <mergeCell ref="S49:U49"/>
    <mergeCell ref="C50:E50"/>
    <mergeCell ref="S50:U50"/>
    <mergeCell ref="A41:B41"/>
    <mergeCell ref="P41:U42"/>
    <mergeCell ref="A42:B42"/>
    <mergeCell ref="A43:B43"/>
    <mergeCell ref="C44:P44"/>
    <mergeCell ref="F45:P45"/>
    <mergeCell ref="C51:E51"/>
    <mergeCell ref="S51:U51"/>
    <mergeCell ref="C52:E52"/>
    <mergeCell ref="S52:U52"/>
    <mergeCell ref="C53:E53"/>
    <mergeCell ref="S53:U53"/>
    <mergeCell ref="K47:L48"/>
    <mergeCell ref="R47:S47"/>
    <mergeCell ref="R48:S48"/>
    <mergeCell ref="C32:E32"/>
    <mergeCell ref="S32:U32"/>
    <mergeCell ref="C33:E33"/>
    <mergeCell ref="S33:U33"/>
    <mergeCell ref="C34:E34"/>
    <mergeCell ref="S34:U34"/>
    <mergeCell ref="C29:E29"/>
    <mergeCell ref="S29:U29"/>
    <mergeCell ref="C30:E30"/>
    <mergeCell ref="S30:U30"/>
    <mergeCell ref="C31:E31"/>
    <mergeCell ref="S31:U31"/>
    <mergeCell ref="C26:E26"/>
    <mergeCell ref="S26:U26"/>
    <mergeCell ref="C27:E27"/>
    <mergeCell ref="S27:U27"/>
    <mergeCell ref="C28:E28"/>
    <mergeCell ref="S28:U28"/>
    <mergeCell ref="C23:E23"/>
    <mergeCell ref="S23:U23"/>
    <mergeCell ref="C24:E24"/>
    <mergeCell ref="S24:U24"/>
    <mergeCell ref="C25:E25"/>
    <mergeCell ref="S25:U25"/>
    <mergeCell ref="C20:E20"/>
    <mergeCell ref="S20:U20"/>
    <mergeCell ref="C21:E21"/>
    <mergeCell ref="S21:U21"/>
    <mergeCell ref="C22:E22"/>
    <mergeCell ref="S22:U22"/>
    <mergeCell ref="C17:E17"/>
    <mergeCell ref="S17:U17"/>
    <mergeCell ref="C18:E18"/>
    <mergeCell ref="S18:U18"/>
    <mergeCell ref="C19:E19"/>
    <mergeCell ref="S19:U19"/>
    <mergeCell ref="C15:E15"/>
    <mergeCell ref="S15:U15"/>
    <mergeCell ref="C16:E16"/>
    <mergeCell ref="S16:U16"/>
    <mergeCell ref="C11:E11"/>
    <mergeCell ref="S11:U11"/>
    <mergeCell ref="C12:E12"/>
    <mergeCell ref="S12:U12"/>
    <mergeCell ref="C13:E13"/>
    <mergeCell ref="S13:U13"/>
    <mergeCell ref="A9:A13"/>
    <mergeCell ref="B9:B13"/>
    <mergeCell ref="C9:K9"/>
    <mergeCell ref="L9:R9"/>
    <mergeCell ref="S9:U9"/>
    <mergeCell ref="C10:E10"/>
    <mergeCell ref="S10:U10"/>
    <mergeCell ref="C14:E14"/>
    <mergeCell ref="S14:U14"/>
    <mergeCell ref="A1:B1"/>
    <mergeCell ref="P1:U2"/>
    <mergeCell ref="A2:B2"/>
    <mergeCell ref="A3:B3"/>
    <mergeCell ref="C4:P4"/>
    <mergeCell ref="F5:P5"/>
    <mergeCell ref="K7:L8"/>
    <mergeCell ref="R7:S7"/>
    <mergeCell ref="R8:S8"/>
  </mergeCells>
  <pageMargins left="0.7" right="0.7" top="0.75" bottom="0.75" header="0.3" footer="0.3"/>
  <pageSetup paperSize="5" scale="83" orientation="landscape" horizontalDpi="4294967293" r:id="rId1"/>
  <rowBreaks count="7" manualBreakCount="7">
    <brk id="39" max="20" man="1"/>
    <brk id="78" max="20" man="1"/>
    <brk id="118" max="20" man="1"/>
    <brk id="198" max="20" man="1"/>
    <brk id="238" max="20" man="1"/>
    <brk id="318" max="20" man="1"/>
    <brk id="359" max="2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526"/>
  <sheetViews>
    <sheetView view="pageBreakPreview" topLeftCell="A493" zoomScale="85" zoomScaleNormal="85" zoomScaleSheetLayoutView="85" workbookViewId="0">
      <pane xSplit="2" topLeftCell="K1" activePane="topRight" state="frozen"/>
      <selection activeCell="K513" sqref="K513"/>
      <selection pane="topRight" activeCell="P270" sqref="P270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9" width="9.28515625" style="1" customWidth="1"/>
    <col min="10" max="14" width="9.140625" style="1" customWidth="1"/>
    <col min="15" max="16384" width="9.140625" style="1"/>
  </cols>
  <sheetData>
    <row r="1" spans="1:14" ht="12.75" customHeight="1" x14ac:dyDescent="0.2">
      <c r="A1" s="459" t="s">
        <v>0</v>
      </c>
      <c r="B1" s="459"/>
    </row>
    <row r="2" spans="1:14" ht="12.75" customHeight="1" x14ac:dyDescent="0.2">
      <c r="A2" s="459" t="s">
        <v>1</v>
      </c>
      <c r="B2" s="459"/>
    </row>
    <row r="3" spans="1:14" x14ac:dyDescent="0.2">
      <c r="A3" s="459" t="s">
        <v>45</v>
      </c>
      <c r="B3" s="459"/>
    </row>
    <row r="4" spans="1:14" ht="21" customHeight="1" x14ac:dyDescent="0.3">
      <c r="C4" s="113"/>
    </row>
    <row r="5" spans="1:14" x14ac:dyDescent="0.2">
      <c r="C5" s="114"/>
    </row>
    <row r="6" spans="1:14" x14ac:dyDescent="0.2">
      <c r="A6" s="1" t="s">
        <v>46</v>
      </c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ht="12.75" customHeight="1" x14ac:dyDescent="0.2">
      <c r="A7" s="43" t="s">
        <v>68</v>
      </c>
      <c r="B7" s="43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</row>
    <row r="8" spans="1:14" s="43" customFormat="1" ht="13.5" customHeight="1" thickBot="1" x14ac:dyDescent="0.25">
      <c r="A8" s="43" t="s">
        <v>71</v>
      </c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</row>
    <row r="9" spans="1:14" ht="15" customHeight="1" thickTop="1" x14ac:dyDescent="0.2">
      <c r="A9" s="469" t="s">
        <v>4</v>
      </c>
      <c r="B9" s="469" t="s">
        <v>5</v>
      </c>
      <c r="C9" s="115"/>
      <c r="G9" s="1" t="s">
        <v>43</v>
      </c>
    </row>
    <row r="10" spans="1:14" ht="12.75" customHeight="1" x14ac:dyDescent="0.2">
      <c r="A10" s="470"/>
      <c r="B10" s="470"/>
      <c r="C10" s="121"/>
      <c r="D10" s="148"/>
      <c r="E10" s="173"/>
      <c r="F10" s="192"/>
      <c r="G10" s="229"/>
      <c r="H10" s="256"/>
      <c r="I10" s="318"/>
      <c r="J10" s="318"/>
      <c r="K10" s="360"/>
      <c r="L10" s="398"/>
      <c r="M10" s="425"/>
      <c r="N10" s="450"/>
    </row>
    <row r="11" spans="1:14" ht="12.75" customHeight="1" x14ac:dyDescent="0.2">
      <c r="A11" s="470"/>
      <c r="B11" s="470"/>
      <c r="C11" s="118" t="s">
        <v>35</v>
      </c>
      <c r="D11" s="146" t="s">
        <v>35</v>
      </c>
      <c r="E11" s="171" t="s">
        <v>35</v>
      </c>
      <c r="F11" s="194" t="s">
        <v>35</v>
      </c>
      <c r="G11" s="227" t="s">
        <v>35</v>
      </c>
      <c r="H11" s="254" t="s">
        <v>35</v>
      </c>
      <c r="I11" s="320" t="s">
        <v>35</v>
      </c>
      <c r="J11" s="320" t="s">
        <v>35</v>
      </c>
      <c r="K11" s="362" t="s">
        <v>35</v>
      </c>
      <c r="L11" s="396" t="s">
        <v>35</v>
      </c>
      <c r="M11" s="423" t="s">
        <v>35</v>
      </c>
      <c r="N11" s="452" t="s">
        <v>35</v>
      </c>
    </row>
    <row r="12" spans="1:14" ht="12.75" customHeight="1" x14ac:dyDescent="0.2">
      <c r="A12" s="470"/>
      <c r="B12" s="470"/>
      <c r="C12" s="117"/>
      <c r="D12" s="147"/>
      <c r="E12" s="172"/>
      <c r="F12" s="195"/>
      <c r="G12" s="228"/>
      <c r="H12" s="255"/>
      <c r="I12" s="321"/>
      <c r="J12" s="321"/>
      <c r="K12" s="363"/>
      <c r="L12" s="397"/>
      <c r="M12" s="424"/>
      <c r="N12" s="453"/>
    </row>
    <row r="13" spans="1:14" ht="11.25" customHeight="1" x14ac:dyDescent="0.2">
      <c r="A13" s="471"/>
      <c r="B13" s="471"/>
      <c r="C13" s="118"/>
      <c r="D13" s="146"/>
      <c r="E13" s="171"/>
      <c r="F13" s="194"/>
      <c r="G13" s="227"/>
      <c r="H13" s="254"/>
      <c r="I13" s="320"/>
      <c r="J13" s="320"/>
      <c r="K13" s="362"/>
      <c r="L13" s="396"/>
      <c r="M13" s="423"/>
      <c r="N13" s="452"/>
    </row>
    <row r="14" spans="1:14" s="8" customFormat="1" ht="12.75" customHeight="1" x14ac:dyDescent="0.2">
      <c r="A14" s="119" t="s">
        <v>10</v>
      </c>
      <c r="B14" s="119" t="s">
        <v>11</v>
      </c>
      <c r="C14" s="119" t="s">
        <v>20</v>
      </c>
      <c r="D14" s="145" t="s">
        <v>20</v>
      </c>
      <c r="E14" s="170" t="s">
        <v>20</v>
      </c>
      <c r="F14" s="193" t="s">
        <v>20</v>
      </c>
      <c r="G14" s="226" t="s">
        <v>20</v>
      </c>
      <c r="H14" s="253" t="s">
        <v>20</v>
      </c>
      <c r="I14" s="319" t="s">
        <v>20</v>
      </c>
      <c r="J14" s="319" t="s">
        <v>20</v>
      </c>
      <c r="K14" s="361" t="s">
        <v>20</v>
      </c>
      <c r="L14" s="395" t="s">
        <v>20</v>
      </c>
      <c r="M14" s="422" t="s">
        <v>20</v>
      </c>
      <c r="N14" s="451" t="s">
        <v>20</v>
      </c>
    </row>
    <row r="15" spans="1:14" s="16" customFormat="1" ht="15.95" customHeight="1" x14ac:dyDescent="0.2">
      <c r="A15" s="18">
        <v>1</v>
      </c>
      <c r="B15" s="19" t="s">
        <v>22</v>
      </c>
      <c r="C15" s="123">
        <f t="shared" ref="C15:N15" si="0">SUM(C16,C19,C20)</f>
        <v>0</v>
      </c>
      <c r="D15" s="143">
        <f t="shared" si="0"/>
        <v>0</v>
      </c>
      <c r="E15" s="167">
        <f t="shared" si="0"/>
        <v>0</v>
      </c>
      <c r="F15" s="197">
        <f t="shared" si="0"/>
        <v>0</v>
      </c>
      <c r="G15" s="223">
        <f t="shared" si="0"/>
        <v>0</v>
      </c>
      <c r="H15" s="250">
        <f t="shared" si="0"/>
        <v>0</v>
      </c>
      <c r="I15" s="323">
        <f t="shared" si="0"/>
        <v>0</v>
      </c>
      <c r="J15" s="323">
        <f t="shared" si="0"/>
        <v>0</v>
      </c>
      <c r="K15" s="365">
        <f t="shared" si="0"/>
        <v>0</v>
      </c>
      <c r="L15" s="392">
        <f t="shared" si="0"/>
        <v>0</v>
      </c>
      <c r="M15" s="419">
        <f t="shared" si="0"/>
        <v>0</v>
      </c>
      <c r="N15" s="455">
        <f t="shared" si="0"/>
        <v>0</v>
      </c>
    </row>
    <row r="16" spans="1:14" s="23" customFormat="1" ht="15.95" customHeight="1" x14ac:dyDescent="0.2">
      <c r="A16" s="14"/>
      <c r="B16" s="22" t="s">
        <v>49</v>
      </c>
      <c r="C16" s="68">
        <f t="shared" ref="C16:N16" si="1">SUM(C17:C18)</f>
        <v>0</v>
      </c>
      <c r="D16" s="68">
        <f t="shared" si="1"/>
        <v>0</v>
      </c>
      <c r="E16" s="68">
        <f t="shared" si="1"/>
        <v>0</v>
      </c>
      <c r="F16" s="68">
        <f t="shared" si="1"/>
        <v>0</v>
      </c>
      <c r="G16" s="68">
        <f t="shared" si="1"/>
        <v>0</v>
      </c>
      <c r="H16" s="68">
        <f t="shared" si="1"/>
        <v>0</v>
      </c>
      <c r="I16" s="68">
        <f t="shared" si="1"/>
        <v>0</v>
      </c>
      <c r="J16" s="68">
        <f t="shared" si="1"/>
        <v>0</v>
      </c>
      <c r="K16" s="68">
        <f t="shared" si="1"/>
        <v>0</v>
      </c>
      <c r="L16" s="68">
        <f t="shared" si="1"/>
        <v>0</v>
      </c>
      <c r="M16" s="68">
        <f t="shared" si="1"/>
        <v>0</v>
      </c>
      <c r="N16" s="68">
        <f t="shared" si="1"/>
        <v>0</v>
      </c>
    </row>
    <row r="17" spans="1:14" ht="15.95" customHeight="1" x14ac:dyDescent="0.2">
      <c r="A17" s="12"/>
      <c r="B17" s="13" t="s">
        <v>82</v>
      </c>
      <c r="C17" s="116">
        <v>0</v>
      </c>
      <c r="D17" s="149">
        <v>0</v>
      </c>
      <c r="E17" s="174">
        <v>0</v>
      </c>
      <c r="F17" s="191">
        <v>0</v>
      </c>
      <c r="G17" s="230">
        <v>0</v>
      </c>
      <c r="H17" s="257">
        <v>0</v>
      </c>
      <c r="I17" s="317">
        <v>0</v>
      </c>
      <c r="J17" s="317">
        <v>0</v>
      </c>
      <c r="K17" s="359">
        <v>0</v>
      </c>
      <c r="L17" s="399">
        <v>0</v>
      </c>
      <c r="M17" s="426">
        <v>0</v>
      </c>
      <c r="N17" s="449">
        <v>0</v>
      </c>
    </row>
    <row r="18" spans="1:14" ht="15.95" customHeight="1" x14ac:dyDescent="0.2">
      <c r="A18" s="12"/>
      <c r="B18" s="13" t="s">
        <v>83</v>
      </c>
      <c r="C18" s="116">
        <v>0</v>
      </c>
      <c r="D18" s="149">
        <v>0</v>
      </c>
      <c r="E18" s="174">
        <v>0</v>
      </c>
      <c r="F18" s="191">
        <v>0</v>
      </c>
      <c r="G18" s="230">
        <v>0</v>
      </c>
      <c r="H18" s="257">
        <v>0</v>
      </c>
      <c r="I18" s="317">
        <v>0</v>
      </c>
      <c r="J18" s="317">
        <v>0</v>
      </c>
      <c r="K18" s="359">
        <v>0</v>
      </c>
      <c r="L18" s="399">
        <v>0</v>
      </c>
      <c r="M18" s="426">
        <v>0</v>
      </c>
      <c r="N18" s="449">
        <v>0</v>
      </c>
    </row>
    <row r="19" spans="1:14" ht="15.95" customHeight="1" x14ac:dyDescent="0.2">
      <c r="A19" s="12"/>
      <c r="B19" s="11" t="s">
        <v>50</v>
      </c>
      <c r="C19" s="124">
        <v>0</v>
      </c>
      <c r="D19" s="141">
        <v>0</v>
      </c>
      <c r="E19" s="165">
        <v>0</v>
      </c>
      <c r="F19" s="198">
        <v>0</v>
      </c>
      <c r="G19" s="221">
        <v>0</v>
      </c>
      <c r="H19" s="248">
        <v>0</v>
      </c>
      <c r="I19" s="324">
        <v>0</v>
      </c>
      <c r="J19" s="324">
        <v>0</v>
      </c>
      <c r="K19" s="366">
        <v>0</v>
      </c>
      <c r="L19" s="390">
        <v>0</v>
      </c>
      <c r="M19" s="417">
        <v>0</v>
      </c>
      <c r="N19" s="456">
        <v>0</v>
      </c>
    </row>
    <row r="20" spans="1:14" ht="15.95" customHeight="1" x14ac:dyDescent="0.2">
      <c r="A20" s="12"/>
      <c r="B20" s="11" t="s">
        <v>51</v>
      </c>
      <c r="C20" s="124">
        <v>0</v>
      </c>
      <c r="D20" s="141">
        <v>0</v>
      </c>
      <c r="E20" s="165">
        <v>0</v>
      </c>
      <c r="F20" s="198">
        <v>0</v>
      </c>
      <c r="G20" s="221">
        <v>0</v>
      </c>
      <c r="H20" s="248">
        <v>0</v>
      </c>
      <c r="I20" s="324">
        <v>0</v>
      </c>
      <c r="J20" s="324">
        <v>0</v>
      </c>
      <c r="K20" s="366">
        <v>0</v>
      </c>
      <c r="L20" s="390">
        <v>0</v>
      </c>
      <c r="M20" s="417">
        <v>0</v>
      </c>
      <c r="N20" s="456">
        <v>0</v>
      </c>
    </row>
    <row r="21" spans="1:14" ht="15.95" customHeight="1" x14ac:dyDescent="0.2">
      <c r="A21" s="14">
        <v>2</v>
      </c>
      <c r="B21" s="10" t="s">
        <v>23</v>
      </c>
      <c r="C21" s="61">
        <f t="shared" ref="C21:H21" si="2">SUM(C22:C23)</f>
        <v>0</v>
      </c>
      <c r="D21" s="61">
        <f t="shared" si="2"/>
        <v>15</v>
      </c>
      <c r="E21" s="61">
        <f t="shared" si="2"/>
        <v>0</v>
      </c>
      <c r="F21" s="61">
        <f t="shared" si="2"/>
        <v>0</v>
      </c>
      <c r="G21" s="61">
        <f t="shared" si="2"/>
        <v>0</v>
      </c>
      <c r="H21" s="61">
        <f t="shared" si="2"/>
        <v>0</v>
      </c>
      <c r="I21" s="61">
        <f t="shared" ref="I21:N21" si="3">SUM(I22:I23)</f>
        <v>0</v>
      </c>
      <c r="J21" s="61">
        <f t="shared" si="3"/>
        <v>0</v>
      </c>
      <c r="K21" s="61">
        <f t="shared" si="3"/>
        <v>0</v>
      </c>
      <c r="L21" s="61">
        <f t="shared" si="3"/>
        <v>5</v>
      </c>
      <c r="M21" s="61">
        <f t="shared" si="3"/>
        <v>20</v>
      </c>
      <c r="N21" s="61">
        <f t="shared" si="3"/>
        <v>0</v>
      </c>
    </row>
    <row r="22" spans="1:14" ht="15.95" customHeight="1" x14ac:dyDescent="0.2">
      <c r="A22" s="12"/>
      <c r="B22" s="13" t="s">
        <v>82</v>
      </c>
      <c r="C22" s="48">
        <v>0</v>
      </c>
      <c r="D22" s="48">
        <v>15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5</v>
      </c>
      <c r="M22" s="48">
        <v>20</v>
      </c>
      <c r="N22" s="48">
        <v>0</v>
      </c>
    </row>
    <row r="23" spans="1:14" ht="15.95" customHeight="1" x14ac:dyDescent="0.2">
      <c r="A23" s="12"/>
      <c r="B23" s="13" t="s">
        <v>83</v>
      </c>
      <c r="C23" s="116">
        <v>0</v>
      </c>
      <c r="D23" s="149">
        <v>0</v>
      </c>
      <c r="E23" s="174">
        <v>0</v>
      </c>
      <c r="F23" s="191">
        <v>0</v>
      </c>
      <c r="G23" s="230">
        <v>0</v>
      </c>
      <c r="H23" s="257">
        <v>0</v>
      </c>
      <c r="I23" s="317">
        <v>0</v>
      </c>
      <c r="J23" s="317">
        <v>0</v>
      </c>
      <c r="K23" s="359">
        <v>0</v>
      </c>
      <c r="L23" s="399">
        <v>0</v>
      </c>
      <c r="M23" s="426">
        <v>0</v>
      </c>
      <c r="N23" s="449">
        <v>0</v>
      </c>
    </row>
    <row r="24" spans="1:14" ht="15.95" customHeight="1" x14ac:dyDescent="0.2">
      <c r="A24" s="9">
        <v>3</v>
      </c>
      <c r="B24" s="10" t="s">
        <v>53</v>
      </c>
      <c r="C24" s="122">
        <v>0</v>
      </c>
      <c r="D24" s="144">
        <v>0</v>
      </c>
      <c r="E24" s="169">
        <v>0</v>
      </c>
      <c r="F24" s="196">
        <v>0</v>
      </c>
      <c r="G24" s="225">
        <v>0</v>
      </c>
      <c r="H24" s="252">
        <v>0</v>
      </c>
      <c r="I24" s="322">
        <v>0</v>
      </c>
      <c r="J24" s="322">
        <v>0</v>
      </c>
      <c r="K24" s="364">
        <v>1</v>
      </c>
      <c r="L24" s="394">
        <v>0</v>
      </c>
      <c r="M24" s="421">
        <v>1</v>
      </c>
      <c r="N24" s="454">
        <v>0</v>
      </c>
    </row>
    <row r="25" spans="1:14" ht="15.95" customHeight="1" x14ac:dyDescent="0.2">
      <c r="A25" s="14">
        <v>4</v>
      </c>
      <c r="B25" s="10" t="s">
        <v>52</v>
      </c>
      <c r="C25" s="124">
        <f t="shared" ref="C25:H25" si="4">SUM(C26:C27)</f>
        <v>0</v>
      </c>
      <c r="D25" s="141">
        <f t="shared" si="4"/>
        <v>0</v>
      </c>
      <c r="E25" s="165">
        <f t="shared" si="4"/>
        <v>0</v>
      </c>
      <c r="F25" s="198">
        <f t="shared" si="4"/>
        <v>0</v>
      </c>
      <c r="G25" s="221">
        <f t="shared" si="4"/>
        <v>1</v>
      </c>
      <c r="H25" s="248">
        <f t="shared" si="4"/>
        <v>1</v>
      </c>
      <c r="I25" s="324">
        <f t="shared" ref="I25:N25" si="5">SUM(I26:I27)</f>
        <v>0</v>
      </c>
      <c r="J25" s="324">
        <f t="shared" si="5"/>
        <v>0</v>
      </c>
      <c r="K25" s="366">
        <f t="shared" si="5"/>
        <v>1</v>
      </c>
      <c r="L25" s="390">
        <f t="shared" si="5"/>
        <v>0</v>
      </c>
      <c r="M25" s="417">
        <f t="shared" si="5"/>
        <v>1</v>
      </c>
      <c r="N25" s="456">
        <f t="shared" si="5"/>
        <v>1</v>
      </c>
    </row>
    <row r="26" spans="1:14" ht="15.95" customHeight="1" x14ac:dyDescent="0.2">
      <c r="A26" s="14"/>
      <c r="B26" s="13" t="s">
        <v>82</v>
      </c>
      <c r="C26" s="122">
        <v>0</v>
      </c>
      <c r="D26" s="144">
        <v>0</v>
      </c>
      <c r="E26" s="169">
        <v>0</v>
      </c>
      <c r="F26" s="196">
        <v>0</v>
      </c>
      <c r="G26" s="225">
        <v>0</v>
      </c>
      <c r="H26" s="252">
        <v>0</v>
      </c>
      <c r="I26" s="322">
        <v>0</v>
      </c>
      <c r="J26" s="322">
        <v>0</v>
      </c>
      <c r="K26" s="364">
        <v>0</v>
      </c>
      <c r="L26" s="394">
        <v>0</v>
      </c>
      <c r="M26" s="421">
        <v>0</v>
      </c>
      <c r="N26" s="454">
        <v>0</v>
      </c>
    </row>
    <row r="27" spans="1:14" ht="15.95" customHeight="1" x14ac:dyDescent="0.2">
      <c r="A27" s="14"/>
      <c r="B27" s="13" t="s">
        <v>83</v>
      </c>
      <c r="C27" s="122">
        <v>0</v>
      </c>
      <c r="D27" s="144">
        <v>0</v>
      </c>
      <c r="E27" s="169">
        <v>0</v>
      </c>
      <c r="F27" s="196">
        <v>0</v>
      </c>
      <c r="G27" s="225">
        <v>1</v>
      </c>
      <c r="H27" s="252">
        <v>1</v>
      </c>
      <c r="I27" s="322">
        <v>0</v>
      </c>
      <c r="J27" s="322">
        <v>0</v>
      </c>
      <c r="K27" s="364">
        <v>1</v>
      </c>
      <c r="L27" s="394">
        <v>0</v>
      </c>
      <c r="M27" s="421">
        <v>1</v>
      </c>
      <c r="N27" s="454">
        <v>1</v>
      </c>
    </row>
    <row r="28" spans="1:14" ht="15.95" customHeight="1" x14ac:dyDescent="0.2">
      <c r="A28" s="14">
        <v>5</v>
      </c>
      <c r="B28" s="11" t="s">
        <v>54</v>
      </c>
      <c r="C28" s="122">
        <v>0</v>
      </c>
      <c r="D28" s="144">
        <v>0</v>
      </c>
      <c r="E28" s="169">
        <v>0</v>
      </c>
      <c r="F28" s="196">
        <v>0</v>
      </c>
      <c r="G28" s="225">
        <v>0</v>
      </c>
      <c r="H28" s="252">
        <v>0</v>
      </c>
      <c r="I28" s="322">
        <v>0</v>
      </c>
      <c r="J28" s="322">
        <v>0</v>
      </c>
      <c r="K28" s="364">
        <v>0</v>
      </c>
      <c r="L28" s="394">
        <v>0</v>
      </c>
      <c r="M28" s="421">
        <v>0</v>
      </c>
      <c r="N28" s="454">
        <v>0</v>
      </c>
    </row>
    <row r="29" spans="1:14" ht="15.95" customHeight="1" x14ac:dyDescent="0.2">
      <c r="A29" s="14">
        <v>6</v>
      </c>
      <c r="B29" s="10" t="s">
        <v>55</v>
      </c>
      <c r="C29" s="122">
        <v>0</v>
      </c>
      <c r="D29" s="144">
        <v>0</v>
      </c>
      <c r="E29" s="169">
        <v>0</v>
      </c>
      <c r="F29" s="196">
        <v>0</v>
      </c>
      <c r="G29" s="225">
        <v>0</v>
      </c>
      <c r="H29" s="252">
        <v>0</v>
      </c>
      <c r="I29" s="322">
        <v>0</v>
      </c>
      <c r="J29" s="322">
        <v>0</v>
      </c>
      <c r="K29" s="364">
        <v>0</v>
      </c>
      <c r="L29" s="394">
        <v>0</v>
      </c>
      <c r="M29" s="421">
        <v>0</v>
      </c>
      <c r="N29" s="454">
        <v>0</v>
      </c>
    </row>
    <row r="30" spans="1:14" ht="15.95" customHeight="1" x14ac:dyDescent="0.2">
      <c r="A30" s="14">
        <v>7</v>
      </c>
      <c r="B30" s="10" t="s">
        <v>56</v>
      </c>
      <c r="C30" s="122">
        <v>0</v>
      </c>
      <c r="D30" s="144">
        <v>0</v>
      </c>
      <c r="E30" s="169">
        <v>0</v>
      </c>
      <c r="F30" s="196">
        <v>0</v>
      </c>
      <c r="G30" s="225">
        <v>0</v>
      </c>
      <c r="H30" s="252">
        <v>0</v>
      </c>
      <c r="I30" s="322">
        <v>0</v>
      </c>
      <c r="J30" s="322">
        <v>0</v>
      </c>
      <c r="K30" s="364">
        <v>0</v>
      </c>
      <c r="L30" s="394">
        <v>0</v>
      </c>
      <c r="M30" s="421">
        <v>0</v>
      </c>
      <c r="N30" s="454">
        <v>0</v>
      </c>
    </row>
    <row r="31" spans="1:14" ht="15.95" customHeight="1" x14ac:dyDescent="0.2">
      <c r="A31" s="14">
        <v>8</v>
      </c>
      <c r="B31" s="10" t="s">
        <v>57</v>
      </c>
      <c r="C31" s="122">
        <v>0</v>
      </c>
      <c r="D31" s="144">
        <v>0</v>
      </c>
      <c r="E31" s="169">
        <v>0</v>
      </c>
      <c r="F31" s="196">
        <v>0</v>
      </c>
      <c r="G31" s="225">
        <v>0</v>
      </c>
      <c r="H31" s="252">
        <v>0</v>
      </c>
      <c r="I31" s="322">
        <v>0</v>
      </c>
      <c r="J31" s="322">
        <v>0</v>
      </c>
      <c r="K31" s="364">
        <v>0</v>
      </c>
      <c r="L31" s="394">
        <v>0</v>
      </c>
      <c r="M31" s="421">
        <v>0</v>
      </c>
      <c r="N31" s="454">
        <v>0</v>
      </c>
    </row>
    <row r="32" spans="1:14" ht="15.95" customHeight="1" x14ac:dyDescent="0.2">
      <c r="A32" s="14">
        <v>9</v>
      </c>
      <c r="B32" s="10" t="s">
        <v>24</v>
      </c>
      <c r="C32" s="122">
        <v>0</v>
      </c>
      <c r="D32" s="144">
        <v>0</v>
      </c>
      <c r="E32" s="169">
        <v>0</v>
      </c>
      <c r="F32" s="196">
        <v>0</v>
      </c>
      <c r="G32" s="225">
        <v>0</v>
      </c>
      <c r="H32" s="252">
        <v>0</v>
      </c>
      <c r="I32" s="322">
        <v>0</v>
      </c>
      <c r="J32" s="322">
        <v>0</v>
      </c>
      <c r="K32" s="364">
        <v>0</v>
      </c>
      <c r="L32" s="394">
        <v>0</v>
      </c>
      <c r="M32" s="421">
        <v>0</v>
      </c>
      <c r="N32" s="454">
        <v>0</v>
      </c>
    </row>
    <row r="33" spans="1:14" ht="15.75" x14ac:dyDescent="0.2">
      <c r="A33" s="14">
        <v>10</v>
      </c>
      <c r="B33" s="10" t="s">
        <v>25</v>
      </c>
      <c r="C33" s="122">
        <v>0</v>
      </c>
      <c r="D33" s="144">
        <v>0</v>
      </c>
      <c r="E33" s="169">
        <v>0</v>
      </c>
      <c r="F33" s="196">
        <v>0</v>
      </c>
      <c r="G33" s="225">
        <v>0</v>
      </c>
      <c r="H33" s="252">
        <v>0</v>
      </c>
      <c r="I33" s="322">
        <v>0</v>
      </c>
      <c r="J33" s="322">
        <v>0</v>
      </c>
      <c r="K33" s="364">
        <v>0</v>
      </c>
      <c r="L33" s="394">
        <v>0</v>
      </c>
      <c r="M33" s="421">
        <v>0</v>
      </c>
      <c r="N33" s="454">
        <v>0</v>
      </c>
    </row>
    <row r="34" spans="1:14" ht="16.5" thickBot="1" x14ac:dyDescent="0.25">
      <c r="A34" s="39">
        <v>11</v>
      </c>
      <c r="B34" s="40" t="s">
        <v>58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</row>
    <row r="35" spans="1:14" ht="13.5" thickTop="1" x14ac:dyDescent="0.2">
      <c r="A35" s="5"/>
      <c r="B35" s="26" t="s">
        <v>39</v>
      </c>
    </row>
    <row r="36" spans="1:14" x14ac:dyDescent="0.2">
      <c r="A36" s="5"/>
      <c r="B36" s="15" t="s">
        <v>60</v>
      </c>
    </row>
    <row r="37" spans="1:14" x14ac:dyDescent="0.2">
      <c r="A37" s="5"/>
      <c r="B37" s="15" t="s">
        <v>59</v>
      </c>
    </row>
    <row r="38" spans="1:14" x14ac:dyDescent="0.2">
      <c r="A38" s="5"/>
      <c r="B38" s="15" t="s">
        <v>40</v>
      </c>
    </row>
    <row r="39" spans="1:14" ht="12.75" customHeight="1" x14ac:dyDescent="0.2">
      <c r="A39" s="5"/>
      <c r="B39" s="26"/>
    </row>
    <row r="40" spans="1:14" ht="12.75" customHeight="1" x14ac:dyDescent="0.2">
      <c r="A40" s="5"/>
      <c r="B40" s="26"/>
    </row>
    <row r="41" spans="1:14" ht="12.75" customHeight="1" x14ac:dyDescent="0.2">
      <c r="A41" s="459" t="s">
        <v>0</v>
      </c>
      <c r="B41" s="459"/>
    </row>
    <row r="42" spans="1:14" ht="21" customHeight="1" x14ac:dyDescent="0.2">
      <c r="A42" s="459" t="s">
        <v>1</v>
      </c>
      <c r="B42" s="459"/>
    </row>
    <row r="43" spans="1:14" x14ac:dyDescent="0.2">
      <c r="A43" s="459" t="s">
        <v>45</v>
      </c>
      <c r="B43" s="459"/>
    </row>
    <row r="44" spans="1:14" ht="22.5" x14ac:dyDescent="0.3">
      <c r="C44" s="113"/>
    </row>
    <row r="45" spans="1:14" ht="12.75" customHeight="1" x14ac:dyDescent="0.2">
      <c r="C45" s="114"/>
    </row>
    <row r="46" spans="1:14" ht="13.5" customHeight="1" x14ac:dyDescent="0.2">
      <c r="A46" s="1" t="s">
        <v>46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</row>
    <row r="47" spans="1:14" s="43" customFormat="1" ht="15" customHeight="1" x14ac:dyDescent="0.2">
      <c r="A47" s="43" t="s">
        <v>68</v>
      </c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</row>
    <row r="48" spans="1:14" s="43" customFormat="1" ht="12.75" customHeight="1" thickBot="1" x14ac:dyDescent="0.25">
      <c r="A48" s="43" t="s">
        <v>77</v>
      </c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</row>
    <row r="49" spans="1:14" ht="12.75" customHeight="1" thickTop="1" x14ac:dyDescent="0.2">
      <c r="A49" s="530" t="s">
        <v>4</v>
      </c>
      <c r="B49" s="530" t="s">
        <v>5</v>
      </c>
      <c r="C49" s="115"/>
    </row>
    <row r="50" spans="1:14" ht="12.75" customHeight="1" x14ac:dyDescent="0.2">
      <c r="A50" s="531"/>
      <c r="B50" s="531"/>
      <c r="C50" s="121"/>
      <c r="D50" s="148"/>
      <c r="E50" s="173"/>
      <c r="F50" s="192"/>
      <c r="G50" s="229"/>
      <c r="H50" s="256"/>
      <c r="I50" s="318"/>
      <c r="J50" s="318"/>
      <c r="K50" s="360"/>
      <c r="L50" s="398"/>
      <c r="M50" s="425"/>
      <c r="N50" s="450"/>
    </row>
    <row r="51" spans="1:14" ht="11.25" customHeight="1" x14ac:dyDescent="0.2">
      <c r="A51" s="531"/>
      <c r="B51" s="531"/>
      <c r="C51" s="118" t="s">
        <v>35</v>
      </c>
      <c r="D51" s="146" t="s">
        <v>35</v>
      </c>
      <c r="E51" s="171" t="s">
        <v>35</v>
      </c>
      <c r="F51" s="194" t="s">
        <v>35</v>
      </c>
      <c r="G51" s="227" t="s">
        <v>35</v>
      </c>
      <c r="H51" s="254" t="s">
        <v>35</v>
      </c>
      <c r="I51" s="320" t="s">
        <v>35</v>
      </c>
      <c r="J51" s="320" t="s">
        <v>35</v>
      </c>
      <c r="K51" s="362" t="s">
        <v>35</v>
      </c>
      <c r="L51" s="396" t="s">
        <v>35</v>
      </c>
      <c r="M51" s="423" t="s">
        <v>35</v>
      </c>
      <c r="N51" s="452" t="s">
        <v>35</v>
      </c>
    </row>
    <row r="52" spans="1:14" ht="12.75" customHeight="1" x14ac:dyDescent="0.2">
      <c r="A52" s="531"/>
      <c r="B52" s="531"/>
      <c r="C52" s="117"/>
      <c r="D52" s="147"/>
      <c r="E52" s="172"/>
      <c r="F52" s="195"/>
      <c r="G52" s="228"/>
      <c r="H52" s="255"/>
      <c r="I52" s="321"/>
      <c r="J52" s="321"/>
      <c r="K52" s="363"/>
      <c r="L52" s="397"/>
      <c r="M52" s="424"/>
      <c r="N52" s="453"/>
    </row>
    <row r="53" spans="1:14" ht="15.95" customHeight="1" x14ac:dyDescent="0.2">
      <c r="A53" s="532"/>
      <c r="B53" s="532"/>
      <c r="C53" s="118"/>
      <c r="D53" s="146"/>
      <c r="E53" s="171"/>
      <c r="F53" s="194"/>
      <c r="G53" s="227"/>
      <c r="H53" s="254"/>
      <c r="I53" s="320"/>
      <c r="J53" s="320"/>
      <c r="K53" s="362"/>
      <c r="L53" s="396"/>
      <c r="M53" s="423"/>
      <c r="N53" s="452"/>
    </row>
    <row r="54" spans="1:14" s="8" customFormat="1" ht="15.95" customHeight="1" x14ac:dyDescent="0.2">
      <c r="A54" s="119" t="s">
        <v>10</v>
      </c>
      <c r="B54" s="119" t="s">
        <v>11</v>
      </c>
      <c r="C54" s="119" t="s">
        <v>20</v>
      </c>
      <c r="D54" s="145" t="s">
        <v>20</v>
      </c>
      <c r="E54" s="170" t="s">
        <v>20</v>
      </c>
      <c r="F54" s="193" t="s">
        <v>20</v>
      </c>
      <c r="G54" s="226" t="s">
        <v>20</v>
      </c>
      <c r="H54" s="253" t="s">
        <v>20</v>
      </c>
      <c r="I54" s="319" t="s">
        <v>20</v>
      </c>
      <c r="J54" s="319" t="s">
        <v>20</v>
      </c>
      <c r="K54" s="361" t="s">
        <v>20</v>
      </c>
      <c r="L54" s="395" t="s">
        <v>20</v>
      </c>
      <c r="M54" s="422" t="s">
        <v>20</v>
      </c>
      <c r="N54" s="451" t="s">
        <v>20</v>
      </c>
    </row>
    <row r="55" spans="1:14" s="16" customFormat="1" ht="15.95" customHeight="1" x14ac:dyDescent="0.2">
      <c r="A55" s="18">
        <v>1</v>
      </c>
      <c r="B55" s="19" t="s">
        <v>22</v>
      </c>
      <c r="C55" s="123">
        <f t="shared" ref="C55:N55" si="6">SUM(C56,C59,C60)</f>
        <v>0</v>
      </c>
      <c r="D55" s="143">
        <f t="shared" si="6"/>
        <v>0</v>
      </c>
      <c r="E55" s="167">
        <f t="shared" si="6"/>
        <v>30</v>
      </c>
      <c r="F55" s="197">
        <f t="shared" si="6"/>
        <v>50</v>
      </c>
      <c r="G55" s="223">
        <f t="shared" si="6"/>
        <v>0</v>
      </c>
      <c r="H55" s="250">
        <f t="shared" si="6"/>
        <v>0</v>
      </c>
      <c r="I55" s="323">
        <f t="shared" si="6"/>
        <v>0</v>
      </c>
      <c r="J55" s="323">
        <f t="shared" si="6"/>
        <v>0</v>
      </c>
      <c r="K55" s="365">
        <f t="shared" si="6"/>
        <v>10</v>
      </c>
      <c r="L55" s="392">
        <f t="shared" si="6"/>
        <v>10</v>
      </c>
      <c r="M55" s="419">
        <f t="shared" si="6"/>
        <v>0</v>
      </c>
      <c r="N55" s="455">
        <f t="shared" si="6"/>
        <v>0</v>
      </c>
    </row>
    <row r="56" spans="1:14" s="23" customFormat="1" ht="15.95" customHeight="1" x14ac:dyDescent="0.2">
      <c r="A56" s="14"/>
      <c r="B56" s="22" t="s">
        <v>49</v>
      </c>
      <c r="C56" s="68">
        <f t="shared" ref="C56:N56" si="7">SUM(C57:C58)</f>
        <v>0</v>
      </c>
      <c r="D56" s="68">
        <f t="shared" si="7"/>
        <v>0</v>
      </c>
      <c r="E56" s="68">
        <f t="shared" si="7"/>
        <v>30</v>
      </c>
      <c r="F56" s="68">
        <f t="shared" si="7"/>
        <v>50</v>
      </c>
      <c r="G56" s="68">
        <f t="shared" si="7"/>
        <v>0</v>
      </c>
      <c r="H56" s="68">
        <f t="shared" si="7"/>
        <v>0</v>
      </c>
      <c r="I56" s="68">
        <f t="shared" si="7"/>
        <v>0</v>
      </c>
      <c r="J56" s="68">
        <f t="shared" si="7"/>
        <v>0</v>
      </c>
      <c r="K56" s="68">
        <f t="shared" si="7"/>
        <v>10</v>
      </c>
      <c r="L56" s="68">
        <f t="shared" si="7"/>
        <v>10</v>
      </c>
      <c r="M56" s="68">
        <f t="shared" si="7"/>
        <v>0</v>
      </c>
      <c r="N56" s="68">
        <f t="shared" si="7"/>
        <v>0</v>
      </c>
    </row>
    <row r="57" spans="1:14" ht="15.95" customHeight="1" x14ac:dyDescent="0.2">
      <c r="A57" s="12"/>
      <c r="B57" s="13" t="s">
        <v>82</v>
      </c>
      <c r="C57" s="116">
        <v>0</v>
      </c>
      <c r="D57" s="149">
        <v>0</v>
      </c>
      <c r="E57" s="174">
        <v>30</v>
      </c>
      <c r="F57" s="191">
        <v>50</v>
      </c>
      <c r="G57" s="230">
        <v>0</v>
      </c>
      <c r="H57" s="257">
        <v>0</v>
      </c>
      <c r="I57" s="317">
        <v>0</v>
      </c>
      <c r="J57" s="317">
        <v>0</v>
      </c>
      <c r="K57" s="359">
        <v>10</v>
      </c>
      <c r="L57" s="399">
        <v>10</v>
      </c>
      <c r="M57" s="426">
        <v>0</v>
      </c>
      <c r="N57" s="449">
        <v>0</v>
      </c>
    </row>
    <row r="58" spans="1:14" ht="15.95" customHeight="1" x14ac:dyDescent="0.2">
      <c r="A58" s="12"/>
      <c r="B58" s="13" t="s">
        <v>83</v>
      </c>
      <c r="C58" s="116">
        <v>0</v>
      </c>
      <c r="D58" s="149">
        <v>0</v>
      </c>
      <c r="E58" s="174">
        <v>0</v>
      </c>
      <c r="F58" s="191">
        <v>0</v>
      </c>
      <c r="G58" s="230">
        <v>0</v>
      </c>
      <c r="H58" s="257">
        <v>0</v>
      </c>
      <c r="I58" s="317">
        <v>0</v>
      </c>
      <c r="J58" s="317">
        <v>0</v>
      </c>
      <c r="K58" s="359">
        <v>0</v>
      </c>
      <c r="L58" s="399">
        <v>0</v>
      </c>
      <c r="M58" s="426">
        <v>0</v>
      </c>
      <c r="N58" s="449">
        <v>0</v>
      </c>
    </row>
    <row r="59" spans="1:14" ht="15.95" customHeight="1" x14ac:dyDescent="0.2">
      <c r="A59" s="12"/>
      <c r="B59" s="11" t="s">
        <v>50</v>
      </c>
      <c r="C59" s="124">
        <v>0</v>
      </c>
      <c r="D59" s="141">
        <v>0</v>
      </c>
      <c r="E59" s="165">
        <v>0</v>
      </c>
      <c r="F59" s="198">
        <v>0</v>
      </c>
      <c r="G59" s="221">
        <v>0</v>
      </c>
      <c r="H59" s="248">
        <v>0</v>
      </c>
      <c r="I59" s="324">
        <v>0</v>
      </c>
      <c r="J59" s="324">
        <v>0</v>
      </c>
      <c r="K59" s="366">
        <v>0</v>
      </c>
      <c r="L59" s="390">
        <v>0</v>
      </c>
      <c r="M59" s="417">
        <v>0</v>
      </c>
      <c r="N59" s="456">
        <v>0</v>
      </c>
    </row>
    <row r="60" spans="1:14" ht="15.95" customHeight="1" x14ac:dyDescent="0.2">
      <c r="A60" s="12"/>
      <c r="B60" s="11" t="s">
        <v>51</v>
      </c>
      <c r="C60" s="124">
        <v>0</v>
      </c>
      <c r="D60" s="141">
        <v>0</v>
      </c>
      <c r="E60" s="165">
        <v>0</v>
      </c>
      <c r="F60" s="198">
        <v>0</v>
      </c>
      <c r="G60" s="221">
        <v>0</v>
      </c>
      <c r="H60" s="248">
        <v>0</v>
      </c>
      <c r="I60" s="324">
        <v>0</v>
      </c>
      <c r="J60" s="324">
        <v>0</v>
      </c>
      <c r="K60" s="366">
        <v>0</v>
      </c>
      <c r="L60" s="390">
        <v>0</v>
      </c>
      <c r="M60" s="417">
        <v>0</v>
      </c>
      <c r="N60" s="456">
        <v>0</v>
      </c>
    </row>
    <row r="61" spans="1:14" ht="15.95" customHeight="1" x14ac:dyDescent="0.2">
      <c r="A61" s="14">
        <v>2</v>
      </c>
      <c r="B61" s="10" t="s">
        <v>23</v>
      </c>
      <c r="C61" s="124">
        <f t="shared" ref="C61:H61" si="8">SUM(C62:C63)</f>
        <v>55</v>
      </c>
      <c r="D61" s="141">
        <f t="shared" si="8"/>
        <v>0</v>
      </c>
      <c r="E61" s="165">
        <f t="shared" si="8"/>
        <v>30</v>
      </c>
      <c r="F61" s="198">
        <f t="shared" si="8"/>
        <v>25</v>
      </c>
      <c r="G61" s="221">
        <f t="shared" si="8"/>
        <v>0</v>
      </c>
      <c r="H61" s="248">
        <f t="shared" si="8"/>
        <v>0</v>
      </c>
      <c r="I61" s="324">
        <f t="shared" ref="I61:N61" si="9">SUM(I62:I63)</f>
        <v>0</v>
      </c>
      <c r="J61" s="324">
        <f t="shared" si="9"/>
        <v>0</v>
      </c>
      <c r="K61" s="366">
        <f t="shared" si="9"/>
        <v>80</v>
      </c>
      <c r="L61" s="390">
        <f t="shared" si="9"/>
        <v>70</v>
      </c>
      <c r="M61" s="417">
        <f t="shared" si="9"/>
        <v>0</v>
      </c>
      <c r="N61" s="456">
        <f t="shared" si="9"/>
        <v>0</v>
      </c>
    </row>
    <row r="62" spans="1:14" ht="15.95" customHeight="1" x14ac:dyDescent="0.2">
      <c r="A62" s="12"/>
      <c r="B62" s="13" t="s">
        <v>82</v>
      </c>
      <c r="C62" s="116">
        <v>55</v>
      </c>
      <c r="D62" s="149">
        <v>0</v>
      </c>
      <c r="E62" s="174">
        <v>30</v>
      </c>
      <c r="F62" s="191">
        <v>25</v>
      </c>
      <c r="G62" s="230">
        <v>0</v>
      </c>
      <c r="H62" s="257">
        <v>0</v>
      </c>
      <c r="I62" s="317">
        <v>0</v>
      </c>
      <c r="J62" s="317">
        <v>0</v>
      </c>
      <c r="K62" s="359">
        <v>80</v>
      </c>
      <c r="L62" s="399">
        <v>70</v>
      </c>
      <c r="M62" s="426">
        <v>0</v>
      </c>
      <c r="N62" s="449">
        <v>0</v>
      </c>
    </row>
    <row r="63" spans="1:14" ht="15.95" customHeight="1" x14ac:dyDescent="0.2">
      <c r="A63" s="12"/>
      <c r="B63" s="13" t="s">
        <v>83</v>
      </c>
      <c r="C63" s="116">
        <v>0</v>
      </c>
      <c r="D63" s="149">
        <v>0</v>
      </c>
      <c r="E63" s="174">
        <v>0</v>
      </c>
      <c r="F63" s="191">
        <v>0</v>
      </c>
      <c r="G63" s="230">
        <v>0</v>
      </c>
      <c r="H63" s="257">
        <v>0</v>
      </c>
      <c r="I63" s="317">
        <v>0</v>
      </c>
      <c r="J63" s="317">
        <v>0</v>
      </c>
      <c r="K63" s="359">
        <v>0</v>
      </c>
      <c r="L63" s="399">
        <v>0</v>
      </c>
      <c r="M63" s="426">
        <v>0</v>
      </c>
      <c r="N63" s="449">
        <v>0</v>
      </c>
    </row>
    <row r="64" spans="1:14" ht="15.95" customHeight="1" x14ac:dyDescent="0.2">
      <c r="A64" s="9">
        <v>3</v>
      </c>
      <c r="B64" s="10" t="s">
        <v>53</v>
      </c>
      <c r="C64" s="122">
        <v>0</v>
      </c>
      <c r="D64" s="144">
        <v>0</v>
      </c>
      <c r="E64" s="169">
        <v>0</v>
      </c>
      <c r="F64" s="196">
        <v>0</v>
      </c>
      <c r="G64" s="225">
        <v>0</v>
      </c>
      <c r="H64" s="252">
        <v>0</v>
      </c>
      <c r="I64" s="322">
        <v>0</v>
      </c>
      <c r="J64" s="322">
        <v>0</v>
      </c>
      <c r="K64" s="364">
        <v>0</v>
      </c>
      <c r="L64" s="394">
        <v>0</v>
      </c>
      <c r="M64" s="421">
        <v>0</v>
      </c>
      <c r="N64" s="454">
        <v>0</v>
      </c>
    </row>
    <row r="65" spans="1:14" ht="15.95" customHeight="1" x14ac:dyDescent="0.2">
      <c r="A65" s="14">
        <v>4</v>
      </c>
      <c r="B65" s="10" t="s">
        <v>52</v>
      </c>
      <c r="C65" s="124">
        <f t="shared" ref="C65:H65" si="10">SUM(C66:C67)</f>
        <v>0</v>
      </c>
      <c r="D65" s="141">
        <f t="shared" si="10"/>
        <v>0</v>
      </c>
      <c r="E65" s="165">
        <f t="shared" si="10"/>
        <v>0</v>
      </c>
      <c r="F65" s="198">
        <f t="shared" si="10"/>
        <v>0</v>
      </c>
      <c r="G65" s="221">
        <f t="shared" si="10"/>
        <v>0</v>
      </c>
      <c r="H65" s="248">
        <f t="shared" si="10"/>
        <v>0</v>
      </c>
      <c r="I65" s="324">
        <f t="shared" ref="I65:N65" si="11">SUM(I66:I67)</f>
        <v>0</v>
      </c>
      <c r="J65" s="324">
        <f t="shared" si="11"/>
        <v>0</v>
      </c>
      <c r="K65" s="366">
        <f t="shared" si="11"/>
        <v>0</v>
      </c>
      <c r="L65" s="390">
        <f t="shared" si="11"/>
        <v>0</v>
      </c>
      <c r="M65" s="417">
        <f t="shared" si="11"/>
        <v>0</v>
      </c>
      <c r="N65" s="456">
        <f t="shared" si="11"/>
        <v>0</v>
      </c>
    </row>
    <row r="66" spans="1:14" ht="15.95" customHeight="1" x14ac:dyDescent="0.2">
      <c r="A66" s="14"/>
      <c r="B66" s="13" t="s">
        <v>82</v>
      </c>
      <c r="C66" s="116">
        <v>0</v>
      </c>
      <c r="D66" s="149">
        <v>0</v>
      </c>
      <c r="E66" s="174">
        <v>0</v>
      </c>
      <c r="F66" s="191">
        <v>0</v>
      </c>
      <c r="G66" s="230">
        <v>0</v>
      </c>
      <c r="H66" s="257">
        <v>0</v>
      </c>
      <c r="I66" s="317">
        <v>0</v>
      </c>
      <c r="J66" s="317">
        <v>0</v>
      </c>
      <c r="K66" s="359">
        <v>0</v>
      </c>
      <c r="L66" s="399">
        <v>0</v>
      </c>
      <c r="M66" s="426">
        <v>0</v>
      </c>
      <c r="N66" s="449">
        <v>0</v>
      </c>
    </row>
    <row r="67" spans="1:14" ht="15.95" customHeight="1" x14ac:dyDescent="0.2">
      <c r="A67" s="14"/>
      <c r="B67" s="13" t="s">
        <v>83</v>
      </c>
      <c r="C67" s="116">
        <v>0</v>
      </c>
      <c r="D67" s="149">
        <v>0</v>
      </c>
      <c r="E67" s="174">
        <v>0</v>
      </c>
      <c r="F67" s="191">
        <v>0</v>
      </c>
      <c r="G67" s="230">
        <v>0</v>
      </c>
      <c r="H67" s="257">
        <v>0</v>
      </c>
      <c r="I67" s="317">
        <v>0</v>
      </c>
      <c r="J67" s="317">
        <v>0</v>
      </c>
      <c r="K67" s="359">
        <v>0</v>
      </c>
      <c r="L67" s="399">
        <v>0</v>
      </c>
      <c r="M67" s="426">
        <v>0</v>
      </c>
      <c r="N67" s="449">
        <v>0</v>
      </c>
    </row>
    <row r="68" spans="1:14" ht="15.95" customHeight="1" x14ac:dyDescent="0.2">
      <c r="A68" s="14">
        <v>5</v>
      </c>
      <c r="B68" s="11" t="s">
        <v>54</v>
      </c>
      <c r="C68" s="122">
        <v>0</v>
      </c>
      <c r="D68" s="144">
        <v>0</v>
      </c>
      <c r="E68" s="169">
        <v>0</v>
      </c>
      <c r="F68" s="196">
        <v>0</v>
      </c>
      <c r="G68" s="225">
        <v>0</v>
      </c>
      <c r="H68" s="252">
        <v>0</v>
      </c>
      <c r="I68" s="322">
        <v>0</v>
      </c>
      <c r="J68" s="322">
        <v>0</v>
      </c>
      <c r="K68" s="364">
        <v>0</v>
      </c>
      <c r="L68" s="394">
        <v>0</v>
      </c>
      <c r="M68" s="421">
        <v>0</v>
      </c>
      <c r="N68" s="454">
        <v>0</v>
      </c>
    </row>
    <row r="69" spans="1:14" ht="15.95" customHeight="1" x14ac:dyDescent="0.2">
      <c r="A69" s="14">
        <v>6</v>
      </c>
      <c r="B69" s="10" t="s">
        <v>55</v>
      </c>
      <c r="C69" s="122">
        <v>0</v>
      </c>
      <c r="D69" s="144">
        <v>0</v>
      </c>
      <c r="E69" s="169">
        <v>0</v>
      </c>
      <c r="F69" s="196">
        <v>0</v>
      </c>
      <c r="G69" s="225">
        <v>0</v>
      </c>
      <c r="H69" s="252">
        <v>0</v>
      </c>
      <c r="I69" s="322">
        <v>0</v>
      </c>
      <c r="J69" s="322">
        <v>0</v>
      </c>
      <c r="K69" s="364">
        <v>0</v>
      </c>
      <c r="L69" s="394">
        <v>0</v>
      </c>
      <c r="M69" s="421">
        <v>0</v>
      </c>
      <c r="N69" s="454">
        <v>0</v>
      </c>
    </row>
    <row r="70" spans="1:14" ht="15.95" customHeight="1" x14ac:dyDescent="0.2">
      <c r="A70" s="14">
        <v>7</v>
      </c>
      <c r="B70" s="10" t="s">
        <v>56</v>
      </c>
      <c r="C70" s="122">
        <v>0</v>
      </c>
      <c r="D70" s="144">
        <v>0</v>
      </c>
      <c r="E70" s="169">
        <v>0</v>
      </c>
      <c r="F70" s="196">
        <v>0</v>
      </c>
      <c r="G70" s="225">
        <v>0</v>
      </c>
      <c r="H70" s="252">
        <v>0</v>
      </c>
      <c r="I70" s="322">
        <v>0</v>
      </c>
      <c r="J70" s="322">
        <v>0</v>
      </c>
      <c r="K70" s="364">
        <v>0</v>
      </c>
      <c r="L70" s="394">
        <v>0</v>
      </c>
      <c r="M70" s="421">
        <v>0</v>
      </c>
      <c r="N70" s="454">
        <v>0</v>
      </c>
    </row>
    <row r="71" spans="1:14" ht="15.75" x14ac:dyDescent="0.2">
      <c r="A71" s="14">
        <v>8</v>
      </c>
      <c r="B71" s="10" t="s">
        <v>57</v>
      </c>
      <c r="C71" s="122">
        <v>0</v>
      </c>
      <c r="D71" s="144">
        <v>0</v>
      </c>
      <c r="E71" s="169">
        <v>0</v>
      </c>
      <c r="F71" s="196">
        <v>0</v>
      </c>
      <c r="G71" s="225">
        <v>0</v>
      </c>
      <c r="H71" s="252">
        <v>0</v>
      </c>
      <c r="I71" s="322">
        <v>0</v>
      </c>
      <c r="J71" s="322">
        <v>0</v>
      </c>
      <c r="K71" s="364">
        <v>0</v>
      </c>
      <c r="L71" s="394">
        <v>0</v>
      </c>
      <c r="M71" s="421">
        <v>0</v>
      </c>
      <c r="N71" s="454">
        <v>0</v>
      </c>
    </row>
    <row r="72" spans="1:14" ht="15.75" x14ac:dyDescent="0.2">
      <c r="A72" s="14">
        <v>9</v>
      </c>
      <c r="B72" s="10" t="s">
        <v>24</v>
      </c>
      <c r="C72" s="122">
        <v>0</v>
      </c>
      <c r="D72" s="144">
        <v>0</v>
      </c>
      <c r="E72" s="169">
        <v>0</v>
      </c>
      <c r="F72" s="196">
        <v>0</v>
      </c>
      <c r="G72" s="225">
        <v>0</v>
      </c>
      <c r="H72" s="252">
        <v>0</v>
      </c>
      <c r="I72" s="322">
        <v>0</v>
      </c>
      <c r="J72" s="322">
        <v>0</v>
      </c>
      <c r="K72" s="364">
        <v>0</v>
      </c>
      <c r="L72" s="394">
        <v>0</v>
      </c>
      <c r="M72" s="421">
        <v>0</v>
      </c>
      <c r="N72" s="454">
        <v>0</v>
      </c>
    </row>
    <row r="73" spans="1:14" ht="15.75" x14ac:dyDescent="0.2">
      <c r="A73" s="14">
        <v>10</v>
      </c>
      <c r="B73" s="10" t="s">
        <v>25</v>
      </c>
      <c r="C73" s="122">
        <v>0</v>
      </c>
      <c r="D73" s="144">
        <v>0</v>
      </c>
      <c r="E73" s="169">
        <v>0</v>
      </c>
      <c r="F73" s="196">
        <v>0</v>
      </c>
      <c r="G73" s="225">
        <v>0</v>
      </c>
      <c r="H73" s="252">
        <v>0</v>
      </c>
      <c r="I73" s="322">
        <v>0</v>
      </c>
      <c r="J73" s="322">
        <v>0</v>
      </c>
      <c r="K73" s="364">
        <v>0</v>
      </c>
      <c r="L73" s="394">
        <v>0</v>
      </c>
      <c r="M73" s="421">
        <v>0</v>
      </c>
      <c r="N73" s="454">
        <v>0</v>
      </c>
    </row>
    <row r="74" spans="1:14" ht="16.5" thickBot="1" x14ac:dyDescent="0.25">
      <c r="A74" s="39">
        <v>11</v>
      </c>
      <c r="B74" s="40" t="s">
        <v>58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</row>
    <row r="75" spans="1:14" ht="13.5" thickTop="1" x14ac:dyDescent="0.2">
      <c r="A75" s="5"/>
      <c r="B75" s="17" t="s">
        <v>39</v>
      </c>
    </row>
    <row r="76" spans="1:14" x14ac:dyDescent="0.2">
      <c r="A76" s="5"/>
      <c r="B76" s="15" t="s">
        <v>60</v>
      </c>
    </row>
    <row r="77" spans="1:14" ht="12.75" customHeight="1" x14ac:dyDescent="0.2">
      <c r="A77" s="5"/>
      <c r="B77" s="15" t="s">
        <v>59</v>
      </c>
    </row>
    <row r="78" spans="1:14" ht="12.75" customHeight="1" x14ac:dyDescent="0.2">
      <c r="A78" s="5"/>
      <c r="B78" s="15" t="s">
        <v>40</v>
      </c>
    </row>
    <row r="80" spans="1:14" ht="21" customHeight="1" x14ac:dyDescent="0.2"/>
    <row r="81" spans="1:14" ht="12.75" customHeight="1" x14ac:dyDescent="0.2">
      <c r="A81" s="459" t="s">
        <v>0</v>
      </c>
      <c r="B81" s="459"/>
    </row>
    <row r="82" spans="1:14" ht="12.75" customHeight="1" x14ac:dyDescent="0.2">
      <c r="A82" s="459" t="s">
        <v>1</v>
      </c>
      <c r="B82" s="459"/>
    </row>
    <row r="83" spans="1:14" ht="12.75" customHeight="1" x14ac:dyDescent="0.2">
      <c r="A83" s="459" t="s">
        <v>45</v>
      </c>
      <c r="B83" s="459"/>
    </row>
    <row r="84" spans="1:14" ht="13.5" customHeight="1" x14ac:dyDescent="0.3">
      <c r="C84" s="113"/>
    </row>
    <row r="85" spans="1:14" ht="15" customHeight="1" x14ac:dyDescent="0.2">
      <c r="C85" s="114"/>
    </row>
    <row r="86" spans="1:14" ht="12.75" customHeight="1" x14ac:dyDescent="0.2">
      <c r="A86" s="1" t="s">
        <v>46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</row>
    <row r="87" spans="1:14" ht="12.75" customHeight="1" x14ac:dyDescent="0.2">
      <c r="A87" s="1" t="s">
        <v>68</v>
      </c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</row>
    <row r="88" spans="1:14" s="43" customFormat="1" ht="12.75" customHeight="1" thickBot="1" x14ac:dyDescent="0.25">
      <c r="A88" s="43" t="s">
        <v>78</v>
      </c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</row>
    <row r="89" spans="1:14" ht="11.25" customHeight="1" thickTop="1" x14ac:dyDescent="0.2">
      <c r="A89" s="535" t="s">
        <v>4</v>
      </c>
      <c r="B89" s="535" t="s">
        <v>5</v>
      </c>
      <c r="C89" s="115"/>
    </row>
    <row r="90" spans="1:14" ht="12.75" customHeight="1" x14ac:dyDescent="0.2">
      <c r="A90" s="536"/>
      <c r="B90" s="536"/>
      <c r="C90" s="121"/>
      <c r="D90" s="148"/>
      <c r="E90" s="173"/>
      <c r="F90" s="192"/>
      <c r="G90" s="229"/>
      <c r="H90" s="256"/>
      <c r="I90" s="318"/>
      <c r="J90" s="318"/>
      <c r="K90" s="360"/>
      <c r="L90" s="398"/>
      <c r="M90" s="425"/>
      <c r="N90" s="450"/>
    </row>
    <row r="91" spans="1:14" ht="15.95" customHeight="1" x14ac:dyDescent="0.2">
      <c r="A91" s="536"/>
      <c r="B91" s="536"/>
      <c r="C91" s="118" t="s">
        <v>35</v>
      </c>
      <c r="D91" s="146" t="s">
        <v>35</v>
      </c>
      <c r="E91" s="171" t="s">
        <v>35</v>
      </c>
      <c r="F91" s="194" t="s">
        <v>35</v>
      </c>
      <c r="G91" s="227" t="s">
        <v>35</v>
      </c>
      <c r="H91" s="254" t="s">
        <v>35</v>
      </c>
      <c r="I91" s="320" t="s">
        <v>35</v>
      </c>
      <c r="J91" s="320" t="s">
        <v>35</v>
      </c>
      <c r="K91" s="362" t="s">
        <v>35</v>
      </c>
      <c r="L91" s="396" t="s">
        <v>35</v>
      </c>
      <c r="M91" s="423" t="s">
        <v>35</v>
      </c>
      <c r="N91" s="452" t="s">
        <v>35</v>
      </c>
    </row>
    <row r="92" spans="1:14" ht="15.95" customHeight="1" x14ac:dyDescent="0.2">
      <c r="A92" s="536"/>
      <c r="B92" s="536"/>
      <c r="C92" s="117"/>
      <c r="D92" s="147"/>
      <c r="E92" s="172"/>
      <c r="F92" s="195"/>
      <c r="G92" s="228"/>
      <c r="H92" s="255"/>
      <c r="I92" s="321"/>
      <c r="J92" s="321"/>
      <c r="K92" s="363"/>
      <c r="L92" s="397"/>
      <c r="M92" s="424"/>
      <c r="N92" s="453"/>
    </row>
    <row r="93" spans="1:14" ht="15.95" customHeight="1" x14ac:dyDescent="0.2">
      <c r="A93" s="537"/>
      <c r="B93" s="537"/>
      <c r="C93" s="118"/>
      <c r="D93" s="146"/>
      <c r="E93" s="171"/>
      <c r="F93" s="194"/>
      <c r="G93" s="227"/>
      <c r="H93" s="254"/>
      <c r="I93" s="320"/>
      <c r="J93" s="320"/>
      <c r="K93" s="362"/>
      <c r="L93" s="396"/>
      <c r="M93" s="423"/>
      <c r="N93" s="452"/>
    </row>
    <row r="94" spans="1:14" s="8" customFormat="1" ht="15.95" customHeight="1" x14ac:dyDescent="0.2">
      <c r="A94" s="119" t="s">
        <v>10</v>
      </c>
      <c r="B94" s="119" t="s">
        <v>11</v>
      </c>
      <c r="C94" s="119" t="s">
        <v>20</v>
      </c>
      <c r="D94" s="145" t="s">
        <v>20</v>
      </c>
      <c r="E94" s="170" t="s">
        <v>20</v>
      </c>
      <c r="F94" s="193" t="s">
        <v>20</v>
      </c>
      <c r="G94" s="226" t="s">
        <v>20</v>
      </c>
      <c r="H94" s="253" t="s">
        <v>20</v>
      </c>
      <c r="I94" s="319" t="s">
        <v>20</v>
      </c>
      <c r="J94" s="319" t="s">
        <v>20</v>
      </c>
      <c r="K94" s="361" t="s">
        <v>20</v>
      </c>
      <c r="L94" s="395" t="s">
        <v>20</v>
      </c>
      <c r="M94" s="422" t="s">
        <v>20</v>
      </c>
      <c r="N94" s="451" t="s">
        <v>20</v>
      </c>
    </row>
    <row r="95" spans="1:14" s="16" customFormat="1" ht="15.95" customHeight="1" x14ac:dyDescent="0.2">
      <c r="A95" s="18">
        <v>1</v>
      </c>
      <c r="B95" s="19" t="s">
        <v>22</v>
      </c>
      <c r="C95" s="49">
        <f t="shared" ref="C95:N95" si="12">SUM(C96,C99,C100)</f>
        <v>0</v>
      </c>
      <c r="D95" s="49">
        <f t="shared" si="12"/>
        <v>0</v>
      </c>
      <c r="E95" s="49">
        <f t="shared" si="12"/>
        <v>0</v>
      </c>
      <c r="F95" s="49">
        <f t="shared" si="12"/>
        <v>0</v>
      </c>
      <c r="G95" s="49">
        <f t="shared" si="12"/>
        <v>0</v>
      </c>
      <c r="H95" s="49">
        <f t="shared" si="12"/>
        <v>10</v>
      </c>
      <c r="I95" s="49">
        <f t="shared" si="12"/>
        <v>0</v>
      </c>
      <c r="J95" s="49">
        <f t="shared" si="12"/>
        <v>0</v>
      </c>
      <c r="K95" s="49">
        <f t="shared" si="12"/>
        <v>0</v>
      </c>
      <c r="L95" s="49">
        <f t="shared" si="12"/>
        <v>5</v>
      </c>
      <c r="M95" s="49">
        <f t="shared" si="12"/>
        <v>0</v>
      </c>
      <c r="N95" s="49">
        <f t="shared" si="12"/>
        <v>0</v>
      </c>
    </row>
    <row r="96" spans="1:14" s="23" customFormat="1" ht="15.95" customHeight="1" x14ac:dyDescent="0.2">
      <c r="A96" s="14"/>
      <c r="B96" s="22" t="s">
        <v>49</v>
      </c>
      <c r="C96" s="50">
        <f t="shared" ref="C96:N96" si="13">SUM(C97:C98)</f>
        <v>0</v>
      </c>
      <c r="D96" s="50">
        <f t="shared" si="13"/>
        <v>0</v>
      </c>
      <c r="E96" s="50">
        <f t="shared" si="13"/>
        <v>0</v>
      </c>
      <c r="F96" s="50">
        <f t="shared" si="13"/>
        <v>0</v>
      </c>
      <c r="G96" s="50">
        <f t="shared" si="13"/>
        <v>0</v>
      </c>
      <c r="H96" s="50">
        <f t="shared" si="13"/>
        <v>10</v>
      </c>
      <c r="I96" s="50">
        <f t="shared" si="13"/>
        <v>0</v>
      </c>
      <c r="J96" s="50">
        <f t="shared" si="13"/>
        <v>0</v>
      </c>
      <c r="K96" s="50">
        <f t="shared" si="13"/>
        <v>0</v>
      </c>
      <c r="L96" s="50">
        <f t="shared" si="13"/>
        <v>5</v>
      </c>
      <c r="M96" s="50">
        <f t="shared" si="13"/>
        <v>0</v>
      </c>
      <c r="N96" s="50">
        <f t="shared" si="13"/>
        <v>0</v>
      </c>
    </row>
    <row r="97" spans="1:14" ht="15.95" customHeight="1" x14ac:dyDescent="0.2">
      <c r="A97" s="12"/>
      <c r="B97" s="13" t="s">
        <v>82</v>
      </c>
      <c r="C97" s="51">
        <v>0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5</v>
      </c>
      <c r="M97" s="51">
        <v>0</v>
      </c>
      <c r="N97" s="51">
        <v>0</v>
      </c>
    </row>
    <row r="98" spans="1:14" ht="15.95" customHeight="1" x14ac:dyDescent="0.2">
      <c r="A98" s="12"/>
      <c r="B98" s="13" t="s">
        <v>83</v>
      </c>
      <c r="C98" s="62">
        <v>0</v>
      </c>
      <c r="D98" s="62">
        <v>0</v>
      </c>
      <c r="E98" s="62">
        <v>0</v>
      </c>
      <c r="F98" s="62">
        <v>0</v>
      </c>
      <c r="G98" s="62">
        <v>0</v>
      </c>
      <c r="H98" s="62">
        <v>10</v>
      </c>
      <c r="I98" s="62">
        <v>0</v>
      </c>
      <c r="J98" s="62">
        <v>0</v>
      </c>
      <c r="K98" s="62">
        <v>0</v>
      </c>
      <c r="L98" s="62">
        <v>0</v>
      </c>
      <c r="M98" s="62">
        <v>0</v>
      </c>
      <c r="N98" s="62">
        <v>0</v>
      </c>
    </row>
    <row r="99" spans="1:14" ht="15.95" customHeight="1" x14ac:dyDescent="0.2">
      <c r="A99" s="12"/>
      <c r="B99" s="11" t="s">
        <v>50</v>
      </c>
      <c r="C99" s="55">
        <v>0</v>
      </c>
      <c r="D99" s="55">
        <v>0</v>
      </c>
      <c r="E99" s="55">
        <v>0</v>
      </c>
      <c r="F99" s="55">
        <v>0</v>
      </c>
      <c r="G99" s="55">
        <v>0</v>
      </c>
      <c r="H99" s="55">
        <v>0</v>
      </c>
      <c r="I99" s="55">
        <v>0</v>
      </c>
      <c r="J99" s="55">
        <v>0</v>
      </c>
      <c r="K99" s="55">
        <v>0</v>
      </c>
      <c r="L99" s="55">
        <v>0</v>
      </c>
      <c r="M99" s="55">
        <v>0</v>
      </c>
      <c r="N99" s="55">
        <v>0</v>
      </c>
    </row>
    <row r="100" spans="1:14" ht="15.95" customHeight="1" x14ac:dyDescent="0.2">
      <c r="A100" s="12"/>
      <c r="B100" s="11" t="s">
        <v>51</v>
      </c>
      <c r="C100" s="124">
        <v>0</v>
      </c>
      <c r="D100" s="141">
        <v>0</v>
      </c>
      <c r="E100" s="165">
        <v>0</v>
      </c>
      <c r="F100" s="198">
        <v>0</v>
      </c>
      <c r="G100" s="221">
        <v>0</v>
      </c>
      <c r="H100" s="248">
        <v>0</v>
      </c>
      <c r="I100" s="324">
        <v>0</v>
      </c>
      <c r="J100" s="324">
        <v>0</v>
      </c>
      <c r="K100" s="366">
        <v>0</v>
      </c>
      <c r="L100" s="390">
        <v>0</v>
      </c>
      <c r="M100" s="417">
        <v>0</v>
      </c>
      <c r="N100" s="456">
        <v>0</v>
      </c>
    </row>
    <row r="101" spans="1:14" ht="15.95" customHeight="1" x14ac:dyDescent="0.2">
      <c r="A101" s="14">
        <v>2</v>
      </c>
      <c r="B101" s="10" t="s">
        <v>23</v>
      </c>
      <c r="C101" s="124">
        <f t="shared" ref="C101:H101" si="14">SUM(C102:C103)</f>
        <v>0</v>
      </c>
      <c r="D101" s="141">
        <f t="shared" si="14"/>
        <v>0</v>
      </c>
      <c r="E101" s="165">
        <f t="shared" si="14"/>
        <v>0</v>
      </c>
      <c r="F101" s="198">
        <f t="shared" si="14"/>
        <v>0</v>
      </c>
      <c r="G101" s="221">
        <f t="shared" si="14"/>
        <v>0</v>
      </c>
      <c r="H101" s="248">
        <f t="shared" si="14"/>
        <v>0</v>
      </c>
      <c r="I101" s="44">
        <f t="shared" ref="I101:N101" si="15">SUM(I102:I103)</f>
        <v>0</v>
      </c>
      <c r="J101" s="44">
        <f t="shared" si="15"/>
        <v>26.5</v>
      </c>
      <c r="K101" s="44">
        <f t="shared" si="15"/>
        <v>8</v>
      </c>
      <c r="L101" s="390">
        <f t="shared" si="15"/>
        <v>0</v>
      </c>
      <c r="M101" s="417">
        <f t="shared" si="15"/>
        <v>0</v>
      </c>
      <c r="N101" s="456">
        <f t="shared" si="15"/>
        <v>0</v>
      </c>
    </row>
    <row r="102" spans="1:14" ht="15.95" customHeight="1" x14ac:dyDescent="0.2">
      <c r="A102" s="12"/>
      <c r="B102" s="13" t="s">
        <v>82</v>
      </c>
      <c r="C102" s="116">
        <v>0</v>
      </c>
      <c r="D102" s="149">
        <v>0</v>
      </c>
      <c r="E102" s="174">
        <v>0</v>
      </c>
      <c r="F102" s="191">
        <v>0</v>
      </c>
      <c r="G102" s="230">
        <v>0</v>
      </c>
      <c r="H102" s="257">
        <v>0</v>
      </c>
      <c r="I102" s="276">
        <v>0</v>
      </c>
      <c r="J102" s="276">
        <v>26.5</v>
      </c>
      <c r="K102" s="276">
        <v>8</v>
      </c>
      <c r="L102" s="399">
        <v>0</v>
      </c>
      <c r="M102" s="426">
        <v>0</v>
      </c>
      <c r="N102" s="449">
        <v>0</v>
      </c>
    </row>
    <row r="103" spans="1:14" ht="15.95" customHeight="1" x14ac:dyDescent="0.2">
      <c r="A103" s="12"/>
      <c r="B103" s="13" t="s">
        <v>83</v>
      </c>
      <c r="C103" s="116">
        <v>0</v>
      </c>
      <c r="D103" s="149">
        <v>0</v>
      </c>
      <c r="E103" s="174">
        <v>0</v>
      </c>
      <c r="F103" s="191">
        <v>0</v>
      </c>
      <c r="G103" s="230">
        <v>0</v>
      </c>
      <c r="H103" s="257">
        <v>0</v>
      </c>
      <c r="I103" s="317">
        <v>0</v>
      </c>
      <c r="J103" s="317">
        <v>0</v>
      </c>
      <c r="K103" s="359">
        <v>0</v>
      </c>
      <c r="L103" s="399">
        <v>0</v>
      </c>
      <c r="M103" s="426">
        <v>0</v>
      </c>
      <c r="N103" s="449">
        <v>0</v>
      </c>
    </row>
    <row r="104" spans="1:14" ht="15.95" customHeight="1" x14ac:dyDescent="0.2">
      <c r="A104" s="9">
        <v>3</v>
      </c>
      <c r="B104" s="10" t="s">
        <v>53</v>
      </c>
      <c r="C104" s="122">
        <v>0</v>
      </c>
      <c r="D104" s="144">
        <v>0</v>
      </c>
      <c r="E104" s="169">
        <v>0</v>
      </c>
      <c r="F104" s="196">
        <v>0</v>
      </c>
      <c r="G104" s="225">
        <v>0</v>
      </c>
      <c r="H104" s="252">
        <v>0</v>
      </c>
      <c r="I104" s="322">
        <v>0</v>
      </c>
      <c r="J104" s="322">
        <v>0</v>
      </c>
      <c r="K104" s="364">
        <v>0</v>
      </c>
      <c r="L104" s="394">
        <v>0</v>
      </c>
      <c r="M104" s="421">
        <v>0</v>
      </c>
      <c r="N104" s="454">
        <v>0</v>
      </c>
    </row>
    <row r="105" spans="1:14" ht="15.95" customHeight="1" x14ac:dyDescent="0.2">
      <c r="A105" s="14">
        <v>4</v>
      </c>
      <c r="B105" s="10" t="s">
        <v>52</v>
      </c>
      <c r="C105" s="122">
        <f t="shared" ref="C105:H105" si="16">SUM(C106:C107)</f>
        <v>0</v>
      </c>
      <c r="D105" s="144">
        <f t="shared" si="16"/>
        <v>0</v>
      </c>
      <c r="E105" s="169">
        <f t="shared" si="16"/>
        <v>0</v>
      </c>
      <c r="F105" s="196">
        <f t="shared" si="16"/>
        <v>0</v>
      </c>
      <c r="G105" s="225">
        <f t="shared" si="16"/>
        <v>0</v>
      </c>
      <c r="H105" s="252">
        <f t="shared" si="16"/>
        <v>1</v>
      </c>
      <c r="I105" s="322">
        <f t="shared" ref="I105:N105" si="17">SUM(I106:I107)</f>
        <v>2</v>
      </c>
      <c r="J105" s="322">
        <f t="shared" si="17"/>
        <v>1</v>
      </c>
      <c r="K105" s="364">
        <f t="shared" si="17"/>
        <v>0</v>
      </c>
      <c r="L105" s="394">
        <f t="shared" si="17"/>
        <v>5</v>
      </c>
      <c r="M105" s="421">
        <f t="shared" si="17"/>
        <v>1</v>
      </c>
      <c r="N105" s="454">
        <f t="shared" si="17"/>
        <v>1</v>
      </c>
    </row>
    <row r="106" spans="1:14" ht="15.95" customHeight="1" x14ac:dyDescent="0.2">
      <c r="A106" s="14"/>
      <c r="B106" s="13" t="s">
        <v>82</v>
      </c>
      <c r="C106" s="122">
        <v>0</v>
      </c>
      <c r="D106" s="144">
        <v>0</v>
      </c>
      <c r="E106" s="169">
        <v>0</v>
      </c>
      <c r="F106" s="196">
        <v>0</v>
      </c>
      <c r="G106" s="225">
        <v>0</v>
      </c>
      <c r="H106" s="252">
        <v>0</v>
      </c>
      <c r="I106" s="322">
        <v>0</v>
      </c>
      <c r="J106" s="322">
        <v>0</v>
      </c>
      <c r="K106" s="364">
        <v>0</v>
      </c>
      <c r="L106" s="394">
        <v>0</v>
      </c>
      <c r="M106" s="421">
        <v>0</v>
      </c>
      <c r="N106" s="454">
        <v>0</v>
      </c>
    </row>
    <row r="107" spans="1:14" ht="15.95" customHeight="1" x14ac:dyDescent="0.2">
      <c r="A107" s="14"/>
      <c r="B107" s="13" t="s">
        <v>83</v>
      </c>
      <c r="C107" s="122">
        <v>0</v>
      </c>
      <c r="D107" s="144">
        <v>0</v>
      </c>
      <c r="E107" s="169">
        <v>0</v>
      </c>
      <c r="F107" s="196">
        <v>0</v>
      </c>
      <c r="G107" s="225">
        <v>0</v>
      </c>
      <c r="H107" s="252">
        <v>1</v>
      </c>
      <c r="I107" s="322">
        <v>2</v>
      </c>
      <c r="J107" s="322">
        <v>1</v>
      </c>
      <c r="K107" s="364">
        <v>0</v>
      </c>
      <c r="L107" s="394">
        <v>5</v>
      </c>
      <c r="M107" s="421">
        <v>1</v>
      </c>
      <c r="N107" s="454">
        <v>1</v>
      </c>
    </row>
    <row r="108" spans="1:14" ht="15.95" customHeight="1" x14ac:dyDescent="0.2">
      <c r="A108" s="14">
        <v>5</v>
      </c>
      <c r="B108" s="11" t="s">
        <v>54</v>
      </c>
      <c r="C108" s="122">
        <v>0</v>
      </c>
      <c r="D108" s="144">
        <v>0</v>
      </c>
      <c r="E108" s="169">
        <v>0</v>
      </c>
      <c r="F108" s="196">
        <v>0</v>
      </c>
      <c r="G108" s="225">
        <v>0</v>
      </c>
      <c r="H108" s="252">
        <v>0</v>
      </c>
      <c r="I108" s="322">
        <v>0</v>
      </c>
      <c r="J108" s="322">
        <v>0</v>
      </c>
      <c r="K108" s="364">
        <v>0</v>
      </c>
      <c r="L108" s="394">
        <v>0</v>
      </c>
      <c r="M108" s="421">
        <v>0</v>
      </c>
      <c r="N108" s="454">
        <v>0</v>
      </c>
    </row>
    <row r="109" spans="1:14" ht="15.75" x14ac:dyDescent="0.2">
      <c r="A109" s="14">
        <v>6</v>
      </c>
      <c r="B109" s="10" t="s">
        <v>55</v>
      </c>
      <c r="C109" s="122">
        <v>0</v>
      </c>
      <c r="D109" s="144">
        <v>0</v>
      </c>
      <c r="E109" s="169">
        <v>0</v>
      </c>
      <c r="F109" s="196">
        <v>0</v>
      </c>
      <c r="G109" s="225">
        <v>0</v>
      </c>
      <c r="H109" s="252">
        <v>0</v>
      </c>
      <c r="I109" s="322">
        <v>0</v>
      </c>
      <c r="J109" s="322">
        <v>0</v>
      </c>
      <c r="K109" s="364">
        <v>0</v>
      </c>
      <c r="L109" s="394">
        <v>0</v>
      </c>
      <c r="M109" s="421">
        <v>0</v>
      </c>
      <c r="N109" s="454">
        <v>0</v>
      </c>
    </row>
    <row r="110" spans="1:14" ht="15.75" x14ac:dyDescent="0.2">
      <c r="A110" s="14">
        <v>7</v>
      </c>
      <c r="B110" s="10" t="s">
        <v>56</v>
      </c>
      <c r="C110" s="122">
        <v>0</v>
      </c>
      <c r="D110" s="144">
        <v>0</v>
      </c>
      <c r="E110" s="169">
        <v>0</v>
      </c>
      <c r="F110" s="196">
        <v>0</v>
      </c>
      <c r="G110" s="225">
        <v>0</v>
      </c>
      <c r="H110" s="252">
        <v>0</v>
      </c>
      <c r="I110" s="322">
        <v>0</v>
      </c>
      <c r="J110" s="322">
        <v>0</v>
      </c>
      <c r="K110" s="364">
        <v>0</v>
      </c>
      <c r="L110" s="394">
        <v>0</v>
      </c>
      <c r="M110" s="421">
        <v>0</v>
      </c>
      <c r="N110" s="454">
        <v>0</v>
      </c>
    </row>
    <row r="111" spans="1:14" ht="15.75" x14ac:dyDescent="0.2">
      <c r="A111" s="14">
        <v>8</v>
      </c>
      <c r="B111" s="10" t="s">
        <v>57</v>
      </c>
      <c r="C111" s="122">
        <v>0</v>
      </c>
      <c r="D111" s="144">
        <v>0</v>
      </c>
      <c r="E111" s="169">
        <v>0</v>
      </c>
      <c r="F111" s="196">
        <v>0</v>
      </c>
      <c r="G111" s="225">
        <v>0</v>
      </c>
      <c r="H111" s="252">
        <v>0</v>
      </c>
      <c r="I111" s="322">
        <v>0</v>
      </c>
      <c r="J111" s="322">
        <v>0</v>
      </c>
      <c r="K111" s="364">
        <v>0</v>
      </c>
      <c r="L111" s="394">
        <v>0</v>
      </c>
      <c r="M111" s="421">
        <v>0</v>
      </c>
      <c r="N111" s="454">
        <v>0</v>
      </c>
    </row>
    <row r="112" spans="1:14" ht="15.75" x14ac:dyDescent="0.2">
      <c r="A112" s="14">
        <v>9</v>
      </c>
      <c r="B112" s="10" t="s">
        <v>24</v>
      </c>
      <c r="C112" s="122">
        <v>0</v>
      </c>
      <c r="D112" s="144">
        <v>0</v>
      </c>
      <c r="E112" s="169">
        <v>0</v>
      </c>
      <c r="F112" s="196">
        <v>0</v>
      </c>
      <c r="G112" s="225">
        <v>0</v>
      </c>
      <c r="H112" s="252">
        <v>0</v>
      </c>
      <c r="I112" s="322">
        <v>0</v>
      </c>
      <c r="J112" s="322">
        <v>0</v>
      </c>
      <c r="K112" s="364">
        <v>0</v>
      </c>
      <c r="L112" s="394">
        <v>0</v>
      </c>
      <c r="M112" s="421">
        <v>0</v>
      </c>
      <c r="N112" s="454">
        <v>0</v>
      </c>
    </row>
    <row r="113" spans="1:14" ht="15.75" x14ac:dyDescent="0.2">
      <c r="A113" s="14">
        <v>10</v>
      </c>
      <c r="B113" s="10" t="s">
        <v>25</v>
      </c>
      <c r="C113" s="122">
        <v>0</v>
      </c>
      <c r="D113" s="144">
        <v>0</v>
      </c>
      <c r="E113" s="169">
        <v>0</v>
      </c>
      <c r="F113" s="196">
        <v>0</v>
      </c>
      <c r="G113" s="225">
        <v>0</v>
      </c>
      <c r="H113" s="252">
        <v>0</v>
      </c>
      <c r="I113" s="322">
        <v>0</v>
      </c>
      <c r="J113" s="322">
        <v>0</v>
      </c>
      <c r="K113" s="364">
        <v>0</v>
      </c>
      <c r="L113" s="394">
        <v>0</v>
      </c>
      <c r="M113" s="421">
        <v>0</v>
      </c>
      <c r="N113" s="454">
        <v>0</v>
      </c>
    </row>
    <row r="114" spans="1:14" ht="16.5" thickBot="1" x14ac:dyDescent="0.25">
      <c r="A114" s="39">
        <v>11</v>
      </c>
      <c r="B114" s="40" t="s">
        <v>58</v>
      </c>
      <c r="C114" s="41">
        <v>0</v>
      </c>
      <c r="D114" s="41">
        <v>0</v>
      </c>
      <c r="E114" s="41">
        <v>0</v>
      </c>
      <c r="F114" s="41">
        <v>0</v>
      </c>
      <c r="G114" s="41">
        <v>0</v>
      </c>
      <c r="H114" s="41">
        <v>0</v>
      </c>
      <c r="I114" s="41">
        <v>0</v>
      </c>
      <c r="J114" s="41">
        <v>0</v>
      </c>
      <c r="K114" s="41">
        <v>0</v>
      </c>
      <c r="L114" s="41">
        <v>0</v>
      </c>
      <c r="M114" s="41">
        <v>0</v>
      </c>
      <c r="N114" s="41">
        <v>0</v>
      </c>
    </row>
    <row r="115" spans="1:14" ht="12.75" customHeight="1" thickTop="1" x14ac:dyDescent="0.2">
      <c r="A115" s="5"/>
      <c r="B115" s="26" t="s">
        <v>39</v>
      </c>
    </row>
    <row r="116" spans="1:14" ht="12.75" customHeight="1" x14ac:dyDescent="0.2">
      <c r="A116" s="5"/>
      <c r="B116" s="15" t="s">
        <v>60</v>
      </c>
    </row>
    <row r="117" spans="1:14" x14ac:dyDescent="0.2">
      <c r="A117" s="5"/>
      <c r="B117" s="15" t="s">
        <v>59</v>
      </c>
    </row>
    <row r="118" spans="1:14" ht="21" customHeight="1" x14ac:dyDescent="0.2">
      <c r="A118" s="5"/>
      <c r="B118" s="15" t="s">
        <v>40</v>
      </c>
    </row>
    <row r="121" spans="1:14" ht="12.75" customHeight="1" x14ac:dyDescent="0.2">
      <c r="A121" s="459" t="s">
        <v>0</v>
      </c>
      <c r="B121" s="459"/>
    </row>
    <row r="122" spans="1:14" ht="13.5" customHeight="1" x14ac:dyDescent="0.2">
      <c r="A122" s="459" t="s">
        <v>1</v>
      </c>
      <c r="B122" s="459"/>
    </row>
    <row r="123" spans="1:14" ht="15" customHeight="1" x14ac:dyDescent="0.2">
      <c r="A123" s="459" t="s">
        <v>45</v>
      </c>
      <c r="B123" s="459"/>
    </row>
    <row r="124" spans="1:14" ht="12.75" customHeight="1" x14ac:dyDescent="0.3">
      <c r="C124" s="113"/>
    </row>
    <row r="125" spans="1:14" ht="12.75" customHeight="1" x14ac:dyDescent="0.2">
      <c r="C125" s="114"/>
    </row>
    <row r="126" spans="1:14" ht="12.75" customHeight="1" x14ac:dyDescent="0.2">
      <c r="A126" s="1" t="s">
        <v>46</v>
      </c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</row>
    <row r="127" spans="1:14" ht="11.25" customHeight="1" x14ac:dyDescent="0.2">
      <c r="A127" s="43" t="s">
        <v>68</v>
      </c>
      <c r="B127" s="43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</row>
    <row r="128" spans="1:14" s="43" customFormat="1" ht="12.75" customHeight="1" thickBot="1" x14ac:dyDescent="0.25">
      <c r="A128" s="43" t="s">
        <v>87</v>
      </c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</row>
    <row r="129" spans="1:14" ht="15.95" customHeight="1" thickTop="1" x14ac:dyDescent="0.2">
      <c r="A129" s="469" t="s">
        <v>4</v>
      </c>
      <c r="B129" s="469" t="s">
        <v>5</v>
      </c>
      <c r="C129" s="115"/>
    </row>
    <row r="130" spans="1:14" ht="15.95" customHeight="1" x14ac:dyDescent="0.2">
      <c r="A130" s="470"/>
      <c r="B130" s="470"/>
      <c r="C130" s="121"/>
      <c r="D130" s="148"/>
      <c r="E130" s="173"/>
      <c r="F130" s="192"/>
      <c r="G130" s="229"/>
      <c r="H130" s="256"/>
      <c r="I130" s="318"/>
      <c r="J130" s="318"/>
      <c r="K130" s="360"/>
      <c r="L130" s="398"/>
      <c r="M130" s="425"/>
      <c r="N130" s="450"/>
    </row>
    <row r="131" spans="1:14" ht="15.95" customHeight="1" x14ac:dyDescent="0.2">
      <c r="A131" s="470"/>
      <c r="B131" s="470"/>
      <c r="C131" s="118" t="s">
        <v>35</v>
      </c>
      <c r="D131" s="146" t="s">
        <v>35</v>
      </c>
      <c r="E131" s="171" t="s">
        <v>35</v>
      </c>
      <c r="F131" s="194" t="s">
        <v>35</v>
      </c>
      <c r="G131" s="227" t="s">
        <v>35</v>
      </c>
      <c r="H131" s="254" t="s">
        <v>35</v>
      </c>
      <c r="I131" s="320" t="s">
        <v>35</v>
      </c>
      <c r="J131" s="320" t="s">
        <v>35</v>
      </c>
      <c r="K131" s="362" t="s">
        <v>35</v>
      </c>
      <c r="L131" s="396" t="s">
        <v>35</v>
      </c>
      <c r="M131" s="423" t="s">
        <v>35</v>
      </c>
      <c r="N131" s="452" t="s">
        <v>35</v>
      </c>
    </row>
    <row r="132" spans="1:14" ht="15.95" customHeight="1" x14ac:dyDescent="0.2">
      <c r="A132" s="470"/>
      <c r="B132" s="470"/>
      <c r="C132" s="117"/>
      <c r="D132" s="147"/>
      <c r="E132" s="172"/>
      <c r="F132" s="195"/>
      <c r="G132" s="228"/>
      <c r="H132" s="255"/>
      <c r="I132" s="321"/>
      <c r="J132" s="321"/>
      <c r="K132" s="363"/>
      <c r="L132" s="397"/>
      <c r="M132" s="424"/>
      <c r="N132" s="453"/>
    </row>
    <row r="133" spans="1:14" ht="15.95" customHeight="1" x14ac:dyDescent="0.2">
      <c r="A133" s="471"/>
      <c r="B133" s="471"/>
      <c r="C133" s="118"/>
      <c r="D133" s="146"/>
      <c r="E133" s="171"/>
      <c r="F133" s="194"/>
      <c r="G133" s="227"/>
      <c r="H133" s="254"/>
      <c r="I133" s="320"/>
      <c r="J133" s="320"/>
      <c r="K133" s="362"/>
      <c r="L133" s="396"/>
      <c r="M133" s="423"/>
      <c r="N133" s="452"/>
    </row>
    <row r="134" spans="1:14" s="8" customFormat="1" ht="15.95" customHeight="1" x14ac:dyDescent="0.2">
      <c r="A134" s="119" t="s">
        <v>10</v>
      </c>
      <c r="B134" s="119" t="s">
        <v>11</v>
      </c>
      <c r="C134" s="119" t="s">
        <v>20</v>
      </c>
      <c r="D134" s="145" t="s">
        <v>20</v>
      </c>
      <c r="E134" s="170" t="s">
        <v>20</v>
      </c>
      <c r="F134" s="193" t="s">
        <v>20</v>
      </c>
      <c r="G134" s="226" t="s">
        <v>20</v>
      </c>
      <c r="H134" s="253" t="s">
        <v>20</v>
      </c>
      <c r="I134" s="319" t="s">
        <v>20</v>
      </c>
      <c r="J134" s="319" t="s">
        <v>20</v>
      </c>
      <c r="K134" s="361" t="s">
        <v>20</v>
      </c>
      <c r="L134" s="395" t="s">
        <v>20</v>
      </c>
      <c r="M134" s="422" t="s">
        <v>20</v>
      </c>
      <c r="N134" s="451" t="s">
        <v>20</v>
      </c>
    </row>
    <row r="135" spans="1:14" s="16" customFormat="1" ht="15.95" customHeight="1" x14ac:dyDescent="0.2">
      <c r="A135" s="18">
        <v>1</v>
      </c>
      <c r="B135" s="19" t="s">
        <v>22</v>
      </c>
      <c r="C135" s="58">
        <f t="shared" ref="C135:N135" si="18">SUM(C136,C139,C140)</f>
        <v>40</v>
      </c>
      <c r="D135" s="58">
        <f t="shared" si="18"/>
        <v>0</v>
      </c>
      <c r="E135" s="58">
        <f t="shared" si="18"/>
        <v>56</v>
      </c>
      <c r="F135" s="58">
        <f t="shared" si="18"/>
        <v>0</v>
      </c>
      <c r="G135" s="58">
        <f t="shared" si="18"/>
        <v>0</v>
      </c>
      <c r="H135" s="58">
        <f t="shared" si="18"/>
        <v>0</v>
      </c>
      <c r="I135" s="58">
        <f t="shared" si="18"/>
        <v>10</v>
      </c>
      <c r="J135" s="58">
        <f t="shared" si="18"/>
        <v>0</v>
      </c>
      <c r="K135" s="58">
        <f t="shared" si="18"/>
        <v>0</v>
      </c>
      <c r="L135" s="58">
        <f t="shared" si="18"/>
        <v>4</v>
      </c>
      <c r="M135" s="58">
        <f t="shared" si="18"/>
        <v>0</v>
      </c>
      <c r="N135" s="58">
        <f t="shared" si="18"/>
        <v>0</v>
      </c>
    </row>
    <row r="136" spans="1:14" s="23" customFormat="1" ht="15.95" customHeight="1" x14ac:dyDescent="0.2">
      <c r="A136" s="14"/>
      <c r="B136" s="22" t="s">
        <v>49</v>
      </c>
      <c r="C136" s="60">
        <f t="shared" ref="C136:N136" si="19">SUM(C137:C138)</f>
        <v>40</v>
      </c>
      <c r="D136" s="60">
        <f t="shared" si="19"/>
        <v>0</v>
      </c>
      <c r="E136" s="60">
        <f t="shared" si="19"/>
        <v>56</v>
      </c>
      <c r="F136" s="60">
        <f t="shared" si="19"/>
        <v>0</v>
      </c>
      <c r="G136" s="60">
        <f t="shared" si="19"/>
        <v>0</v>
      </c>
      <c r="H136" s="60">
        <f t="shared" si="19"/>
        <v>0</v>
      </c>
      <c r="I136" s="60">
        <f t="shared" si="19"/>
        <v>10</v>
      </c>
      <c r="J136" s="60">
        <f t="shared" si="19"/>
        <v>0</v>
      </c>
      <c r="K136" s="60">
        <f t="shared" si="19"/>
        <v>0</v>
      </c>
      <c r="L136" s="60">
        <f t="shared" si="19"/>
        <v>4</v>
      </c>
      <c r="M136" s="60">
        <f t="shared" si="19"/>
        <v>0</v>
      </c>
      <c r="N136" s="60">
        <f t="shared" si="19"/>
        <v>0</v>
      </c>
    </row>
    <row r="137" spans="1:14" ht="15.95" customHeight="1" x14ac:dyDescent="0.2">
      <c r="A137" s="12"/>
      <c r="B137" s="13" t="s">
        <v>82</v>
      </c>
      <c r="C137" s="48">
        <v>40</v>
      </c>
      <c r="D137" s="48">
        <v>0</v>
      </c>
      <c r="E137" s="48">
        <v>56</v>
      </c>
      <c r="F137" s="48">
        <v>0</v>
      </c>
      <c r="G137" s="48">
        <v>0</v>
      </c>
      <c r="H137" s="48">
        <v>0</v>
      </c>
      <c r="I137" s="48">
        <v>0</v>
      </c>
      <c r="J137" s="48">
        <v>0</v>
      </c>
      <c r="K137" s="48">
        <v>0</v>
      </c>
      <c r="L137" s="48">
        <v>4</v>
      </c>
      <c r="M137" s="48">
        <v>0</v>
      </c>
      <c r="N137" s="48">
        <v>0</v>
      </c>
    </row>
    <row r="138" spans="1:14" ht="15.95" customHeight="1" x14ac:dyDescent="0.2">
      <c r="A138" s="12"/>
      <c r="B138" s="13" t="s">
        <v>83</v>
      </c>
      <c r="C138" s="48">
        <v>0</v>
      </c>
      <c r="D138" s="48">
        <v>0</v>
      </c>
      <c r="E138" s="48">
        <v>0</v>
      </c>
      <c r="F138" s="48">
        <v>0</v>
      </c>
      <c r="G138" s="48">
        <v>0</v>
      </c>
      <c r="H138" s="48">
        <v>0</v>
      </c>
      <c r="I138" s="48">
        <v>10</v>
      </c>
      <c r="J138" s="48">
        <v>0</v>
      </c>
      <c r="K138" s="48">
        <v>0</v>
      </c>
      <c r="L138" s="48">
        <v>0</v>
      </c>
      <c r="M138" s="48">
        <v>0</v>
      </c>
      <c r="N138" s="48">
        <v>0</v>
      </c>
    </row>
    <row r="139" spans="1:14" ht="15.95" customHeight="1" x14ac:dyDescent="0.2">
      <c r="A139" s="12"/>
      <c r="B139" s="11" t="s">
        <v>50</v>
      </c>
      <c r="C139" s="61">
        <v>0</v>
      </c>
      <c r="D139" s="61">
        <v>0</v>
      </c>
      <c r="E139" s="61">
        <v>0</v>
      </c>
      <c r="F139" s="61">
        <v>0</v>
      </c>
      <c r="G139" s="61">
        <v>0</v>
      </c>
      <c r="H139" s="61">
        <v>0</v>
      </c>
      <c r="I139" s="61">
        <v>0</v>
      </c>
      <c r="J139" s="61">
        <v>0</v>
      </c>
      <c r="K139" s="61">
        <v>0</v>
      </c>
      <c r="L139" s="61">
        <v>0</v>
      </c>
      <c r="M139" s="61">
        <v>0</v>
      </c>
      <c r="N139" s="61">
        <v>0</v>
      </c>
    </row>
    <row r="140" spans="1:14" ht="15.95" customHeight="1" x14ac:dyDescent="0.2">
      <c r="A140" s="12"/>
      <c r="B140" s="11" t="s">
        <v>51</v>
      </c>
      <c r="C140" s="61">
        <v>0</v>
      </c>
      <c r="D140" s="61">
        <v>0</v>
      </c>
      <c r="E140" s="61">
        <v>0</v>
      </c>
      <c r="F140" s="61">
        <v>0</v>
      </c>
      <c r="G140" s="61">
        <v>0</v>
      </c>
      <c r="H140" s="61">
        <v>0</v>
      </c>
      <c r="I140" s="61">
        <v>0</v>
      </c>
      <c r="J140" s="61">
        <v>0</v>
      </c>
      <c r="K140" s="61">
        <v>0</v>
      </c>
      <c r="L140" s="61">
        <v>0</v>
      </c>
      <c r="M140" s="61">
        <v>0</v>
      </c>
      <c r="N140" s="61">
        <v>0</v>
      </c>
    </row>
    <row r="141" spans="1:14" ht="15.95" customHeight="1" x14ac:dyDescent="0.2">
      <c r="A141" s="14">
        <v>2</v>
      </c>
      <c r="B141" s="10" t="s">
        <v>23</v>
      </c>
      <c r="C141" s="61">
        <f t="shared" ref="C141:H141" si="20">SUM(C142:C143)</f>
        <v>55</v>
      </c>
      <c r="D141" s="61">
        <f t="shared" si="20"/>
        <v>150</v>
      </c>
      <c r="E141" s="61">
        <f t="shared" si="20"/>
        <v>195</v>
      </c>
      <c r="F141" s="61">
        <f t="shared" si="20"/>
        <v>0</v>
      </c>
      <c r="G141" s="61">
        <f t="shared" si="20"/>
        <v>0</v>
      </c>
      <c r="H141" s="61">
        <f t="shared" si="20"/>
        <v>5</v>
      </c>
      <c r="I141" s="61">
        <f t="shared" ref="I141:N141" si="21">SUM(I142:I143)</f>
        <v>0</v>
      </c>
      <c r="J141" s="61">
        <f t="shared" si="21"/>
        <v>57</v>
      </c>
      <c r="K141" s="61">
        <f t="shared" si="21"/>
        <v>33</v>
      </c>
      <c r="L141" s="61">
        <f t="shared" si="21"/>
        <v>10</v>
      </c>
      <c r="M141" s="61">
        <f t="shared" si="21"/>
        <v>0</v>
      </c>
      <c r="N141" s="61">
        <f t="shared" si="21"/>
        <v>0</v>
      </c>
    </row>
    <row r="142" spans="1:14" ht="15.95" customHeight="1" x14ac:dyDescent="0.2">
      <c r="A142" s="12"/>
      <c r="B142" s="13" t="s">
        <v>82</v>
      </c>
      <c r="C142" s="48">
        <v>55</v>
      </c>
      <c r="D142" s="48">
        <v>150</v>
      </c>
      <c r="E142" s="48">
        <v>195</v>
      </c>
      <c r="F142" s="48">
        <v>0</v>
      </c>
      <c r="G142" s="48">
        <v>0</v>
      </c>
      <c r="H142" s="48">
        <v>0</v>
      </c>
      <c r="I142" s="48">
        <v>0</v>
      </c>
      <c r="J142" s="48">
        <v>57</v>
      </c>
      <c r="K142" s="48">
        <v>33</v>
      </c>
      <c r="L142" s="48">
        <v>10</v>
      </c>
      <c r="M142" s="48">
        <v>0</v>
      </c>
      <c r="N142" s="48">
        <v>0</v>
      </c>
    </row>
    <row r="143" spans="1:14" ht="15.95" customHeight="1" x14ac:dyDescent="0.2">
      <c r="A143" s="12"/>
      <c r="B143" s="13" t="s">
        <v>83</v>
      </c>
      <c r="C143" s="48">
        <v>0</v>
      </c>
      <c r="D143" s="48">
        <v>0</v>
      </c>
      <c r="E143" s="48">
        <v>0</v>
      </c>
      <c r="F143" s="48">
        <v>0</v>
      </c>
      <c r="G143" s="48">
        <v>0</v>
      </c>
      <c r="H143" s="48">
        <v>5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</row>
    <row r="144" spans="1:14" ht="15.95" customHeight="1" x14ac:dyDescent="0.2">
      <c r="A144" s="9">
        <v>3</v>
      </c>
      <c r="B144" s="10" t="s">
        <v>53</v>
      </c>
      <c r="C144" s="61">
        <v>0</v>
      </c>
      <c r="D144" s="61">
        <v>0</v>
      </c>
      <c r="E144" s="61">
        <v>0</v>
      </c>
      <c r="F144" s="61">
        <v>0</v>
      </c>
      <c r="G144" s="61">
        <v>0</v>
      </c>
      <c r="H144" s="61">
        <v>0</v>
      </c>
      <c r="I144" s="61">
        <v>0</v>
      </c>
      <c r="J144" s="61">
        <v>0</v>
      </c>
      <c r="K144" s="61">
        <v>0</v>
      </c>
      <c r="L144" s="61">
        <v>0</v>
      </c>
      <c r="M144" s="61">
        <v>0</v>
      </c>
      <c r="N144" s="61">
        <v>0</v>
      </c>
    </row>
    <row r="145" spans="1:14" ht="15.75" x14ac:dyDescent="0.2">
      <c r="A145" s="14">
        <v>4</v>
      </c>
      <c r="B145" s="10" t="s">
        <v>52</v>
      </c>
      <c r="C145" s="61">
        <f t="shared" ref="C145:H145" si="22">SUM(C146:C147)</f>
        <v>0</v>
      </c>
      <c r="D145" s="61">
        <f t="shared" si="22"/>
        <v>0</v>
      </c>
      <c r="E145" s="61">
        <f t="shared" si="22"/>
        <v>2</v>
      </c>
      <c r="F145" s="61">
        <f t="shared" si="22"/>
        <v>1</v>
      </c>
      <c r="G145" s="61">
        <f t="shared" si="22"/>
        <v>0</v>
      </c>
      <c r="H145" s="61">
        <f t="shared" si="22"/>
        <v>0</v>
      </c>
      <c r="I145" s="61">
        <f t="shared" ref="I145:N145" si="23">SUM(I146:I147)</f>
        <v>0</v>
      </c>
      <c r="J145" s="61">
        <f t="shared" si="23"/>
        <v>0</v>
      </c>
      <c r="K145" s="61">
        <f t="shared" si="23"/>
        <v>0</v>
      </c>
      <c r="L145" s="61">
        <f t="shared" si="23"/>
        <v>0</v>
      </c>
      <c r="M145" s="61">
        <f t="shared" si="23"/>
        <v>0</v>
      </c>
      <c r="N145" s="61">
        <f t="shared" si="23"/>
        <v>0</v>
      </c>
    </row>
    <row r="146" spans="1:14" x14ac:dyDescent="0.2">
      <c r="A146" s="14"/>
      <c r="B146" s="13" t="s">
        <v>82</v>
      </c>
      <c r="C146" s="61">
        <v>0</v>
      </c>
      <c r="D146" s="61">
        <v>0</v>
      </c>
      <c r="E146" s="61">
        <v>0</v>
      </c>
      <c r="F146" s="61">
        <v>0</v>
      </c>
      <c r="G146" s="61">
        <v>0</v>
      </c>
      <c r="H146" s="61">
        <v>0</v>
      </c>
      <c r="I146" s="61">
        <v>0</v>
      </c>
      <c r="J146" s="61">
        <v>0</v>
      </c>
      <c r="K146" s="61">
        <v>0</v>
      </c>
      <c r="L146" s="61">
        <v>0</v>
      </c>
      <c r="M146" s="61">
        <v>0</v>
      </c>
      <c r="N146" s="61">
        <v>0</v>
      </c>
    </row>
    <row r="147" spans="1:14" x14ac:dyDescent="0.2">
      <c r="A147" s="14"/>
      <c r="B147" s="13" t="s">
        <v>83</v>
      </c>
      <c r="C147" s="61">
        <v>0</v>
      </c>
      <c r="D147" s="61">
        <v>0</v>
      </c>
      <c r="E147" s="61">
        <v>2</v>
      </c>
      <c r="F147" s="61">
        <v>1</v>
      </c>
      <c r="G147" s="61">
        <v>0</v>
      </c>
      <c r="H147" s="61">
        <v>0</v>
      </c>
      <c r="I147" s="61">
        <v>0</v>
      </c>
      <c r="J147" s="61">
        <v>0</v>
      </c>
      <c r="K147" s="61">
        <v>0</v>
      </c>
      <c r="L147" s="61">
        <v>0</v>
      </c>
      <c r="M147" s="61">
        <v>0</v>
      </c>
      <c r="N147" s="61">
        <v>0</v>
      </c>
    </row>
    <row r="148" spans="1:14" x14ac:dyDescent="0.2">
      <c r="A148" s="14">
        <v>5</v>
      </c>
      <c r="B148" s="11" t="s">
        <v>54</v>
      </c>
      <c r="C148" s="124">
        <v>0</v>
      </c>
      <c r="D148" s="141">
        <v>0</v>
      </c>
      <c r="E148" s="165">
        <v>0</v>
      </c>
      <c r="F148" s="198">
        <v>0</v>
      </c>
      <c r="G148" s="221">
        <v>0</v>
      </c>
      <c r="H148" s="248">
        <v>0</v>
      </c>
      <c r="I148" s="324">
        <v>0</v>
      </c>
      <c r="J148" s="324">
        <v>0</v>
      </c>
      <c r="K148" s="366">
        <v>0</v>
      </c>
      <c r="L148" s="390">
        <v>0</v>
      </c>
      <c r="M148" s="417">
        <v>0</v>
      </c>
      <c r="N148" s="456">
        <v>0</v>
      </c>
    </row>
    <row r="149" spans="1:14" ht="15.75" x14ac:dyDescent="0.2">
      <c r="A149" s="14">
        <v>6</v>
      </c>
      <c r="B149" s="10" t="s">
        <v>55</v>
      </c>
      <c r="C149" s="124">
        <v>0</v>
      </c>
      <c r="D149" s="141">
        <v>0</v>
      </c>
      <c r="E149" s="165">
        <v>0</v>
      </c>
      <c r="F149" s="198">
        <v>0</v>
      </c>
      <c r="G149" s="221">
        <v>0</v>
      </c>
      <c r="H149" s="248">
        <v>0</v>
      </c>
      <c r="I149" s="324">
        <v>0</v>
      </c>
      <c r="J149" s="324">
        <v>0</v>
      </c>
      <c r="K149" s="366">
        <v>0</v>
      </c>
      <c r="L149" s="390">
        <v>0</v>
      </c>
      <c r="M149" s="417">
        <v>0</v>
      </c>
      <c r="N149" s="456">
        <v>0</v>
      </c>
    </row>
    <row r="150" spans="1:14" ht="15.75" x14ac:dyDescent="0.2">
      <c r="A150" s="14">
        <v>7</v>
      </c>
      <c r="B150" s="10" t="s">
        <v>56</v>
      </c>
      <c r="C150" s="124">
        <v>0</v>
      </c>
      <c r="D150" s="141">
        <v>0</v>
      </c>
      <c r="E150" s="165">
        <v>0</v>
      </c>
      <c r="F150" s="198">
        <v>0</v>
      </c>
      <c r="G150" s="221">
        <v>0</v>
      </c>
      <c r="H150" s="248">
        <v>0</v>
      </c>
      <c r="I150" s="324">
        <v>0</v>
      </c>
      <c r="J150" s="324">
        <v>0</v>
      </c>
      <c r="K150" s="366">
        <v>0</v>
      </c>
      <c r="L150" s="390">
        <v>0</v>
      </c>
      <c r="M150" s="417">
        <v>0</v>
      </c>
      <c r="N150" s="456">
        <v>0</v>
      </c>
    </row>
    <row r="151" spans="1:14" ht="15.75" x14ac:dyDescent="0.2">
      <c r="A151" s="14">
        <v>8</v>
      </c>
      <c r="B151" s="10" t="s">
        <v>57</v>
      </c>
      <c r="C151" s="124">
        <v>0</v>
      </c>
      <c r="D151" s="141">
        <v>0</v>
      </c>
      <c r="E151" s="165">
        <v>0</v>
      </c>
      <c r="F151" s="198">
        <v>0</v>
      </c>
      <c r="G151" s="221">
        <v>0</v>
      </c>
      <c r="H151" s="248">
        <v>0</v>
      </c>
      <c r="I151" s="324">
        <v>0</v>
      </c>
      <c r="J151" s="324">
        <v>0</v>
      </c>
      <c r="K151" s="366">
        <v>0</v>
      </c>
      <c r="L151" s="390">
        <v>0</v>
      </c>
      <c r="M151" s="417">
        <v>0</v>
      </c>
      <c r="N151" s="456">
        <v>0</v>
      </c>
    </row>
    <row r="152" spans="1:14" ht="15.75" x14ac:dyDescent="0.2">
      <c r="A152" s="14">
        <v>9</v>
      </c>
      <c r="B152" s="10" t="s">
        <v>24</v>
      </c>
      <c r="C152" s="124">
        <v>0</v>
      </c>
      <c r="D152" s="141">
        <v>0</v>
      </c>
      <c r="E152" s="165">
        <v>0</v>
      </c>
      <c r="F152" s="198">
        <v>0</v>
      </c>
      <c r="G152" s="221">
        <v>0</v>
      </c>
      <c r="H152" s="248">
        <v>0</v>
      </c>
      <c r="I152" s="324">
        <v>0</v>
      </c>
      <c r="J152" s="324">
        <v>0</v>
      </c>
      <c r="K152" s="366">
        <v>0</v>
      </c>
      <c r="L152" s="390">
        <v>0</v>
      </c>
      <c r="M152" s="417">
        <v>0</v>
      </c>
      <c r="N152" s="456">
        <v>0</v>
      </c>
    </row>
    <row r="153" spans="1:14" ht="15.75" x14ac:dyDescent="0.2">
      <c r="A153" s="14">
        <v>10</v>
      </c>
      <c r="B153" s="10" t="s">
        <v>25</v>
      </c>
      <c r="C153" s="124">
        <v>0</v>
      </c>
      <c r="D153" s="141">
        <v>0</v>
      </c>
      <c r="E153" s="165">
        <v>0</v>
      </c>
      <c r="F153" s="198">
        <v>0</v>
      </c>
      <c r="G153" s="221">
        <v>0</v>
      </c>
      <c r="H153" s="248">
        <v>0</v>
      </c>
      <c r="I153" s="324">
        <v>0</v>
      </c>
      <c r="J153" s="324">
        <v>0</v>
      </c>
      <c r="K153" s="366">
        <v>0</v>
      </c>
      <c r="L153" s="390">
        <v>0</v>
      </c>
      <c r="M153" s="417">
        <v>0</v>
      </c>
      <c r="N153" s="456">
        <v>0</v>
      </c>
    </row>
    <row r="154" spans="1:14" ht="12.75" customHeight="1" thickBot="1" x14ac:dyDescent="0.25">
      <c r="A154" s="39">
        <v>11</v>
      </c>
      <c r="B154" s="40" t="s">
        <v>58</v>
      </c>
      <c r="C154" s="125">
        <v>0</v>
      </c>
      <c r="D154" s="142">
        <v>0</v>
      </c>
      <c r="E154" s="166">
        <v>0</v>
      </c>
      <c r="F154" s="199">
        <v>0</v>
      </c>
      <c r="G154" s="222">
        <v>0</v>
      </c>
      <c r="H154" s="249">
        <v>0</v>
      </c>
      <c r="I154" s="325">
        <v>0</v>
      </c>
      <c r="J154" s="325">
        <v>0</v>
      </c>
      <c r="K154" s="367">
        <v>0</v>
      </c>
      <c r="L154" s="391">
        <v>0</v>
      </c>
      <c r="M154" s="418">
        <v>0</v>
      </c>
      <c r="N154" s="457">
        <v>0</v>
      </c>
    </row>
    <row r="155" spans="1:14" ht="12.75" customHeight="1" thickTop="1" x14ac:dyDescent="0.2">
      <c r="A155" s="5"/>
      <c r="B155" s="26" t="s">
        <v>39</v>
      </c>
    </row>
    <row r="156" spans="1:14" x14ac:dyDescent="0.2">
      <c r="A156" s="5"/>
      <c r="B156" s="15" t="s">
        <v>60</v>
      </c>
    </row>
    <row r="157" spans="1:14" ht="21" customHeight="1" x14ac:dyDescent="0.2">
      <c r="A157" s="5"/>
      <c r="B157" s="15" t="s">
        <v>59</v>
      </c>
    </row>
    <row r="158" spans="1:14" x14ac:dyDescent="0.2">
      <c r="A158" s="5"/>
      <c r="B158" s="15" t="s">
        <v>40</v>
      </c>
    </row>
    <row r="159" spans="1:14" x14ac:dyDescent="0.2">
      <c r="A159" s="5"/>
      <c r="B159" s="26"/>
    </row>
    <row r="160" spans="1:14" ht="13.5" customHeight="1" x14ac:dyDescent="0.2">
      <c r="A160" s="5"/>
      <c r="B160" s="26"/>
    </row>
    <row r="161" spans="1:14" ht="15" customHeight="1" x14ac:dyDescent="0.2">
      <c r="A161" s="459" t="s">
        <v>0</v>
      </c>
      <c r="B161" s="459"/>
    </row>
    <row r="162" spans="1:14" ht="12.75" customHeight="1" x14ac:dyDescent="0.2">
      <c r="A162" s="459" t="s">
        <v>1</v>
      </c>
      <c r="B162" s="459"/>
    </row>
    <row r="163" spans="1:14" ht="12.75" customHeight="1" x14ac:dyDescent="0.2">
      <c r="A163" s="459" t="s">
        <v>45</v>
      </c>
      <c r="B163" s="459"/>
    </row>
    <row r="164" spans="1:14" ht="12.75" customHeight="1" x14ac:dyDescent="0.3">
      <c r="C164" s="113"/>
    </row>
    <row r="165" spans="1:14" ht="11.25" customHeight="1" x14ac:dyDescent="0.2">
      <c r="C165" s="114"/>
    </row>
    <row r="166" spans="1:14" ht="12.75" customHeight="1" x14ac:dyDescent="0.2">
      <c r="A166" s="1" t="s">
        <v>46</v>
      </c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</row>
    <row r="167" spans="1:14" ht="15.95" customHeight="1" x14ac:dyDescent="0.2">
      <c r="A167" s="1" t="s">
        <v>68</v>
      </c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</row>
    <row r="168" spans="1:14" s="43" customFormat="1" ht="15.95" customHeight="1" thickBot="1" x14ac:dyDescent="0.25">
      <c r="A168" s="43" t="s">
        <v>80</v>
      </c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</row>
    <row r="169" spans="1:14" ht="15.95" customHeight="1" thickTop="1" x14ac:dyDescent="0.2">
      <c r="A169" s="530" t="s">
        <v>4</v>
      </c>
      <c r="B169" s="530" t="s">
        <v>5</v>
      </c>
      <c r="C169" s="115"/>
    </row>
    <row r="170" spans="1:14" ht="15.95" customHeight="1" x14ac:dyDescent="0.2">
      <c r="A170" s="531"/>
      <c r="B170" s="531"/>
      <c r="C170" s="121"/>
      <c r="D170" s="148"/>
      <c r="E170" s="173"/>
      <c r="F170" s="192"/>
      <c r="G170" s="229"/>
      <c r="H170" s="256"/>
      <c r="I170" s="318"/>
      <c r="J170" s="318"/>
      <c r="K170" s="360"/>
      <c r="L170" s="398"/>
      <c r="M170" s="425"/>
      <c r="N170" s="450"/>
    </row>
    <row r="171" spans="1:14" ht="15.95" customHeight="1" x14ac:dyDescent="0.2">
      <c r="A171" s="531"/>
      <c r="B171" s="531"/>
      <c r="C171" s="118" t="s">
        <v>35</v>
      </c>
      <c r="D171" s="146" t="s">
        <v>35</v>
      </c>
      <c r="E171" s="171" t="s">
        <v>35</v>
      </c>
      <c r="F171" s="194" t="s">
        <v>35</v>
      </c>
      <c r="G171" s="227" t="s">
        <v>35</v>
      </c>
      <c r="H171" s="254" t="s">
        <v>35</v>
      </c>
      <c r="I171" s="320" t="s">
        <v>35</v>
      </c>
      <c r="J171" s="320" t="s">
        <v>35</v>
      </c>
      <c r="K171" s="362" t="s">
        <v>35</v>
      </c>
      <c r="L171" s="396" t="s">
        <v>35</v>
      </c>
      <c r="M171" s="423" t="s">
        <v>35</v>
      </c>
      <c r="N171" s="452" t="s">
        <v>35</v>
      </c>
    </row>
    <row r="172" spans="1:14" ht="15.95" customHeight="1" x14ac:dyDescent="0.2">
      <c r="A172" s="531"/>
      <c r="B172" s="531"/>
      <c r="C172" s="117"/>
      <c r="D172" s="147"/>
      <c r="E172" s="172"/>
      <c r="F172" s="195"/>
      <c r="G172" s="228"/>
      <c r="H172" s="255"/>
      <c r="I172" s="321"/>
      <c r="J172" s="321"/>
      <c r="K172" s="363"/>
      <c r="L172" s="397"/>
      <c r="M172" s="424"/>
      <c r="N172" s="453"/>
    </row>
    <row r="173" spans="1:14" ht="15.95" customHeight="1" x14ac:dyDescent="0.2">
      <c r="A173" s="532"/>
      <c r="B173" s="532"/>
      <c r="C173" s="118"/>
      <c r="D173" s="146"/>
      <c r="E173" s="171"/>
      <c r="F173" s="194"/>
      <c r="G173" s="227"/>
      <c r="H173" s="254"/>
      <c r="I173" s="320"/>
      <c r="J173" s="320"/>
      <c r="K173" s="362"/>
      <c r="L173" s="396"/>
      <c r="M173" s="423"/>
      <c r="N173" s="452"/>
    </row>
    <row r="174" spans="1:14" s="8" customFormat="1" ht="15.95" customHeight="1" x14ac:dyDescent="0.2">
      <c r="A174" s="119" t="s">
        <v>10</v>
      </c>
      <c r="B174" s="119" t="s">
        <v>11</v>
      </c>
      <c r="C174" s="119" t="s">
        <v>20</v>
      </c>
      <c r="D174" s="145" t="s">
        <v>20</v>
      </c>
      <c r="E174" s="170" t="s">
        <v>20</v>
      </c>
      <c r="F174" s="193" t="s">
        <v>20</v>
      </c>
      <c r="G174" s="226" t="s">
        <v>20</v>
      </c>
      <c r="H174" s="253" t="s">
        <v>20</v>
      </c>
      <c r="I174" s="319" t="s">
        <v>20</v>
      </c>
      <c r="J174" s="319" t="s">
        <v>20</v>
      </c>
      <c r="K174" s="361" t="s">
        <v>20</v>
      </c>
      <c r="L174" s="395" t="s">
        <v>20</v>
      </c>
      <c r="M174" s="422" t="s">
        <v>20</v>
      </c>
      <c r="N174" s="451" t="s">
        <v>20</v>
      </c>
    </row>
    <row r="175" spans="1:14" s="16" customFormat="1" ht="15.95" customHeight="1" x14ac:dyDescent="0.2">
      <c r="A175" s="18">
        <v>1</v>
      </c>
      <c r="B175" s="19" t="s">
        <v>22</v>
      </c>
      <c r="C175" s="58">
        <f t="shared" ref="C175:N175" si="24">SUM(C176,C179,C180)</f>
        <v>0</v>
      </c>
      <c r="D175" s="58">
        <f t="shared" si="24"/>
        <v>0</v>
      </c>
      <c r="E175" s="58">
        <f t="shared" si="24"/>
        <v>0</v>
      </c>
      <c r="F175" s="58">
        <f t="shared" si="24"/>
        <v>0</v>
      </c>
      <c r="G175" s="58">
        <f t="shared" si="24"/>
        <v>0</v>
      </c>
      <c r="H175" s="58">
        <f t="shared" si="24"/>
        <v>0</v>
      </c>
      <c r="I175" s="58">
        <f t="shared" si="24"/>
        <v>0</v>
      </c>
      <c r="J175" s="58">
        <f t="shared" si="24"/>
        <v>0</v>
      </c>
      <c r="K175" s="58">
        <f t="shared" si="24"/>
        <v>0</v>
      </c>
      <c r="L175" s="58">
        <f t="shared" si="24"/>
        <v>0</v>
      </c>
      <c r="M175" s="58">
        <f t="shared" si="24"/>
        <v>0</v>
      </c>
      <c r="N175" s="58">
        <f t="shared" si="24"/>
        <v>0</v>
      </c>
    </row>
    <row r="176" spans="1:14" s="23" customFormat="1" ht="15.95" customHeight="1" x14ac:dyDescent="0.2">
      <c r="A176" s="14"/>
      <c r="B176" s="22" t="s">
        <v>49</v>
      </c>
      <c r="C176" s="60">
        <f t="shared" ref="C176:N176" si="25">SUM(C177:C178)</f>
        <v>0</v>
      </c>
      <c r="D176" s="60">
        <f t="shared" si="25"/>
        <v>0</v>
      </c>
      <c r="E176" s="60">
        <f t="shared" si="25"/>
        <v>0</v>
      </c>
      <c r="F176" s="60">
        <f t="shared" si="25"/>
        <v>0</v>
      </c>
      <c r="G176" s="60">
        <f t="shared" si="25"/>
        <v>0</v>
      </c>
      <c r="H176" s="60">
        <f t="shared" si="25"/>
        <v>0</v>
      </c>
      <c r="I176" s="60">
        <f t="shared" si="25"/>
        <v>0</v>
      </c>
      <c r="J176" s="60">
        <f t="shared" si="25"/>
        <v>0</v>
      </c>
      <c r="K176" s="60">
        <f t="shared" si="25"/>
        <v>0</v>
      </c>
      <c r="L176" s="60">
        <f t="shared" si="25"/>
        <v>0</v>
      </c>
      <c r="M176" s="60">
        <f t="shared" si="25"/>
        <v>0</v>
      </c>
      <c r="N176" s="60">
        <f t="shared" si="25"/>
        <v>0</v>
      </c>
    </row>
    <row r="177" spans="1:14" ht="15.95" customHeight="1" x14ac:dyDescent="0.2">
      <c r="A177" s="12"/>
      <c r="B177" s="13" t="s">
        <v>82</v>
      </c>
      <c r="C177" s="48">
        <v>0</v>
      </c>
      <c r="D177" s="48">
        <v>0</v>
      </c>
      <c r="E177" s="48">
        <v>0</v>
      </c>
      <c r="F177" s="48">
        <v>0</v>
      </c>
      <c r="G177" s="48">
        <v>0</v>
      </c>
      <c r="H177" s="48">
        <v>0</v>
      </c>
      <c r="I177" s="48">
        <v>0</v>
      </c>
      <c r="J177" s="48">
        <v>0</v>
      </c>
      <c r="K177" s="48">
        <v>0</v>
      </c>
      <c r="L177" s="48">
        <v>0</v>
      </c>
      <c r="M177" s="48">
        <v>0</v>
      </c>
      <c r="N177" s="48">
        <v>0</v>
      </c>
    </row>
    <row r="178" spans="1:14" ht="15.95" customHeight="1" x14ac:dyDescent="0.2">
      <c r="A178" s="12"/>
      <c r="B178" s="13" t="s">
        <v>83</v>
      </c>
      <c r="C178" s="48">
        <v>0</v>
      </c>
      <c r="D178" s="48">
        <v>0</v>
      </c>
      <c r="E178" s="48">
        <v>0</v>
      </c>
      <c r="F178" s="48">
        <v>0</v>
      </c>
      <c r="G178" s="48">
        <v>0</v>
      </c>
      <c r="H178" s="48">
        <v>0</v>
      </c>
      <c r="I178" s="48">
        <v>0</v>
      </c>
      <c r="J178" s="48">
        <v>0</v>
      </c>
      <c r="K178" s="48">
        <v>0</v>
      </c>
      <c r="L178" s="48">
        <v>0</v>
      </c>
      <c r="M178" s="48">
        <v>0</v>
      </c>
      <c r="N178" s="48">
        <v>0</v>
      </c>
    </row>
    <row r="179" spans="1:14" ht="15.95" customHeight="1" x14ac:dyDescent="0.2">
      <c r="A179" s="12"/>
      <c r="B179" s="11" t="s">
        <v>50</v>
      </c>
      <c r="C179" s="61">
        <v>0</v>
      </c>
      <c r="D179" s="61">
        <v>0</v>
      </c>
      <c r="E179" s="61">
        <v>0</v>
      </c>
      <c r="F179" s="61">
        <v>0</v>
      </c>
      <c r="G179" s="61">
        <v>0</v>
      </c>
      <c r="H179" s="61">
        <v>0</v>
      </c>
      <c r="I179" s="61">
        <v>0</v>
      </c>
      <c r="J179" s="61">
        <v>0</v>
      </c>
      <c r="K179" s="61">
        <v>0</v>
      </c>
      <c r="L179" s="61">
        <v>0</v>
      </c>
      <c r="M179" s="61">
        <v>0</v>
      </c>
      <c r="N179" s="61">
        <v>0</v>
      </c>
    </row>
    <row r="180" spans="1:14" ht="15.95" customHeight="1" x14ac:dyDescent="0.2">
      <c r="A180" s="12"/>
      <c r="B180" s="11" t="s">
        <v>51</v>
      </c>
      <c r="C180" s="124">
        <v>0</v>
      </c>
      <c r="D180" s="141">
        <v>0</v>
      </c>
      <c r="E180" s="165">
        <v>0</v>
      </c>
      <c r="F180" s="198">
        <v>0</v>
      </c>
      <c r="G180" s="221">
        <v>0</v>
      </c>
      <c r="H180" s="248">
        <v>0</v>
      </c>
      <c r="I180" s="324">
        <v>0</v>
      </c>
      <c r="J180" s="324">
        <v>0</v>
      </c>
      <c r="K180" s="366">
        <v>0</v>
      </c>
      <c r="L180" s="390">
        <v>0</v>
      </c>
      <c r="M180" s="417">
        <v>0</v>
      </c>
      <c r="N180" s="456">
        <v>0</v>
      </c>
    </row>
    <row r="181" spans="1:14" ht="15.95" customHeight="1" x14ac:dyDescent="0.2">
      <c r="A181" s="14">
        <v>2</v>
      </c>
      <c r="B181" s="10" t="s">
        <v>23</v>
      </c>
      <c r="C181" s="124">
        <f t="shared" ref="C181:H181" si="26">SUM(C182:C183)</f>
        <v>0</v>
      </c>
      <c r="D181" s="141">
        <f t="shared" si="26"/>
        <v>0</v>
      </c>
      <c r="E181" s="165">
        <f t="shared" si="26"/>
        <v>0</v>
      </c>
      <c r="F181" s="198">
        <f t="shared" si="26"/>
        <v>0</v>
      </c>
      <c r="G181" s="221">
        <f t="shared" si="26"/>
        <v>0</v>
      </c>
      <c r="H181" s="248">
        <f t="shared" si="26"/>
        <v>0</v>
      </c>
      <c r="I181" s="324">
        <f t="shared" ref="I181:N181" si="27">SUM(I182:I183)</f>
        <v>0</v>
      </c>
      <c r="J181" s="324">
        <f t="shared" si="27"/>
        <v>0</v>
      </c>
      <c r="K181" s="366">
        <f t="shared" si="27"/>
        <v>0</v>
      </c>
      <c r="L181" s="390">
        <f t="shared" si="27"/>
        <v>0</v>
      </c>
      <c r="M181" s="417">
        <f t="shared" si="27"/>
        <v>0</v>
      </c>
      <c r="N181" s="456">
        <f t="shared" si="27"/>
        <v>0</v>
      </c>
    </row>
    <row r="182" spans="1:14" ht="15.95" customHeight="1" x14ac:dyDescent="0.2">
      <c r="A182" s="12"/>
      <c r="B182" s="13" t="s">
        <v>82</v>
      </c>
      <c r="C182" s="116">
        <v>0</v>
      </c>
      <c r="D182" s="149">
        <v>0</v>
      </c>
      <c r="E182" s="174">
        <v>0</v>
      </c>
      <c r="F182" s="191">
        <v>0</v>
      </c>
      <c r="G182" s="230">
        <v>0</v>
      </c>
      <c r="H182" s="257">
        <v>0</v>
      </c>
      <c r="I182" s="317">
        <v>0</v>
      </c>
      <c r="J182" s="317">
        <v>0</v>
      </c>
      <c r="K182" s="359">
        <v>0</v>
      </c>
      <c r="L182" s="399">
        <v>0</v>
      </c>
      <c r="M182" s="426">
        <v>0</v>
      </c>
      <c r="N182" s="449">
        <v>0</v>
      </c>
    </row>
    <row r="183" spans="1:14" ht="15.95" customHeight="1" x14ac:dyDescent="0.2">
      <c r="A183" s="12"/>
      <c r="B183" s="13" t="s">
        <v>83</v>
      </c>
      <c r="C183" s="116">
        <v>0</v>
      </c>
      <c r="D183" s="149">
        <v>0</v>
      </c>
      <c r="E183" s="174">
        <v>0</v>
      </c>
      <c r="F183" s="191">
        <v>0</v>
      </c>
      <c r="G183" s="230">
        <v>0</v>
      </c>
      <c r="H183" s="257">
        <v>0</v>
      </c>
      <c r="I183" s="317">
        <v>0</v>
      </c>
      <c r="J183" s="317">
        <v>0</v>
      </c>
      <c r="K183" s="359">
        <v>0</v>
      </c>
      <c r="L183" s="399">
        <v>0</v>
      </c>
      <c r="M183" s="426">
        <v>0</v>
      </c>
      <c r="N183" s="449">
        <v>0</v>
      </c>
    </row>
    <row r="184" spans="1:14" ht="15.95" customHeight="1" x14ac:dyDescent="0.2">
      <c r="A184" s="9">
        <v>3</v>
      </c>
      <c r="B184" s="10" t="s">
        <v>53</v>
      </c>
      <c r="C184" s="124">
        <v>1</v>
      </c>
      <c r="D184" s="141">
        <v>0</v>
      </c>
      <c r="E184" s="165">
        <v>0</v>
      </c>
      <c r="F184" s="198">
        <v>1</v>
      </c>
      <c r="G184" s="221">
        <v>0</v>
      </c>
      <c r="H184" s="248">
        <v>0</v>
      </c>
      <c r="I184" s="324">
        <v>0</v>
      </c>
      <c r="J184" s="324">
        <v>0</v>
      </c>
      <c r="K184" s="366">
        <v>0</v>
      </c>
      <c r="L184" s="390">
        <v>0</v>
      </c>
      <c r="M184" s="417">
        <v>0</v>
      </c>
      <c r="N184" s="456">
        <v>0</v>
      </c>
    </row>
    <row r="185" spans="1:14" ht="15.75" x14ac:dyDescent="0.2">
      <c r="A185" s="14">
        <v>4</v>
      </c>
      <c r="B185" s="10" t="s">
        <v>52</v>
      </c>
      <c r="C185" s="124">
        <f t="shared" ref="C185:H185" si="28">SUM(C186:C187)</f>
        <v>1</v>
      </c>
      <c r="D185" s="141">
        <f t="shared" si="28"/>
        <v>1</v>
      </c>
      <c r="E185" s="165">
        <f t="shared" si="28"/>
        <v>1</v>
      </c>
      <c r="F185" s="198">
        <f t="shared" si="28"/>
        <v>1</v>
      </c>
      <c r="G185" s="221">
        <f t="shared" si="28"/>
        <v>1</v>
      </c>
      <c r="H185" s="248">
        <f t="shared" si="28"/>
        <v>1</v>
      </c>
      <c r="I185" s="324">
        <f t="shared" ref="I185:N185" si="29">SUM(I186:I187)</f>
        <v>1</v>
      </c>
      <c r="J185" s="324">
        <f t="shared" si="29"/>
        <v>1</v>
      </c>
      <c r="K185" s="366">
        <f t="shared" si="29"/>
        <v>1</v>
      </c>
      <c r="L185" s="390">
        <f t="shared" si="29"/>
        <v>1</v>
      </c>
      <c r="M185" s="417">
        <f t="shared" si="29"/>
        <v>0</v>
      </c>
      <c r="N185" s="456">
        <f t="shared" si="29"/>
        <v>1</v>
      </c>
    </row>
    <row r="186" spans="1:14" x14ac:dyDescent="0.2">
      <c r="A186" s="14"/>
      <c r="B186" s="13" t="s">
        <v>82</v>
      </c>
      <c r="C186" s="124">
        <v>0</v>
      </c>
      <c r="D186" s="141">
        <v>0</v>
      </c>
      <c r="E186" s="165">
        <v>0</v>
      </c>
      <c r="F186" s="198">
        <v>0</v>
      </c>
      <c r="G186" s="221">
        <v>0</v>
      </c>
      <c r="H186" s="248">
        <v>0</v>
      </c>
      <c r="I186" s="324">
        <v>0</v>
      </c>
      <c r="J186" s="324">
        <v>0</v>
      </c>
      <c r="K186" s="366">
        <v>0</v>
      </c>
      <c r="L186" s="390">
        <v>0</v>
      </c>
      <c r="M186" s="417">
        <v>0</v>
      </c>
      <c r="N186" s="456">
        <v>0</v>
      </c>
    </row>
    <row r="187" spans="1:14" x14ac:dyDescent="0.2">
      <c r="A187" s="14"/>
      <c r="B187" s="13" t="s">
        <v>83</v>
      </c>
      <c r="C187" s="124">
        <v>1</v>
      </c>
      <c r="D187" s="141">
        <v>1</v>
      </c>
      <c r="E187" s="165">
        <v>1</v>
      </c>
      <c r="F187" s="198">
        <v>1</v>
      </c>
      <c r="G187" s="221">
        <v>1</v>
      </c>
      <c r="H187" s="248">
        <v>1</v>
      </c>
      <c r="I187" s="324">
        <v>1</v>
      </c>
      <c r="J187" s="324">
        <v>1</v>
      </c>
      <c r="K187" s="366">
        <v>1</v>
      </c>
      <c r="L187" s="390">
        <v>1</v>
      </c>
      <c r="M187" s="417">
        <v>0</v>
      </c>
      <c r="N187" s="456">
        <v>1</v>
      </c>
    </row>
    <row r="188" spans="1:14" x14ac:dyDescent="0.2">
      <c r="A188" s="14">
        <v>5</v>
      </c>
      <c r="B188" s="11" t="s">
        <v>54</v>
      </c>
      <c r="C188" s="124">
        <v>1</v>
      </c>
      <c r="D188" s="141">
        <v>0</v>
      </c>
      <c r="E188" s="165">
        <v>0</v>
      </c>
      <c r="F188" s="198">
        <v>0</v>
      </c>
      <c r="G188" s="221">
        <v>1</v>
      </c>
      <c r="H188" s="248">
        <v>0</v>
      </c>
      <c r="I188" s="324">
        <v>0</v>
      </c>
      <c r="J188" s="324">
        <v>0</v>
      </c>
      <c r="K188" s="366">
        <v>0</v>
      </c>
      <c r="L188" s="390">
        <v>0</v>
      </c>
      <c r="M188" s="417">
        <v>0</v>
      </c>
      <c r="N188" s="456">
        <v>0</v>
      </c>
    </row>
    <row r="189" spans="1:14" ht="15.75" x14ac:dyDescent="0.2">
      <c r="A189" s="14">
        <v>6</v>
      </c>
      <c r="B189" s="10" t="s">
        <v>55</v>
      </c>
      <c r="C189" s="124">
        <v>0</v>
      </c>
      <c r="D189" s="141">
        <v>0</v>
      </c>
      <c r="E189" s="165">
        <v>0</v>
      </c>
      <c r="F189" s="198">
        <v>0</v>
      </c>
      <c r="G189" s="221">
        <v>0</v>
      </c>
      <c r="H189" s="44">
        <v>0.2</v>
      </c>
      <c r="I189" s="44">
        <v>0</v>
      </c>
      <c r="J189" s="324">
        <v>0</v>
      </c>
      <c r="K189" s="44">
        <v>0.2</v>
      </c>
      <c r="L189" s="390">
        <v>0</v>
      </c>
      <c r="M189" s="417">
        <v>0</v>
      </c>
      <c r="N189" s="456">
        <v>0</v>
      </c>
    </row>
    <row r="190" spans="1:14" ht="15.75" x14ac:dyDescent="0.2">
      <c r="A190" s="14">
        <v>7</v>
      </c>
      <c r="B190" s="10" t="s">
        <v>56</v>
      </c>
      <c r="C190" s="124">
        <v>0</v>
      </c>
      <c r="D190" s="141">
        <v>0</v>
      </c>
      <c r="E190" s="165">
        <v>0</v>
      </c>
      <c r="F190" s="198">
        <v>0</v>
      </c>
      <c r="G190" s="221">
        <v>0</v>
      </c>
      <c r="H190" s="248">
        <v>0</v>
      </c>
      <c r="I190" s="324">
        <v>0</v>
      </c>
      <c r="J190" s="324">
        <v>0</v>
      </c>
      <c r="K190" s="366">
        <v>0</v>
      </c>
      <c r="L190" s="390">
        <v>0</v>
      </c>
      <c r="M190" s="417">
        <v>0</v>
      </c>
      <c r="N190" s="456">
        <v>0</v>
      </c>
    </row>
    <row r="191" spans="1:14" ht="12.75" customHeight="1" x14ac:dyDescent="0.2">
      <c r="A191" s="14">
        <v>8</v>
      </c>
      <c r="B191" s="10" t="s">
        <v>57</v>
      </c>
      <c r="C191" s="124">
        <v>0</v>
      </c>
      <c r="D191" s="141">
        <v>0</v>
      </c>
      <c r="E191" s="165">
        <v>0</v>
      </c>
      <c r="F191" s="198">
        <v>0</v>
      </c>
      <c r="G191" s="221">
        <v>0</v>
      </c>
      <c r="H191" s="248">
        <v>0</v>
      </c>
      <c r="I191" s="324">
        <v>0</v>
      </c>
      <c r="J191" s="324">
        <v>0</v>
      </c>
      <c r="K191" s="366">
        <v>0</v>
      </c>
      <c r="L191" s="390">
        <v>0</v>
      </c>
      <c r="M191" s="417">
        <v>0</v>
      </c>
      <c r="N191" s="456">
        <v>0</v>
      </c>
    </row>
    <row r="192" spans="1:14" ht="12.75" customHeight="1" x14ac:dyDescent="0.2">
      <c r="A192" s="14">
        <v>9</v>
      </c>
      <c r="B192" s="10" t="s">
        <v>24</v>
      </c>
      <c r="C192" s="124">
        <v>0</v>
      </c>
      <c r="D192" s="141">
        <v>0</v>
      </c>
      <c r="E192" s="165">
        <v>0</v>
      </c>
      <c r="F192" s="198">
        <v>0</v>
      </c>
      <c r="G192" s="221">
        <v>0</v>
      </c>
      <c r="H192" s="248">
        <v>0</v>
      </c>
      <c r="I192" s="324">
        <v>0</v>
      </c>
      <c r="J192" s="324">
        <v>0</v>
      </c>
      <c r="K192" s="366">
        <v>0</v>
      </c>
      <c r="L192" s="390">
        <v>0</v>
      </c>
      <c r="M192" s="417">
        <v>0</v>
      </c>
      <c r="N192" s="456">
        <v>0</v>
      </c>
    </row>
    <row r="193" spans="1:14" ht="15.75" x14ac:dyDescent="0.2">
      <c r="A193" s="14">
        <v>10</v>
      </c>
      <c r="B193" s="10" t="s">
        <v>25</v>
      </c>
      <c r="C193" s="124">
        <v>0</v>
      </c>
      <c r="D193" s="141">
        <v>0</v>
      </c>
      <c r="E193" s="165">
        <v>0</v>
      </c>
      <c r="F193" s="198">
        <v>0</v>
      </c>
      <c r="G193" s="221">
        <v>0</v>
      </c>
      <c r="H193" s="248">
        <v>0</v>
      </c>
      <c r="I193" s="324">
        <v>0</v>
      </c>
      <c r="J193" s="324">
        <v>0</v>
      </c>
      <c r="K193" s="366">
        <v>0</v>
      </c>
      <c r="L193" s="390">
        <v>0</v>
      </c>
      <c r="M193" s="417">
        <v>0</v>
      </c>
      <c r="N193" s="456">
        <v>0</v>
      </c>
    </row>
    <row r="194" spans="1:14" ht="21" customHeight="1" thickBot="1" x14ac:dyDescent="0.25">
      <c r="A194" s="39">
        <v>11</v>
      </c>
      <c r="B194" s="40" t="s">
        <v>58</v>
      </c>
      <c r="C194" s="125">
        <v>0</v>
      </c>
      <c r="D194" s="142">
        <v>0</v>
      </c>
      <c r="E194" s="166">
        <v>0</v>
      </c>
      <c r="F194" s="199">
        <v>0</v>
      </c>
      <c r="G194" s="222">
        <v>0</v>
      </c>
      <c r="H194" s="249">
        <v>0</v>
      </c>
      <c r="I194" s="325">
        <v>0</v>
      </c>
      <c r="J194" s="325">
        <v>0</v>
      </c>
      <c r="K194" s="367">
        <v>0</v>
      </c>
      <c r="L194" s="391">
        <v>0</v>
      </c>
      <c r="M194" s="418">
        <v>0</v>
      </c>
      <c r="N194" s="457">
        <v>0</v>
      </c>
    </row>
    <row r="195" spans="1:14" ht="13.5" thickTop="1" x14ac:dyDescent="0.2">
      <c r="A195" s="5"/>
      <c r="B195" s="17" t="s">
        <v>39</v>
      </c>
    </row>
    <row r="196" spans="1:14" x14ac:dyDescent="0.2">
      <c r="A196" s="5"/>
      <c r="B196" s="15" t="s">
        <v>60</v>
      </c>
    </row>
    <row r="197" spans="1:14" ht="12.75" customHeight="1" x14ac:dyDescent="0.2">
      <c r="A197" s="5"/>
      <c r="B197" s="15" t="s">
        <v>59</v>
      </c>
    </row>
    <row r="198" spans="1:14" ht="13.5" customHeight="1" x14ac:dyDescent="0.2">
      <c r="A198" s="5"/>
      <c r="B198" s="15" t="s">
        <v>40</v>
      </c>
    </row>
    <row r="199" spans="1:14" ht="15" customHeight="1" x14ac:dyDescent="0.2">
      <c r="A199" s="5"/>
      <c r="B199" s="26"/>
    </row>
    <row r="200" spans="1:14" ht="12.75" customHeight="1" x14ac:dyDescent="0.2">
      <c r="A200" s="5"/>
      <c r="B200" s="26"/>
    </row>
    <row r="201" spans="1:14" ht="12.75" customHeight="1" x14ac:dyDescent="0.2">
      <c r="A201" s="459" t="s">
        <v>0</v>
      </c>
      <c r="B201" s="459"/>
    </row>
    <row r="202" spans="1:14" ht="12.75" customHeight="1" x14ac:dyDescent="0.2">
      <c r="A202" s="459" t="s">
        <v>1</v>
      </c>
      <c r="B202" s="459"/>
    </row>
    <row r="203" spans="1:14" ht="11.25" customHeight="1" x14ac:dyDescent="0.2">
      <c r="A203" s="459" t="s">
        <v>45</v>
      </c>
      <c r="B203" s="459"/>
    </row>
    <row r="204" spans="1:14" ht="12.75" customHeight="1" x14ac:dyDescent="0.3">
      <c r="C204" s="113"/>
    </row>
    <row r="205" spans="1:14" ht="15.95" customHeight="1" x14ac:dyDescent="0.2">
      <c r="C205" s="114"/>
    </row>
    <row r="206" spans="1:14" ht="15.95" customHeight="1" x14ac:dyDescent="0.2">
      <c r="A206" s="1" t="s">
        <v>46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</row>
    <row r="207" spans="1:14" ht="15.95" customHeight="1" x14ac:dyDescent="0.2">
      <c r="A207" s="1" t="s">
        <v>68</v>
      </c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</row>
    <row r="208" spans="1:14" s="43" customFormat="1" ht="15.95" customHeight="1" thickBot="1" x14ac:dyDescent="0.25">
      <c r="A208" s="43" t="s">
        <v>79</v>
      </c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</row>
    <row r="209" spans="1:14" ht="15.95" customHeight="1" thickTop="1" x14ac:dyDescent="0.2">
      <c r="A209" s="469" t="s">
        <v>4</v>
      </c>
      <c r="B209" s="469" t="s">
        <v>5</v>
      </c>
      <c r="C209" s="115"/>
    </row>
    <row r="210" spans="1:14" ht="15.95" customHeight="1" x14ac:dyDescent="0.2">
      <c r="A210" s="470"/>
      <c r="B210" s="470"/>
      <c r="C210" s="121"/>
      <c r="D210" s="148"/>
      <c r="E210" s="173"/>
      <c r="F210" s="192"/>
      <c r="G210" s="229"/>
      <c r="H210" s="256"/>
      <c r="I210" s="318"/>
      <c r="J210" s="318"/>
      <c r="K210" s="360"/>
      <c r="L210" s="398"/>
      <c r="M210" s="425"/>
      <c r="N210" s="450"/>
    </row>
    <row r="211" spans="1:14" ht="15.95" customHeight="1" x14ac:dyDescent="0.2">
      <c r="A211" s="470"/>
      <c r="B211" s="470"/>
      <c r="C211" s="118" t="s">
        <v>35</v>
      </c>
      <c r="D211" s="146" t="s">
        <v>35</v>
      </c>
      <c r="E211" s="171" t="s">
        <v>35</v>
      </c>
      <c r="F211" s="194" t="s">
        <v>35</v>
      </c>
      <c r="G211" s="227" t="s">
        <v>35</v>
      </c>
      <c r="H211" s="254" t="s">
        <v>35</v>
      </c>
      <c r="I211" s="320" t="s">
        <v>35</v>
      </c>
      <c r="J211" s="320" t="s">
        <v>35</v>
      </c>
      <c r="K211" s="362" t="s">
        <v>35</v>
      </c>
      <c r="L211" s="396" t="s">
        <v>35</v>
      </c>
      <c r="M211" s="423" t="s">
        <v>35</v>
      </c>
      <c r="N211" s="452" t="s">
        <v>35</v>
      </c>
    </row>
    <row r="212" spans="1:14" ht="15.95" customHeight="1" x14ac:dyDescent="0.2">
      <c r="A212" s="470"/>
      <c r="B212" s="470"/>
      <c r="C212" s="117"/>
      <c r="D212" s="147"/>
      <c r="E212" s="172"/>
      <c r="F212" s="195"/>
      <c r="G212" s="228"/>
      <c r="H212" s="255"/>
      <c r="I212" s="321"/>
      <c r="J212" s="321"/>
      <c r="K212" s="363"/>
      <c r="L212" s="397"/>
      <c r="M212" s="424"/>
      <c r="N212" s="453"/>
    </row>
    <row r="213" spans="1:14" ht="15.95" customHeight="1" x14ac:dyDescent="0.2">
      <c r="A213" s="471"/>
      <c r="B213" s="471"/>
      <c r="C213" s="118"/>
      <c r="D213" s="146"/>
      <c r="E213" s="171"/>
      <c r="F213" s="194"/>
      <c r="G213" s="227"/>
      <c r="H213" s="254"/>
      <c r="I213" s="320"/>
      <c r="J213" s="320"/>
      <c r="K213" s="362"/>
      <c r="L213" s="396"/>
      <c r="M213" s="423"/>
      <c r="N213" s="452"/>
    </row>
    <row r="214" spans="1:14" s="8" customFormat="1" ht="15.95" customHeight="1" x14ac:dyDescent="0.2">
      <c r="A214" s="119" t="s">
        <v>10</v>
      </c>
      <c r="B214" s="119" t="s">
        <v>11</v>
      </c>
      <c r="C214" s="119" t="s">
        <v>20</v>
      </c>
      <c r="D214" s="145" t="s">
        <v>20</v>
      </c>
      <c r="E214" s="170" t="s">
        <v>20</v>
      </c>
      <c r="F214" s="193" t="s">
        <v>20</v>
      </c>
      <c r="G214" s="226" t="s">
        <v>20</v>
      </c>
      <c r="H214" s="253" t="s">
        <v>20</v>
      </c>
      <c r="I214" s="319" t="s">
        <v>20</v>
      </c>
      <c r="J214" s="319" t="s">
        <v>20</v>
      </c>
      <c r="K214" s="361" t="s">
        <v>20</v>
      </c>
      <c r="L214" s="395" t="s">
        <v>20</v>
      </c>
      <c r="M214" s="422" t="s">
        <v>20</v>
      </c>
      <c r="N214" s="451" t="s">
        <v>20</v>
      </c>
    </row>
    <row r="215" spans="1:14" s="16" customFormat="1" ht="15.95" customHeight="1" x14ac:dyDescent="0.2">
      <c r="A215" s="18">
        <v>1</v>
      </c>
      <c r="B215" s="19" t="s">
        <v>22</v>
      </c>
      <c r="C215" s="58">
        <f t="shared" ref="C215:N215" si="30">SUM(C216,C219,C220)</f>
        <v>0</v>
      </c>
      <c r="D215" s="58">
        <f t="shared" si="30"/>
        <v>20</v>
      </c>
      <c r="E215" s="58">
        <f t="shared" si="30"/>
        <v>0</v>
      </c>
      <c r="F215" s="58">
        <f t="shared" si="30"/>
        <v>0</v>
      </c>
      <c r="G215" s="58">
        <f t="shared" si="30"/>
        <v>0</v>
      </c>
      <c r="H215" s="58">
        <f t="shared" si="30"/>
        <v>0</v>
      </c>
      <c r="I215" s="58">
        <f t="shared" si="30"/>
        <v>0</v>
      </c>
      <c r="J215" s="58">
        <f t="shared" si="30"/>
        <v>0</v>
      </c>
      <c r="K215" s="58">
        <f t="shared" si="30"/>
        <v>0</v>
      </c>
      <c r="L215" s="58">
        <f t="shared" si="30"/>
        <v>2</v>
      </c>
      <c r="M215" s="58">
        <f t="shared" si="30"/>
        <v>3</v>
      </c>
      <c r="N215" s="58">
        <f t="shared" si="30"/>
        <v>0</v>
      </c>
    </row>
    <row r="216" spans="1:14" s="23" customFormat="1" ht="15.95" customHeight="1" x14ac:dyDescent="0.2">
      <c r="A216" s="14"/>
      <c r="B216" s="22" t="s">
        <v>49</v>
      </c>
      <c r="C216" s="60">
        <f t="shared" ref="C216:N216" si="31">SUM(C217:C218)</f>
        <v>0</v>
      </c>
      <c r="D216" s="60">
        <f t="shared" si="31"/>
        <v>20</v>
      </c>
      <c r="E216" s="60">
        <f t="shared" si="31"/>
        <v>0</v>
      </c>
      <c r="F216" s="60">
        <f t="shared" si="31"/>
        <v>0</v>
      </c>
      <c r="G216" s="60">
        <f t="shared" si="31"/>
        <v>0</v>
      </c>
      <c r="H216" s="60">
        <f t="shared" si="31"/>
        <v>0</v>
      </c>
      <c r="I216" s="60">
        <f t="shared" si="31"/>
        <v>0</v>
      </c>
      <c r="J216" s="60">
        <f t="shared" si="31"/>
        <v>0</v>
      </c>
      <c r="K216" s="60">
        <f t="shared" si="31"/>
        <v>0</v>
      </c>
      <c r="L216" s="60">
        <f t="shared" si="31"/>
        <v>2</v>
      </c>
      <c r="M216" s="60">
        <f t="shared" si="31"/>
        <v>3</v>
      </c>
      <c r="N216" s="60">
        <f t="shared" si="31"/>
        <v>0</v>
      </c>
    </row>
    <row r="217" spans="1:14" ht="15.95" customHeight="1" x14ac:dyDescent="0.2">
      <c r="A217" s="12"/>
      <c r="B217" s="13" t="s">
        <v>82</v>
      </c>
      <c r="C217" s="48">
        <v>0</v>
      </c>
      <c r="D217" s="48">
        <v>20</v>
      </c>
      <c r="E217" s="48">
        <v>0</v>
      </c>
      <c r="F217" s="48">
        <v>0</v>
      </c>
      <c r="G217" s="48">
        <v>0</v>
      </c>
      <c r="H217" s="48">
        <v>0</v>
      </c>
      <c r="I217" s="48">
        <v>0</v>
      </c>
      <c r="J217" s="48">
        <v>0</v>
      </c>
      <c r="K217" s="48">
        <v>0</v>
      </c>
      <c r="L217" s="48">
        <v>2</v>
      </c>
      <c r="M217" s="48">
        <v>3</v>
      </c>
      <c r="N217" s="48">
        <v>0</v>
      </c>
    </row>
    <row r="218" spans="1:14" ht="15.95" customHeight="1" x14ac:dyDescent="0.2">
      <c r="A218" s="12"/>
      <c r="B218" s="13" t="s">
        <v>83</v>
      </c>
      <c r="C218" s="48">
        <v>0</v>
      </c>
      <c r="D218" s="48">
        <v>0</v>
      </c>
      <c r="E218" s="48">
        <v>0</v>
      </c>
      <c r="F218" s="48">
        <v>0</v>
      </c>
      <c r="G218" s="48">
        <v>0</v>
      </c>
      <c r="H218" s="48">
        <v>0</v>
      </c>
      <c r="I218" s="48">
        <v>0</v>
      </c>
      <c r="J218" s="48">
        <v>0</v>
      </c>
      <c r="K218" s="48">
        <v>0</v>
      </c>
      <c r="L218" s="48">
        <v>0</v>
      </c>
      <c r="M218" s="48">
        <v>0</v>
      </c>
      <c r="N218" s="48">
        <v>0</v>
      </c>
    </row>
    <row r="219" spans="1:14" ht="15.95" customHeight="1" x14ac:dyDescent="0.2">
      <c r="A219" s="12"/>
      <c r="B219" s="11" t="s">
        <v>50</v>
      </c>
      <c r="C219" s="61">
        <v>0</v>
      </c>
      <c r="D219" s="61">
        <v>0</v>
      </c>
      <c r="E219" s="61">
        <v>0</v>
      </c>
      <c r="F219" s="61">
        <v>0</v>
      </c>
      <c r="G219" s="61">
        <v>0</v>
      </c>
      <c r="H219" s="61">
        <v>0</v>
      </c>
      <c r="I219" s="61">
        <v>0</v>
      </c>
      <c r="J219" s="61">
        <v>0</v>
      </c>
      <c r="K219" s="61">
        <v>0</v>
      </c>
      <c r="L219" s="61">
        <v>0</v>
      </c>
      <c r="M219" s="61">
        <v>0</v>
      </c>
      <c r="N219" s="61">
        <v>0</v>
      </c>
    </row>
    <row r="220" spans="1:14" ht="15.95" customHeight="1" x14ac:dyDescent="0.2">
      <c r="A220" s="12"/>
      <c r="B220" s="11" t="s">
        <v>51</v>
      </c>
      <c r="C220" s="61">
        <v>0</v>
      </c>
      <c r="D220" s="61">
        <v>0</v>
      </c>
      <c r="E220" s="61">
        <v>0</v>
      </c>
      <c r="F220" s="61">
        <v>0</v>
      </c>
      <c r="G220" s="61">
        <v>0</v>
      </c>
      <c r="H220" s="61">
        <v>0</v>
      </c>
      <c r="I220" s="61">
        <v>0</v>
      </c>
      <c r="J220" s="61">
        <v>0</v>
      </c>
      <c r="K220" s="61">
        <v>0</v>
      </c>
      <c r="L220" s="61">
        <v>0</v>
      </c>
      <c r="M220" s="61">
        <v>0</v>
      </c>
      <c r="N220" s="61">
        <v>0</v>
      </c>
    </row>
    <row r="221" spans="1:14" ht="15.95" customHeight="1" x14ac:dyDescent="0.2">
      <c r="A221" s="14">
        <v>2</v>
      </c>
      <c r="B221" s="10" t="s">
        <v>23</v>
      </c>
      <c r="C221" s="61">
        <f t="shared" ref="C221:H221" si="32">SUM(C222:C223)</f>
        <v>0</v>
      </c>
      <c r="D221" s="61">
        <f t="shared" si="32"/>
        <v>20</v>
      </c>
      <c r="E221" s="61">
        <f t="shared" si="32"/>
        <v>0</v>
      </c>
      <c r="F221" s="61">
        <f t="shared" si="32"/>
        <v>0</v>
      </c>
      <c r="G221" s="61">
        <f t="shared" si="32"/>
        <v>0</v>
      </c>
      <c r="H221" s="61">
        <f t="shared" si="32"/>
        <v>0</v>
      </c>
      <c r="I221" s="61">
        <f t="shared" ref="I221:N221" si="33">SUM(I222:I223)</f>
        <v>1</v>
      </c>
      <c r="J221" s="61">
        <f t="shared" si="33"/>
        <v>9</v>
      </c>
      <c r="K221" s="61">
        <f t="shared" si="33"/>
        <v>2</v>
      </c>
      <c r="L221" s="61">
        <f t="shared" si="33"/>
        <v>14</v>
      </c>
      <c r="M221" s="61">
        <f t="shared" si="33"/>
        <v>15</v>
      </c>
      <c r="N221" s="61">
        <f t="shared" si="33"/>
        <v>19</v>
      </c>
    </row>
    <row r="222" spans="1:14" ht="15.95" customHeight="1" x14ac:dyDescent="0.2">
      <c r="A222" s="12"/>
      <c r="B222" s="13" t="s">
        <v>82</v>
      </c>
      <c r="C222" s="48">
        <v>0</v>
      </c>
      <c r="D222" s="48">
        <v>20</v>
      </c>
      <c r="E222" s="48">
        <v>0</v>
      </c>
      <c r="F222" s="48">
        <v>0</v>
      </c>
      <c r="G222" s="48">
        <v>0</v>
      </c>
      <c r="H222" s="48">
        <v>0</v>
      </c>
      <c r="I222" s="48">
        <v>1</v>
      </c>
      <c r="J222" s="48">
        <v>9</v>
      </c>
      <c r="K222" s="48">
        <v>2</v>
      </c>
      <c r="L222" s="48">
        <v>14</v>
      </c>
      <c r="M222" s="48">
        <v>15</v>
      </c>
      <c r="N222" s="48">
        <v>19</v>
      </c>
    </row>
    <row r="223" spans="1:14" x14ac:dyDescent="0.2">
      <c r="A223" s="12"/>
      <c r="B223" s="13" t="s">
        <v>83</v>
      </c>
      <c r="C223" s="48">
        <v>0</v>
      </c>
      <c r="D223" s="48">
        <v>0</v>
      </c>
      <c r="E223" s="48">
        <v>0</v>
      </c>
      <c r="F223" s="48">
        <v>0</v>
      </c>
      <c r="G223" s="48">
        <v>0</v>
      </c>
      <c r="H223" s="48">
        <v>0</v>
      </c>
      <c r="I223" s="48">
        <v>0</v>
      </c>
      <c r="J223" s="48">
        <v>0</v>
      </c>
      <c r="K223" s="48">
        <v>0</v>
      </c>
      <c r="L223" s="48">
        <v>0</v>
      </c>
      <c r="M223" s="48">
        <v>0</v>
      </c>
      <c r="N223" s="48">
        <v>0</v>
      </c>
    </row>
    <row r="224" spans="1:14" ht="15.75" x14ac:dyDescent="0.2">
      <c r="A224" s="9">
        <v>3</v>
      </c>
      <c r="B224" s="10" t="s">
        <v>53</v>
      </c>
      <c r="C224" s="111">
        <v>2</v>
      </c>
      <c r="D224" s="111">
        <v>2</v>
      </c>
      <c r="E224" s="111">
        <v>2</v>
      </c>
      <c r="F224" s="200">
        <v>2</v>
      </c>
      <c r="G224" s="231">
        <v>2</v>
      </c>
      <c r="H224" s="258">
        <v>2</v>
      </c>
      <c r="I224" s="326">
        <v>1</v>
      </c>
      <c r="J224" s="326">
        <v>2</v>
      </c>
      <c r="K224" s="368">
        <v>2</v>
      </c>
      <c r="L224" s="400">
        <v>2</v>
      </c>
      <c r="M224" s="427">
        <v>2</v>
      </c>
      <c r="N224" s="458">
        <v>2</v>
      </c>
    </row>
    <row r="225" spans="1:14" ht="15.75" x14ac:dyDescent="0.2">
      <c r="A225" s="14">
        <v>4</v>
      </c>
      <c r="B225" s="10" t="s">
        <v>52</v>
      </c>
      <c r="C225" s="61">
        <f t="shared" ref="C225:H225" si="34">SUM(C226:C227)</f>
        <v>3</v>
      </c>
      <c r="D225" s="61">
        <f t="shared" si="34"/>
        <v>4</v>
      </c>
      <c r="E225" s="61">
        <f t="shared" si="34"/>
        <v>4</v>
      </c>
      <c r="F225" s="61">
        <f t="shared" si="34"/>
        <v>4</v>
      </c>
      <c r="G225" s="61">
        <f t="shared" si="34"/>
        <v>5</v>
      </c>
      <c r="H225" s="61">
        <f t="shared" si="34"/>
        <v>4</v>
      </c>
      <c r="I225" s="61">
        <f t="shared" ref="I225:N225" si="35">SUM(I226:I227)</f>
        <v>4</v>
      </c>
      <c r="J225" s="61">
        <f t="shared" si="35"/>
        <v>4</v>
      </c>
      <c r="K225" s="61">
        <f t="shared" si="35"/>
        <v>3</v>
      </c>
      <c r="L225" s="61">
        <f t="shared" si="35"/>
        <v>4</v>
      </c>
      <c r="M225" s="61">
        <f t="shared" si="35"/>
        <v>4</v>
      </c>
      <c r="N225" s="61">
        <f t="shared" si="35"/>
        <v>4</v>
      </c>
    </row>
    <row r="226" spans="1:14" ht="15.75" x14ac:dyDescent="0.2">
      <c r="A226" s="14"/>
      <c r="B226" s="13" t="s">
        <v>82</v>
      </c>
      <c r="C226" s="111">
        <v>0</v>
      </c>
      <c r="D226" s="111">
        <v>0</v>
      </c>
      <c r="E226" s="111">
        <v>0</v>
      </c>
      <c r="F226" s="200">
        <v>0</v>
      </c>
      <c r="G226" s="231">
        <v>0</v>
      </c>
      <c r="H226" s="258">
        <v>0</v>
      </c>
      <c r="I226" s="326">
        <v>0</v>
      </c>
      <c r="J226" s="326">
        <v>0</v>
      </c>
      <c r="K226" s="368">
        <v>0</v>
      </c>
      <c r="L226" s="400">
        <v>0</v>
      </c>
      <c r="M226" s="427">
        <v>0</v>
      </c>
      <c r="N226" s="458">
        <v>0</v>
      </c>
    </row>
    <row r="227" spans="1:14" ht="15.75" x14ac:dyDescent="0.2">
      <c r="A227" s="14"/>
      <c r="B227" s="13" t="s">
        <v>83</v>
      </c>
      <c r="C227" s="111">
        <v>3</v>
      </c>
      <c r="D227" s="111">
        <v>4</v>
      </c>
      <c r="E227" s="111">
        <v>4</v>
      </c>
      <c r="F227" s="200">
        <v>4</v>
      </c>
      <c r="G227" s="231">
        <v>5</v>
      </c>
      <c r="H227" s="258">
        <v>4</v>
      </c>
      <c r="I227" s="326">
        <v>4</v>
      </c>
      <c r="J227" s="326">
        <v>4</v>
      </c>
      <c r="K227" s="368">
        <v>3</v>
      </c>
      <c r="L227" s="400">
        <v>4</v>
      </c>
      <c r="M227" s="427">
        <v>4</v>
      </c>
      <c r="N227" s="458">
        <v>4</v>
      </c>
    </row>
    <row r="228" spans="1:14" ht="15.75" x14ac:dyDescent="0.2">
      <c r="A228" s="14">
        <v>5</v>
      </c>
      <c r="B228" s="11" t="s">
        <v>54</v>
      </c>
      <c r="C228" s="111">
        <v>1</v>
      </c>
      <c r="D228" s="111">
        <v>1</v>
      </c>
      <c r="E228" s="111">
        <v>1</v>
      </c>
      <c r="F228" s="200">
        <v>1</v>
      </c>
      <c r="G228" s="231">
        <v>1</v>
      </c>
      <c r="H228" s="258">
        <v>1</v>
      </c>
      <c r="I228" s="326">
        <v>1</v>
      </c>
      <c r="J228" s="326">
        <v>1</v>
      </c>
      <c r="K228" s="368">
        <v>2</v>
      </c>
      <c r="L228" s="400">
        <v>2</v>
      </c>
      <c r="M228" s="427">
        <v>2</v>
      </c>
      <c r="N228" s="458">
        <v>2</v>
      </c>
    </row>
    <row r="229" spans="1:14" ht="15.75" x14ac:dyDescent="0.2">
      <c r="A229" s="14">
        <v>6</v>
      </c>
      <c r="B229" s="10" t="s">
        <v>55</v>
      </c>
      <c r="C229" s="111">
        <v>0</v>
      </c>
      <c r="D229" s="111">
        <v>0</v>
      </c>
      <c r="E229" s="111">
        <v>0</v>
      </c>
      <c r="F229" s="200">
        <v>0</v>
      </c>
      <c r="G229" s="231">
        <v>0</v>
      </c>
      <c r="H229" s="258">
        <v>0</v>
      </c>
      <c r="I229" s="326">
        <v>0</v>
      </c>
      <c r="J229" s="326">
        <v>0</v>
      </c>
      <c r="K229" s="368">
        <v>0</v>
      </c>
      <c r="L229" s="400">
        <v>0</v>
      </c>
      <c r="M229" s="427">
        <v>0</v>
      </c>
      <c r="N229" s="458">
        <v>0</v>
      </c>
    </row>
    <row r="230" spans="1:14" ht="15.75" x14ac:dyDescent="0.2">
      <c r="A230" s="14">
        <v>7</v>
      </c>
      <c r="B230" s="10" t="s">
        <v>56</v>
      </c>
      <c r="C230" s="111">
        <v>0</v>
      </c>
      <c r="D230" s="111">
        <v>0</v>
      </c>
      <c r="E230" s="111">
        <v>0</v>
      </c>
      <c r="F230" s="200">
        <v>0</v>
      </c>
      <c r="G230" s="231">
        <v>0</v>
      </c>
      <c r="H230" s="258">
        <v>0</v>
      </c>
      <c r="I230" s="326">
        <v>0</v>
      </c>
      <c r="J230" s="326">
        <v>0</v>
      </c>
      <c r="K230" s="368">
        <v>0</v>
      </c>
      <c r="L230" s="400">
        <v>0</v>
      </c>
      <c r="M230" s="427">
        <v>0</v>
      </c>
      <c r="N230" s="458">
        <v>0</v>
      </c>
    </row>
    <row r="231" spans="1:14" ht="15.75" x14ac:dyDescent="0.2">
      <c r="A231" s="14">
        <v>8</v>
      </c>
      <c r="B231" s="10" t="s">
        <v>57</v>
      </c>
      <c r="C231" s="122">
        <v>0</v>
      </c>
      <c r="D231" s="144">
        <v>0</v>
      </c>
      <c r="E231" s="169">
        <v>0</v>
      </c>
      <c r="F231" s="196">
        <v>0</v>
      </c>
      <c r="G231" s="225">
        <v>0</v>
      </c>
      <c r="H231" s="252">
        <v>0</v>
      </c>
      <c r="I231" s="322">
        <v>0</v>
      </c>
      <c r="J231" s="322">
        <v>0</v>
      </c>
      <c r="K231" s="364">
        <v>0</v>
      </c>
      <c r="L231" s="394">
        <v>0</v>
      </c>
      <c r="M231" s="421">
        <v>0</v>
      </c>
      <c r="N231" s="454">
        <v>0</v>
      </c>
    </row>
    <row r="232" spans="1:14" ht="15.75" x14ac:dyDescent="0.2">
      <c r="A232" s="14">
        <v>9</v>
      </c>
      <c r="B232" s="10" t="s">
        <v>24</v>
      </c>
      <c r="C232" s="122">
        <v>0</v>
      </c>
      <c r="D232" s="144">
        <v>0</v>
      </c>
      <c r="E232" s="169">
        <v>0</v>
      </c>
      <c r="F232" s="196">
        <v>0</v>
      </c>
      <c r="G232" s="225">
        <v>0</v>
      </c>
      <c r="H232" s="252">
        <v>0</v>
      </c>
      <c r="I232" s="322">
        <v>0</v>
      </c>
      <c r="J232" s="322">
        <v>0</v>
      </c>
      <c r="K232" s="364">
        <v>0</v>
      </c>
      <c r="L232" s="394">
        <v>0</v>
      </c>
      <c r="M232" s="421">
        <v>1</v>
      </c>
      <c r="N232" s="454">
        <v>0</v>
      </c>
    </row>
    <row r="233" spans="1:14" ht="15.75" x14ac:dyDescent="0.2">
      <c r="A233" s="14">
        <v>10</v>
      </c>
      <c r="B233" s="10" t="s">
        <v>25</v>
      </c>
      <c r="C233" s="122">
        <v>0</v>
      </c>
      <c r="D233" s="144">
        <v>0</v>
      </c>
      <c r="E233" s="169">
        <v>0</v>
      </c>
      <c r="F233" s="196">
        <v>0</v>
      </c>
      <c r="G233" s="225">
        <v>0</v>
      </c>
      <c r="H233" s="252">
        <v>0</v>
      </c>
      <c r="I233" s="322">
        <v>0</v>
      </c>
      <c r="J233" s="322">
        <v>0</v>
      </c>
      <c r="K233" s="364">
        <v>0</v>
      </c>
      <c r="L233" s="394">
        <v>0</v>
      </c>
      <c r="M233" s="421">
        <v>0</v>
      </c>
      <c r="N233" s="454">
        <v>0</v>
      </c>
    </row>
    <row r="234" spans="1:14" ht="12.75" customHeight="1" thickBot="1" x14ac:dyDescent="0.25">
      <c r="A234" s="39">
        <v>11</v>
      </c>
      <c r="B234" s="40" t="s">
        <v>58</v>
      </c>
      <c r="C234" s="41">
        <v>0</v>
      </c>
      <c r="D234" s="41">
        <v>0</v>
      </c>
      <c r="E234" s="41">
        <v>0</v>
      </c>
      <c r="F234" s="41">
        <v>0</v>
      </c>
      <c r="G234" s="41">
        <v>0</v>
      </c>
      <c r="H234" s="41">
        <v>0</v>
      </c>
      <c r="I234" s="41">
        <v>0</v>
      </c>
      <c r="J234" s="41">
        <v>0</v>
      </c>
      <c r="K234" s="41">
        <v>0</v>
      </c>
      <c r="L234" s="41">
        <v>0</v>
      </c>
      <c r="M234" s="41">
        <v>0</v>
      </c>
      <c r="N234" s="41">
        <v>0</v>
      </c>
    </row>
    <row r="235" spans="1:14" ht="12.75" customHeight="1" thickTop="1" x14ac:dyDescent="0.2">
      <c r="A235" s="5"/>
      <c r="B235" s="26" t="s">
        <v>39</v>
      </c>
    </row>
    <row r="236" spans="1:14" x14ac:dyDescent="0.2">
      <c r="A236" s="5"/>
      <c r="B236" s="15" t="s">
        <v>60</v>
      </c>
    </row>
    <row r="237" spans="1:14" ht="21" customHeight="1" x14ac:dyDescent="0.2">
      <c r="A237" s="5"/>
      <c r="B237" s="15" t="s">
        <v>59</v>
      </c>
    </row>
    <row r="238" spans="1:14" x14ac:dyDescent="0.2">
      <c r="A238" s="5"/>
      <c r="B238" s="15" t="s">
        <v>40</v>
      </c>
    </row>
    <row r="239" spans="1:14" x14ac:dyDescent="0.2">
      <c r="A239" s="5"/>
      <c r="B239" s="26"/>
    </row>
    <row r="240" spans="1:14" ht="12.75" customHeight="1" x14ac:dyDescent="0.2"/>
    <row r="241" spans="1:14" ht="11.25" customHeight="1" x14ac:dyDescent="0.2">
      <c r="A241" s="459" t="s">
        <v>0</v>
      </c>
      <c r="B241" s="459"/>
    </row>
    <row r="242" spans="1:14" ht="12.75" customHeight="1" x14ac:dyDescent="0.2">
      <c r="A242" s="459" t="s">
        <v>1</v>
      </c>
      <c r="B242" s="459"/>
    </row>
    <row r="243" spans="1:14" ht="15.95" customHeight="1" x14ac:dyDescent="0.2">
      <c r="A243" s="459" t="s">
        <v>45</v>
      </c>
      <c r="B243" s="459"/>
    </row>
    <row r="244" spans="1:14" ht="15.95" customHeight="1" x14ac:dyDescent="0.3">
      <c r="C244" s="113"/>
    </row>
    <row r="245" spans="1:14" ht="15.95" customHeight="1" x14ac:dyDescent="0.2">
      <c r="C245" s="114"/>
    </row>
    <row r="246" spans="1:14" ht="15.95" customHeight="1" x14ac:dyDescent="0.2">
      <c r="A246" s="1" t="s">
        <v>46</v>
      </c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</row>
    <row r="247" spans="1:14" ht="15.95" customHeight="1" x14ac:dyDescent="0.2">
      <c r="A247" s="1" t="s">
        <v>68</v>
      </c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</row>
    <row r="248" spans="1:14" s="43" customFormat="1" ht="15.95" customHeight="1" thickBot="1" x14ac:dyDescent="0.25">
      <c r="A248" s="43" t="s">
        <v>74</v>
      </c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</row>
    <row r="249" spans="1:14" ht="15.95" customHeight="1" thickTop="1" x14ac:dyDescent="0.2">
      <c r="A249" s="469" t="s">
        <v>4</v>
      </c>
      <c r="B249" s="469" t="s">
        <v>5</v>
      </c>
      <c r="C249" s="115"/>
    </row>
    <row r="250" spans="1:14" ht="15.95" customHeight="1" x14ac:dyDescent="0.2">
      <c r="A250" s="470"/>
      <c r="B250" s="470"/>
      <c r="C250" s="121"/>
      <c r="D250" s="148"/>
      <c r="E250" s="173"/>
      <c r="F250" s="192"/>
      <c r="G250" s="229"/>
      <c r="H250" s="256"/>
      <c r="I250" s="318"/>
      <c r="J250" s="318"/>
      <c r="K250" s="360"/>
      <c r="L250" s="398"/>
      <c r="M250" s="425"/>
      <c r="N250" s="450"/>
    </row>
    <row r="251" spans="1:14" ht="15.95" customHeight="1" x14ac:dyDescent="0.2">
      <c r="A251" s="470"/>
      <c r="B251" s="470"/>
      <c r="C251" s="118" t="s">
        <v>35</v>
      </c>
      <c r="D251" s="146" t="s">
        <v>35</v>
      </c>
      <c r="E251" s="171" t="s">
        <v>35</v>
      </c>
      <c r="F251" s="194" t="s">
        <v>35</v>
      </c>
      <c r="G251" s="227" t="s">
        <v>35</v>
      </c>
      <c r="H251" s="254" t="s">
        <v>35</v>
      </c>
      <c r="I251" s="320" t="s">
        <v>35</v>
      </c>
      <c r="J251" s="320" t="s">
        <v>35</v>
      </c>
      <c r="K251" s="362" t="s">
        <v>35</v>
      </c>
      <c r="L251" s="396" t="s">
        <v>35</v>
      </c>
      <c r="M251" s="423" t="s">
        <v>35</v>
      </c>
      <c r="N251" s="452" t="s">
        <v>35</v>
      </c>
    </row>
    <row r="252" spans="1:14" ht="15.95" customHeight="1" x14ac:dyDescent="0.2">
      <c r="A252" s="470"/>
      <c r="B252" s="470"/>
      <c r="C252" s="117"/>
      <c r="D252" s="147"/>
      <c r="E252" s="172"/>
      <c r="F252" s="195"/>
      <c r="G252" s="228"/>
      <c r="H252" s="255"/>
      <c r="I252" s="321"/>
      <c r="J252" s="321"/>
      <c r="K252" s="363"/>
      <c r="L252" s="397"/>
      <c r="M252" s="424"/>
      <c r="N252" s="453"/>
    </row>
    <row r="253" spans="1:14" ht="15.95" customHeight="1" x14ac:dyDescent="0.2">
      <c r="A253" s="471"/>
      <c r="B253" s="471"/>
      <c r="C253" s="118"/>
      <c r="D253" s="146"/>
      <c r="E253" s="171"/>
      <c r="F253" s="194"/>
      <c r="G253" s="227"/>
      <c r="H253" s="254"/>
      <c r="I253" s="320"/>
      <c r="J253" s="320"/>
      <c r="K253" s="362"/>
      <c r="L253" s="396"/>
      <c r="M253" s="423"/>
      <c r="N253" s="452"/>
    </row>
    <row r="254" spans="1:14" s="8" customFormat="1" ht="15.95" customHeight="1" x14ac:dyDescent="0.2">
      <c r="A254" s="119" t="s">
        <v>10</v>
      </c>
      <c r="B254" s="119" t="s">
        <v>11</v>
      </c>
      <c r="C254" s="119" t="s">
        <v>20</v>
      </c>
      <c r="D254" s="145" t="s">
        <v>20</v>
      </c>
      <c r="E254" s="170" t="s">
        <v>20</v>
      </c>
      <c r="F254" s="193" t="s">
        <v>20</v>
      </c>
      <c r="G254" s="226" t="s">
        <v>20</v>
      </c>
      <c r="H254" s="253" t="s">
        <v>20</v>
      </c>
      <c r="I254" s="319" t="s">
        <v>20</v>
      </c>
      <c r="J254" s="319" t="s">
        <v>20</v>
      </c>
      <c r="K254" s="361" t="s">
        <v>20</v>
      </c>
      <c r="L254" s="395" t="s">
        <v>20</v>
      </c>
      <c r="M254" s="422" t="s">
        <v>20</v>
      </c>
      <c r="N254" s="451" t="s">
        <v>20</v>
      </c>
    </row>
    <row r="255" spans="1:14" s="16" customFormat="1" ht="15.95" customHeight="1" x14ac:dyDescent="0.2">
      <c r="A255" s="18">
        <v>1</v>
      </c>
      <c r="B255" s="19" t="s">
        <v>22</v>
      </c>
      <c r="C255" s="123">
        <f t="shared" ref="C255:N255" si="36">SUM(C256,C259,C260)</f>
        <v>0</v>
      </c>
      <c r="D255" s="143">
        <f t="shared" si="36"/>
        <v>0</v>
      </c>
      <c r="E255" s="167">
        <f t="shared" si="36"/>
        <v>0</v>
      </c>
      <c r="F255" s="197">
        <f t="shared" si="36"/>
        <v>0</v>
      </c>
      <c r="G255" s="223">
        <f t="shared" si="36"/>
        <v>0</v>
      </c>
      <c r="H255" s="56">
        <f t="shared" si="36"/>
        <v>2.5</v>
      </c>
      <c r="I255" s="56">
        <f t="shared" si="36"/>
        <v>0</v>
      </c>
      <c r="J255" s="56">
        <f t="shared" si="36"/>
        <v>0</v>
      </c>
      <c r="K255" s="56">
        <f t="shared" si="36"/>
        <v>0</v>
      </c>
      <c r="L255" s="392">
        <f t="shared" si="36"/>
        <v>0</v>
      </c>
      <c r="M255" s="419">
        <f t="shared" si="36"/>
        <v>0</v>
      </c>
      <c r="N255" s="455">
        <f t="shared" si="36"/>
        <v>0</v>
      </c>
    </row>
    <row r="256" spans="1:14" s="23" customFormat="1" ht="15.95" customHeight="1" x14ac:dyDescent="0.2">
      <c r="A256" s="14"/>
      <c r="B256" s="22" t="s">
        <v>49</v>
      </c>
      <c r="C256" s="68">
        <f t="shared" ref="C256:N256" si="37">SUM(C257:C258)</f>
        <v>0</v>
      </c>
      <c r="D256" s="68">
        <f t="shared" si="37"/>
        <v>0</v>
      </c>
      <c r="E256" s="68">
        <f t="shared" si="37"/>
        <v>0</v>
      </c>
      <c r="F256" s="68">
        <f t="shared" si="37"/>
        <v>0</v>
      </c>
      <c r="G256" s="68">
        <f t="shared" si="37"/>
        <v>0</v>
      </c>
      <c r="H256" s="68">
        <f t="shared" si="37"/>
        <v>0</v>
      </c>
      <c r="I256" s="68">
        <f t="shared" si="37"/>
        <v>0</v>
      </c>
      <c r="J256" s="68">
        <f t="shared" si="37"/>
        <v>0</v>
      </c>
      <c r="K256" s="68">
        <f t="shared" si="37"/>
        <v>0</v>
      </c>
      <c r="L256" s="68">
        <f t="shared" si="37"/>
        <v>0</v>
      </c>
      <c r="M256" s="68">
        <f t="shared" si="37"/>
        <v>0</v>
      </c>
      <c r="N256" s="68">
        <f t="shared" si="37"/>
        <v>0</v>
      </c>
    </row>
    <row r="257" spans="1:14" ht="15.95" customHeight="1" x14ac:dyDescent="0.2">
      <c r="A257" s="12"/>
      <c r="B257" s="13" t="s">
        <v>82</v>
      </c>
      <c r="C257" s="116">
        <v>0</v>
      </c>
      <c r="D257" s="149">
        <v>0</v>
      </c>
      <c r="E257" s="174">
        <v>0</v>
      </c>
      <c r="F257" s="191">
        <v>0</v>
      </c>
      <c r="G257" s="230">
        <v>0</v>
      </c>
      <c r="H257" s="257">
        <v>0</v>
      </c>
      <c r="I257" s="317">
        <v>0</v>
      </c>
      <c r="J257" s="317">
        <v>0</v>
      </c>
      <c r="K257" s="359">
        <v>0</v>
      </c>
      <c r="L257" s="399">
        <v>0</v>
      </c>
      <c r="M257" s="426">
        <v>0</v>
      </c>
      <c r="N257" s="449">
        <v>0</v>
      </c>
    </row>
    <row r="258" spans="1:14" ht="15.95" customHeight="1" x14ac:dyDescent="0.2">
      <c r="A258" s="12"/>
      <c r="B258" s="13" t="s">
        <v>83</v>
      </c>
      <c r="C258" s="116">
        <v>0</v>
      </c>
      <c r="D258" s="149">
        <v>0</v>
      </c>
      <c r="E258" s="174">
        <v>0</v>
      </c>
      <c r="F258" s="191">
        <v>0</v>
      </c>
      <c r="G258" s="230">
        <v>0</v>
      </c>
      <c r="H258" s="257">
        <v>0</v>
      </c>
      <c r="I258" s="317">
        <v>0</v>
      </c>
      <c r="J258" s="317">
        <v>0</v>
      </c>
      <c r="K258" s="359">
        <v>0</v>
      </c>
      <c r="L258" s="399">
        <v>0</v>
      </c>
      <c r="M258" s="426">
        <v>0</v>
      </c>
      <c r="N258" s="449">
        <v>0</v>
      </c>
    </row>
    <row r="259" spans="1:14" ht="15.95" customHeight="1" x14ac:dyDescent="0.2">
      <c r="A259" s="12"/>
      <c r="B259" s="11" t="s">
        <v>50</v>
      </c>
      <c r="C259" s="124">
        <v>0</v>
      </c>
      <c r="D259" s="141">
        <v>0</v>
      </c>
      <c r="E259" s="165">
        <v>0</v>
      </c>
      <c r="F259" s="198">
        <v>0</v>
      </c>
      <c r="G259" s="221">
        <v>0</v>
      </c>
      <c r="H259" s="44">
        <v>2.5</v>
      </c>
      <c r="I259" s="44">
        <v>0</v>
      </c>
      <c r="J259" s="44">
        <v>0</v>
      </c>
      <c r="K259" s="44">
        <v>0</v>
      </c>
      <c r="L259" s="390">
        <v>0</v>
      </c>
      <c r="M259" s="417">
        <v>0</v>
      </c>
      <c r="N259" s="456">
        <v>0</v>
      </c>
    </row>
    <row r="260" spans="1:14" ht="15.95" customHeight="1" x14ac:dyDescent="0.2">
      <c r="A260" s="12"/>
      <c r="B260" s="11" t="s">
        <v>51</v>
      </c>
      <c r="C260" s="124">
        <v>0</v>
      </c>
      <c r="D260" s="141">
        <v>0</v>
      </c>
      <c r="E260" s="165">
        <v>0</v>
      </c>
      <c r="F260" s="198">
        <v>0</v>
      </c>
      <c r="G260" s="221">
        <v>0</v>
      </c>
      <c r="H260" s="248">
        <v>0</v>
      </c>
      <c r="I260" s="324">
        <v>0</v>
      </c>
      <c r="J260" s="324">
        <v>0</v>
      </c>
      <c r="K260" s="366">
        <v>0</v>
      </c>
      <c r="L260" s="390">
        <v>0</v>
      </c>
      <c r="M260" s="417">
        <v>0</v>
      </c>
      <c r="N260" s="456">
        <v>0</v>
      </c>
    </row>
    <row r="261" spans="1:14" ht="15.95" customHeight="1" x14ac:dyDescent="0.2">
      <c r="A261" s="14">
        <v>2</v>
      </c>
      <c r="B261" s="10" t="s">
        <v>23</v>
      </c>
      <c r="C261" s="124">
        <f t="shared" ref="C261:H261" si="38">SUM(C262:C263)</f>
        <v>0</v>
      </c>
      <c r="D261" s="141">
        <f t="shared" si="38"/>
        <v>0</v>
      </c>
      <c r="E261" s="165">
        <f t="shared" si="38"/>
        <v>0</v>
      </c>
      <c r="F261" s="198">
        <f t="shared" si="38"/>
        <v>0</v>
      </c>
      <c r="G261" s="221">
        <f t="shared" si="38"/>
        <v>0</v>
      </c>
      <c r="H261" s="248">
        <f t="shared" si="38"/>
        <v>0</v>
      </c>
      <c r="I261" s="324">
        <f t="shared" ref="I261:N261" si="39">SUM(I262:I263)</f>
        <v>0</v>
      </c>
      <c r="J261" s="324">
        <f t="shared" si="39"/>
        <v>20</v>
      </c>
      <c r="K261" s="366">
        <f t="shared" si="39"/>
        <v>0</v>
      </c>
      <c r="L261" s="390">
        <f t="shared" si="39"/>
        <v>0</v>
      </c>
      <c r="M261" s="417">
        <f t="shared" si="39"/>
        <v>0</v>
      </c>
      <c r="N261" s="456">
        <f t="shared" si="39"/>
        <v>0</v>
      </c>
    </row>
    <row r="262" spans="1:14" ht="15.95" customHeight="1" x14ac:dyDescent="0.2">
      <c r="A262" s="12"/>
      <c r="B262" s="13" t="s">
        <v>82</v>
      </c>
      <c r="C262" s="116">
        <v>0</v>
      </c>
      <c r="D262" s="149">
        <v>0</v>
      </c>
      <c r="E262" s="174">
        <v>0</v>
      </c>
      <c r="F262" s="191">
        <v>0</v>
      </c>
      <c r="G262" s="230">
        <v>0</v>
      </c>
      <c r="H262" s="257">
        <v>0</v>
      </c>
      <c r="I262" s="317">
        <v>0</v>
      </c>
      <c r="J262" s="317">
        <v>20</v>
      </c>
      <c r="K262" s="359">
        <v>0</v>
      </c>
      <c r="L262" s="399">
        <v>0</v>
      </c>
      <c r="M262" s="426">
        <v>0</v>
      </c>
      <c r="N262" s="449">
        <v>0</v>
      </c>
    </row>
    <row r="263" spans="1:14" x14ac:dyDescent="0.2">
      <c r="A263" s="12"/>
      <c r="B263" s="13" t="s">
        <v>83</v>
      </c>
      <c r="C263" s="116">
        <v>0</v>
      </c>
      <c r="D263" s="149">
        <v>0</v>
      </c>
      <c r="E263" s="174">
        <v>0</v>
      </c>
      <c r="F263" s="191">
        <v>0</v>
      </c>
      <c r="G263" s="230">
        <v>0</v>
      </c>
      <c r="H263" s="257">
        <v>0</v>
      </c>
      <c r="I263" s="317">
        <v>0</v>
      </c>
      <c r="J263" s="317">
        <v>0</v>
      </c>
      <c r="K263" s="359">
        <v>0</v>
      </c>
      <c r="L263" s="399">
        <v>0</v>
      </c>
      <c r="M263" s="426">
        <v>0</v>
      </c>
      <c r="N263" s="449">
        <v>0</v>
      </c>
    </row>
    <row r="264" spans="1:14" ht="15.75" x14ac:dyDescent="0.2">
      <c r="A264" s="9">
        <v>3</v>
      </c>
      <c r="B264" s="10" t="s">
        <v>53</v>
      </c>
      <c r="C264" s="112">
        <v>3.5</v>
      </c>
      <c r="D264" s="112">
        <v>2</v>
      </c>
      <c r="E264" s="112">
        <v>1.5</v>
      </c>
      <c r="F264" s="112">
        <v>2.2999999999999998</v>
      </c>
      <c r="G264" s="225">
        <v>0</v>
      </c>
      <c r="H264" s="252">
        <v>2</v>
      </c>
      <c r="I264" s="322">
        <v>2</v>
      </c>
      <c r="J264" s="322">
        <v>2</v>
      </c>
      <c r="K264" s="364">
        <v>1</v>
      </c>
      <c r="L264" s="112">
        <v>1.5</v>
      </c>
      <c r="M264" s="421">
        <v>2</v>
      </c>
      <c r="N264" s="112">
        <v>0.5</v>
      </c>
    </row>
    <row r="265" spans="1:14" ht="15.75" x14ac:dyDescent="0.2">
      <c r="A265" s="14">
        <v>4</v>
      </c>
      <c r="B265" s="10" t="s">
        <v>52</v>
      </c>
      <c r="C265" s="124">
        <f t="shared" ref="C265:H265" si="40">SUM(C266:C267)</f>
        <v>0</v>
      </c>
      <c r="D265" s="141">
        <f t="shared" si="40"/>
        <v>1</v>
      </c>
      <c r="E265" s="165">
        <f t="shared" si="40"/>
        <v>1</v>
      </c>
      <c r="F265" s="44">
        <f t="shared" si="40"/>
        <v>1.5</v>
      </c>
      <c r="G265" s="221">
        <f t="shared" si="40"/>
        <v>2</v>
      </c>
      <c r="H265" s="248">
        <f t="shared" si="40"/>
        <v>0</v>
      </c>
      <c r="I265" s="324">
        <f t="shared" ref="I265:N265" si="41">SUM(I266:I267)</f>
        <v>2</v>
      </c>
      <c r="J265" s="44">
        <f t="shared" si="41"/>
        <v>1.5</v>
      </c>
      <c r="K265" s="366">
        <f t="shared" si="41"/>
        <v>1</v>
      </c>
      <c r="L265" s="390">
        <f t="shared" si="41"/>
        <v>1</v>
      </c>
      <c r="M265" s="417">
        <f t="shared" si="41"/>
        <v>2</v>
      </c>
      <c r="N265" s="456">
        <f t="shared" si="41"/>
        <v>0</v>
      </c>
    </row>
    <row r="266" spans="1:14" ht="15.75" x14ac:dyDescent="0.2">
      <c r="A266" s="14"/>
      <c r="B266" s="13" t="s">
        <v>82</v>
      </c>
      <c r="C266" s="122">
        <v>0</v>
      </c>
      <c r="D266" s="144">
        <v>0</v>
      </c>
      <c r="E266" s="169">
        <v>0</v>
      </c>
      <c r="F266" s="196">
        <v>0</v>
      </c>
      <c r="G266" s="225">
        <v>0</v>
      </c>
      <c r="H266" s="252">
        <v>0</v>
      </c>
      <c r="I266" s="322">
        <v>0</v>
      </c>
      <c r="J266" s="322">
        <v>0</v>
      </c>
      <c r="K266" s="364">
        <v>0</v>
      </c>
      <c r="L266" s="394">
        <v>0</v>
      </c>
      <c r="M266" s="421">
        <v>0</v>
      </c>
      <c r="N266" s="454">
        <v>0</v>
      </c>
    </row>
    <row r="267" spans="1:14" ht="15.75" x14ac:dyDescent="0.2">
      <c r="A267" s="14"/>
      <c r="B267" s="13" t="s">
        <v>83</v>
      </c>
      <c r="C267" s="122">
        <v>0</v>
      </c>
      <c r="D267" s="144">
        <v>1</v>
      </c>
      <c r="E267" s="169">
        <v>1</v>
      </c>
      <c r="F267" s="112">
        <v>1.5</v>
      </c>
      <c r="G267" s="225">
        <v>2</v>
      </c>
      <c r="H267" s="252">
        <v>0</v>
      </c>
      <c r="I267" s="322">
        <v>2</v>
      </c>
      <c r="J267" s="112">
        <v>1.5</v>
      </c>
      <c r="K267" s="364">
        <v>1</v>
      </c>
      <c r="L267" s="394">
        <v>1</v>
      </c>
      <c r="M267" s="421">
        <v>2</v>
      </c>
      <c r="N267" s="454">
        <v>0</v>
      </c>
    </row>
    <row r="268" spans="1:14" ht="15.75" x14ac:dyDescent="0.2">
      <c r="A268" s="14">
        <v>5</v>
      </c>
      <c r="B268" s="11" t="s">
        <v>54</v>
      </c>
      <c r="C268" s="122">
        <v>0</v>
      </c>
      <c r="D268" s="144">
        <v>0</v>
      </c>
      <c r="E268" s="169">
        <v>0</v>
      </c>
      <c r="F268" s="196">
        <v>0</v>
      </c>
      <c r="G268" s="225">
        <v>0</v>
      </c>
      <c r="H268" s="112">
        <v>0.5</v>
      </c>
      <c r="I268" s="112">
        <v>0.5</v>
      </c>
      <c r="J268" s="322">
        <v>0</v>
      </c>
      <c r="K268" s="364">
        <v>0</v>
      </c>
      <c r="L268" s="394">
        <v>0</v>
      </c>
      <c r="M268" s="112">
        <v>0.5</v>
      </c>
      <c r="N268" s="112">
        <v>0.5</v>
      </c>
    </row>
    <row r="269" spans="1:14" ht="12.75" customHeight="1" x14ac:dyDescent="0.2">
      <c r="A269" s="14">
        <v>6</v>
      </c>
      <c r="B269" s="10" t="s">
        <v>55</v>
      </c>
      <c r="C269" s="122">
        <v>0</v>
      </c>
      <c r="D269" s="144">
        <v>0</v>
      </c>
      <c r="E269" s="169">
        <v>0</v>
      </c>
      <c r="F269" s="196">
        <v>0</v>
      </c>
      <c r="G269" s="225">
        <v>0</v>
      </c>
      <c r="H269" s="252">
        <v>0</v>
      </c>
      <c r="I269" s="322">
        <v>0</v>
      </c>
      <c r="J269" s="322">
        <v>0</v>
      </c>
      <c r="K269" s="364">
        <v>0</v>
      </c>
      <c r="L269" s="394">
        <v>0</v>
      </c>
      <c r="M269" s="421">
        <v>0</v>
      </c>
      <c r="N269" s="454">
        <v>0</v>
      </c>
    </row>
    <row r="270" spans="1:14" ht="12.75" customHeight="1" x14ac:dyDescent="0.2">
      <c r="A270" s="14">
        <v>7</v>
      </c>
      <c r="B270" s="10" t="s">
        <v>56</v>
      </c>
      <c r="C270" s="122">
        <v>0</v>
      </c>
      <c r="D270" s="144">
        <v>0</v>
      </c>
      <c r="E270" s="169">
        <v>0</v>
      </c>
      <c r="F270" s="196">
        <v>0</v>
      </c>
      <c r="G270" s="225">
        <v>0</v>
      </c>
      <c r="H270" s="252">
        <v>0</v>
      </c>
      <c r="I270" s="322">
        <v>0</v>
      </c>
      <c r="J270" s="322">
        <v>0</v>
      </c>
      <c r="K270" s="364">
        <v>0</v>
      </c>
      <c r="L270" s="394">
        <v>0</v>
      </c>
      <c r="M270" s="421">
        <v>0</v>
      </c>
      <c r="N270" s="454">
        <v>0</v>
      </c>
    </row>
    <row r="271" spans="1:14" ht="15.75" x14ac:dyDescent="0.2">
      <c r="A271" s="14">
        <v>8</v>
      </c>
      <c r="B271" s="10" t="s">
        <v>57</v>
      </c>
      <c r="C271" s="122">
        <v>0</v>
      </c>
      <c r="D271" s="144">
        <v>0</v>
      </c>
      <c r="E271" s="169">
        <v>0</v>
      </c>
      <c r="F271" s="196">
        <v>0</v>
      </c>
      <c r="G271" s="225">
        <v>0</v>
      </c>
      <c r="H271" s="252">
        <v>0</v>
      </c>
      <c r="I271" s="322">
        <v>0</v>
      </c>
      <c r="J271" s="322">
        <v>0</v>
      </c>
      <c r="K271" s="364">
        <v>0</v>
      </c>
      <c r="L271" s="394">
        <v>0</v>
      </c>
      <c r="M271" s="421">
        <v>0</v>
      </c>
      <c r="N271" s="454">
        <v>0</v>
      </c>
    </row>
    <row r="272" spans="1:14" ht="21" customHeight="1" x14ac:dyDescent="0.2">
      <c r="A272" s="14">
        <v>9</v>
      </c>
      <c r="B272" s="10" t="s">
        <v>24</v>
      </c>
      <c r="C272" s="122">
        <v>0</v>
      </c>
      <c r="D272" s="144">
        <v>0</v>
      </c>
      <c r="E272" s="169">
        <v>0</v>
      </c>
      <c r="F272" s="196">
        <v>0</v>
      </c>
      <c r="G272" s="225">
        <v>0</v>
      </c>
      <c r="H272" s="252">
        <v>0</v>
      </c>
      <c r="I272" s="322">
        <v>0</v>
      </c>
      <c r="J272" s="322">
        <v>0</v>
      </c>
      <c r="K272" s="364">
        <v>0</v>
      </c>
      <c r="L272" s="394">
        <v>0</v>
      </c>
      <c r="M272" s="421">
        <v>0</v>
      </c>
      <c r="N272" s="454">
        <v>0</v>
      </c>
    </row>
    <row r="273" spans="1:14" ht="12.75" customHeight="1" x14ac:dyDescent="0.2">
      <c r="A273" s="14">
        <v>10</v>
      </c>
      <c r="B273" s="10" t="s">
        <v>25</v>
      </c>
      <c r="C273" s="122">
        <v>0</v>
      </c>
      <c r="D273" s="144">
        <v>0</v>
      </c>
      <c r="E273" s="169">
        <v>0</v>
      </c>
      <c r="F273" s="196">
        <v>0</v>
      </c>
      <c r="G273" s="225">
        <v>0</v>
      </c>
      <c r="H273" s="252">
        <v>0</v>
      </c>
      <c r="I273" s="322">
        <v>0</v>
      </c>
      <c r="J273" s="322">
        <v>0</v>
      </c>
      <c r="K273" s="364">
        <v>0</v>
      </c>
      <c r="L273" s="394">
        <v>0</v>
      </c>
      <c r="M273" s="421">
        <v>0</v>
      </c>
      <c r="N273" s="454">
        <v>0</v>
      </c>
    </row>
    <row r="274" spans="1:14" ht="13.5" customHeight="1" thickBot="1" x14ac:dyDescent="0.25">
      <c r="A274" s="39">
        <v>11</v>
      </c>
      <c r="B274" s="40" t="s">
        <v>58</v>
      </c>
      <c r="C274" s="41">
        <v>0</v>
      </c>
      <c r="D274" s="41">
        <v>0</v>
      </c>
      <c r="E274" s="41">
        <v>0</v>
      </c>
      <c r="F274" s="41">
        <v>0</v>
      </c>
      <c r="G274" s="41">
        <v>0</v>
      </c>
      <c r="H274" s="41">
        <v>0</v>
      </c>
      <c r="I274" s="41">
        <v>0</v>
      </c>
      <c r="J274" s="41">
        <v>0</v>
      </c>
      <c r="K274" s="41">
        <v>0</v>
      </c>
      <c r="L274" s="41">
        <v>0</v>
      </c>
      <c r="M274" s="41">
        <v>0</v>
      </c>
      <c r="N274" s="41">
        <v>0</v>
      </c>
    </row>
    <row r="275" spans="1:14" ht="15" customHeight="1" thickTop="1" x14ac:dyDescent="0.2">
      <c r="A275" s="5"/>
      <c r="B275" s="17" t="s">
        <v>39</v>
      </c>
    </row>
    <row r="276" spans="1:14" ht="12.75" customHeight="1" x14ac:dyDescent="0.2">
      <c r="A276" s="5"/>
      <c r="B276" s="15" t="s">
        <v>60</v>
      </c>
    </row>
    <row r="277" spans="1:14" ht="12.75" customHeight="1" x14ac:dyDescent="0.2">
      <c r="A277" s="5"/>
      <c r="B277" s="15" t="s">
        <v>59</v>
      </c>
    </row>
    <row r="278" spans="1:14" ht="12.75" customHeight="1" x14ac:dyDescent="0.2">
      <c r="A278" s="5"/>
      <c r="B278" s="15" t="s">
        <v>40</v>
      </c>
    </row>
    <row r="279" spans="1:14" ht="11.25" customHeight="1" x14ac:dyDescent="0.2">
      <c r="A279" s="5"/>
      <c r="B279" s="26"/>
    </row>
    <row r="280" spans="1:14" ht="12.75" customHeight="1" x14ac:dyDescent="0.2">
      <c r="A280" s="5"/>
      <c r="B280" s="26"/>
    </row>
    <row r="281" spans="1:14" ht="15.95" customHeight="1" x14ac:dyDescent="0.2">
      <c r="A281" s="459" t="s">
        <v>0</v>
      </c>
      <c r="B281" s="459"/>
    </row>
    <row r="282" spans="1:14" ht="15.95" customHeight="1" x14ac:dyDescent="0.2">
      <c r="A282" s="459" t="s">
        <v>1</v>
      </c>
      <c r="B282" s="459"/>
    </row>
    <row r="283" spans="1:14" ht="15.95" customHeight="1" x14ac:dyDescent="0.2">
      <c r="A283" s="459" t="s">
        <v>45</v>
      </c>
      <c r="B283" s="459"/>
    </row>
    <row r="284" spans="1:14" ht="15.95" customHeight="1" x14ac:dyDescent="0.3">
      <c r="C284" s="113"/>
    </row>
    <row r="285" spans="1:14" ht="15.95" customHeight="1" x14ac:dyDescent="0.2">
      <c r="C285" s="114"/>
    </row>
    <row r="286" spans="1:14" ht="15.95" customHeight="1" x14ac:dyDescent="0.2">
      <c r="A286" s="1" t="s">
        <v>46</v>
      </c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</row>
    <row r="287" spans="1:14" ht="15.95" customHeight="1" x14ac:dyDescent="0.2">
      <c r="A287" s="43" t="s">
        <v>68</v>
      </c>
      <c r="B287" s="43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</row>
    <row r="288" spans="1:14" s="43" customFormat="1" ht="15.95" customHeight="1" thickBot="1" x14ac:dyDescent="0.25">
      <c r="A288" s="43" t="s">
        <v>73</v>
      </c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</row>
    <row r="289" spans="1:14" ht="15.95" customHeight="1" thickTop="1" x14ac:dyDescent="0.2">
      <c r="A289" s="469" t="s">
        <v>4</v>
      </c>
      <c r="B289" s="469" t="s">
        <v>5</v>
      </c>
      <c r="C289" s="115"/>
    </row>
    <row r="290" spans="1:14" ht="15.95" customHeight="1" x14ac:dyDescent="0.2">
      <c r="A290" s="470"/>
      <c r="B290" s="470"/>
      <c r="C290" s="121"/>
      <c r="D290" s="148"/>
      <c r="E290" s="173"/>
      <c r="F290" s="192"/>
      <c r="G290" s="229"/>
      <c r="H290" s="256"/>
      <c r="I290" s="318"/>
      <c r="J290" s="318"/>
      <c r="K290" s="360"/>
      <c r="L290" s="398"/>
      <c r="M290" s="425"/>
      <c r="N290" s="450"/>
    </row>
    <row r="291" spans="1:14" ht="15.95" customHeight="1" x14ac:dyDescent="0.2">
      <c r="A291" s="470"/>
      <c r="B291" s="470"/>
      <c r="C291" s="118" t="s">
        <v>35</v>
      </c>
      <c r="D291" s="146" t="s">
        <v>35</v>
      </c>
      <c r="E291" s="171" t="s">
        <v>35</v>
      </c>
      <c r="F291" s="194" t="s">
        <v>35</v>
      </c>
      <c r="G291" s="227" t="s">
        <v>35</v>
      </c>
      <c r="H291" s="254" t="s">
        <v>35</v>
      </c>
      <c r="I291" s="320" t="s">
        <v>35</v>
      </c>
      <c r="J291" s="320" t="s">
        <v>35</v>
      </c>
      <c r="K291" s="362" t="s">
        <v>35</v>
      </c>
      <c r="L291" s="396" t="s">
        <v>35</v>
      </c>
      <c r="M291" s="423" t="s">
        <v>35</v>
      </c>
      <c r="N291" s="452" t="s">
        <v>35</v>
      </c>
    </row>
    <row r="292" spans="1:14" ht="15.95" customHeight="1" x14ac:dyDescent="0.2">
      <c r="A292" s="470"/>
      <c r="B292" s="470"/>
      <c r="C292" s="117"/>
      <c r="D292" s="147"/>
      <c r="E292" s="172"/>
      <c r="F292" s="195"/>
      <c r="G292" s="228"/>
      <c r="H292" s="255"/>
      <c r="I292" s="321"/>
      <c r="J292" s="321"/>
      <c r="K292" s="363"/>
      <c r="L292" s="397"/>
      <c r="M292" s="424"/>
      <c r="N292" s="453"/>
    </row>
    <row r="293" spans="1:14" ht="15.95" customHeight="1" x14ac:dyDescent="0.2">
      <c r="A293" s="471"/>
      <c r="B293" s="471"/>
      <c r="C293" s="118"/>
      <c r="D293" s="146"/>
      <c r="E293" s="171"/>
      <c r="F293" s="194"/>
      <c r="G293" s="227"/>
      <c r="H293" s="254"/>
      <c r="I293" s="320"/>
      <c r="J293" s="320"/>
      <c r="K293" s="362"/>
      <c r="L293" s="396"/>
      <c r="M293" s="423"/>
      <c r="N293" s="452"/>
    </row>
    <row r="294" spans="1:14" s="8" customFormat="1" ht="15.95" customHeight="1" x14ac:dyDescent="0.2">
      <c r="A294" s="119" t="s">
        <v>10</v>
      </c>
      <c r="B294" s="119" t="s">
        <v>11</v>
      </c>
      <c r="C294" s="119" t="s">
        <v>20</v>
      </c>
      <c r="D294" s="145" t="s">
        <v>20</v>
      </c>
      <c r="E294" s="170" t="s">
        <v>20</v>
      </c>
      <c r="F294" s="193" t="s">
        <v>20</v>
      </c>
      <c r="G294" s="226" t="s">
        <v>20</v>
      </c>
      <c r="H294" s="253" t="s">
        <v>20</v>
      </c>
      <c r="I294" s="319" t="s">
        <v>20</v>
      </c>
      <c r="J294" s="319" t="s">
        <v>20</v>
      </c>
      <c r="K294" s="361" t="s">
        <v>20</v>
      </c>
      <c r="L294" s="395" t="s">
        <v>20</v>
      </c>
      <c r="M294" s="422" t="s">
        <v>20</v>
      </c>
      <c r="N294" s="451" t="s">
        <v>20</v>
      </c>
    </row>
    <row r="295" spans="1:14" s="16" customFormat="1" ht="15.95" customHeight="1" x14ac:dyDescent="0.2">
      <c r="A295" s="18">
        <v>1</v>
      </c>
      <c r="B295" s="19" t="s">
        <v>22</v>
      </c>
      <c r="C295" s="123">
        <f t="shared" ref="C295:N295" si="42">SUM(C296,C299,C300)</f>
        <v>0</v>
      </c>
      <c r="D295" s="143">
        <f t="shared" si="42"/>
        <v>15</v>
      </c>
      <c r="E295" s="167">
        <f t="shared" si="42"/>
        <v>4</v>
      </c>
      <c r="F295" s="197">
        <f t="shared" si="42"/>
        <v>0</v>
      </c>
      <c r="G295" s="223">
        <f t="shared" si="42"/>
        <v>10</v>
      </c>
      <c r="H295" s="250">
        <f t="shared" si="42"/>
        <v>15</v>
      </c>
      <c r="I295" s="323">
        <f t="shared" si="42"/>
        <v>0</v>
      </c>
      <c r="J295" s="323">
        <f t="shared" si="42"/>
        <v>0</v>
      </c>
      <c r="K295" s="365">
        <f t="shared" si="42"/>
        <v>0</v>
      </c>
      <c r="L295" s="392">
        <f t="shared" si="42"/>
        <v>0</v>
      </c>
      <c r="M295" s="419">
        <f t="shared" si="42"/>
        <v>20</v>
      </c>
      <c r="N295" s="455">
        <f t="shared" si="42"/>
        <v>0</v>
      </c>
    </row>
    <row r="296" spans="1:14" s="23" customFormat="1" ht="15.95" customHeight="1" x14ac:dyDescent="0.2">
      <c r="A296" s="14"/>
      <c r="B296" s="22" t="s">
        <v>49</v>
      </c>
      <c r="C296" s="68">
        <f t="shared" ref="C296" si="43">SUM(C297:C298)</f>
        <v>0</v>
      </c>
      <c r="D296" s="68">
        <f t="shared" ref="D296" si="44">SUM(D297:D298)</f>
        <v>15</v>
      </c>
      <c r="E296" s="68">
        <f t="shared" ref="E296" si="45">SUM(E297:E298)</f>
        <v>4</v>
      </c>
      <c r="F296" s="68">
        <f t="shared" ref="F296" si="46">SUM(F297:F298)</f>
        <v>0</v>
      </c>
      <c r="G296" s="68">
        <f t="shared" ref="G296" si="47">SUM(G297:G298)</f>
        <v>10</v>
      </c>
      <c r="H296" s="68">
        <f t="shared" ref="H296" si="48">SUM(H297:H298)</f>
        <v>15</v>
      </c>
      <c r="I296" s="68">
        <f t="shared" ref="I296" si="49">SUM(I297:I298)</f>
        <v>0</v>
      </c>
      <c r="J296" s="68">
        <f t="shared" ref="J296" si="50">SUM(J297:J298)</f>
        <v>0</v>
      </c>
      <c r="K296" s="68">
        <f t="shared" ref="K296" si="51">SUM(K297:K298)</f>
        <v>0</v>
      </c>
      <c r="L296" s="68">
        <f t="shared" ref="L296" si="52">SUM(L297:L298)</f>
        <v>0</v>
      </c>
      <c r="M296" s="68">
        <f t="shared" ref="M296" si="53">SUM(M297:M298)</f>
        <v>20</v>
      </c>
      <c r="N296" s="68">
        <f t="shared" ref="N296" si="54">SUM(N297:N298)</f>
        <v>0</v>
      </c>
    </row>
    <row r="297" spans="1:14" ht="15.95" customHeight="1" x14ac:dyDescent="0.2">
      <c r="A297" s="12"/>
      <c r="B297" s="13" t="s">
        <v>82</v>
      </c>
      <c r="C297" s="116">
        <v>0</v>
      </c>
      <c r="D297" s="149">
        <v>15</v>
      </c>
      <c r="E297" s="174">
        <v>4</v>
      </c>
      <c r="F297" s="191">
        <v>0</v>
      </c>
      <c r="G297" s="230">
        <v>10</v>
      </c>
      <c r="H297" s="257">
        <v>15</v>
      </c>
      <c r="I297" s="317">
        <v>0</v>
      </c>
      <c r="J297" s="317">
        <v>0</v>
      </c>
      <c r="K297" s="359">
        <v>0</v>
      </c>
      <c r="L297" s="399">
        <v>0</v>
      </c>
      <c r="M297" s="426">
        <v>20</v>
      </c>
      <c r="N297" s="449">
        <v>0</v>
      </c>
    </row>
    <row r="298" spans="1:14" ht="15.95" customHeight="1" x14ac:dyDescent="0.2">
      <c r="A298" s="12"/>
      <c r="B298" s="13" t="s">
        <v>83</v>
      </c>
      <c r="C298" s="116">
        <v>0</v>
      </c>
      <c r="D298" s="149">
        <v>0</v>
      </c>
      <c r="E298" s="174">
        <v>0</v>
      </c>
      <c r="F298" s="191">
        <v>0</v>
      </c>
      <c r="G298" s="230">
        <v>0</v>
      </c>
      <c r="H298" s="257">
        <v>0</v>
      </c>
      <c r="I298" s="317">
        <v>0</v>
      </c>
      <c r="J298" s="317">
        <v>0</v>
      </c>
      <c r="K298" s="359">
        <v>0</v>
      </c>
      <c r="L298" s="399">
        <v>0</v>
      </c>
      <c r="M298" s="426">
        <v>0</v>
      </c>
      <c r="N298" s="449">
        <v>0</v>
      </c>
    </row>
    <row r="299" spans="1:14" x14ac:dyDescent="0.2">
      <c r="A299" s="12"/>
      <c r="B299" s="11" t="s">
        <v>50</v>
      </c>
      <c r="C299" s="124">
        <v>0</v>
      </c>
      <c r="D299" s="141">
        <v>0</v>
      </c>
      <c r="E299" s="165">
        <v>0</v>
      </c>
      <c r="F299" s="198">
        <v>0</v>
      </c>
      <c r="G299" s="221">
        <v>0</v>
      </c>
      <c r="H299" s="248">
        <v>0</v>
      </c>
      <c r="I299" s="324">
        <v>0</v>
      </c>
      <c r="J299" s="324">
        <v>0</v>
      </c>
      <c r="K299" s="366">
        <v>0</v>
      </c>
      <c r="L299" s="390">
        <v>0</v>
      </c>
      <c r="M299" s="417">
        <v>0</v>
      </c>
      <c r="N299" s="456">
        <v>0</v>
      </c>
    </row>
    <row r="300" spans="1:14" x14ac:dyDescent="0.2">
      <c r="A300" s="12"/>
      <c r="B300" s="11" t="s">
        <v>51</v>
      </c>
      <c r="C300" s="124">
        <v>0</v>
      </c>
      <c r="D300" s="141">
        <v>0</v>
      </c>
      <c r="E300" s="165">
        <v>0</v>
      </c>
      <c r="F300" s="198">
        <v>0</v>
      </c>
      <c r="G300" s="221">
        <v>0</v>
      </c>
      <c r="H300" s="248">
        <v>0</v>
      </c>
      <c r="I300" s="324">
        <v>0</v>
      </c>
      <c r="J300" s="324">
        <v>0</v>
      </c>
      <c r="K300" s="366">
        <v>0</v>
      </c>
      <c r="L300" s="390">
        <v>0</v>
      </c>
      <c r="M300" s="417">
        <v>0</v>
      </c>
      <c r="N300" s="456">
        <v>0</v>
      </c>
    </row>
    <row r="301" spans="1:14" ht="15.75" x14ac:dyDescent="0.2">
      <c r="A301" s="14">
        <v>2</v>
      </c>
      <c r="B301" s="10" t="s">
        <v>23</v>
      </c>
      <c r="C301" s="124">
        <f t="shared" ref="C301:H301" si="55">SUM(C302:C303)</f>
        <v>0</v>
      </c>
      <c r="D301" s="141">
        <f t="shared" si="55"/>
        <v>5</v>
      </c>
      <c r="E301" s="165">
        <f t="shared" si="55"/>
        <v>16</v>
      </c>
      <c r="F301" s="198">
        <f t="shared" si="55"/>
        <v>0</v>
      </c>
      <c r="G301" s="221">
        <f t="shared" si="55"/>
        <v>0</v>
      </c>
      <c r="H301" s="248">
        <f t="shared" si="55"/>
        <v>0</v>
      </c>
      <c r="I301" s="324">
        <f t="shared" ref="I301:N301" si="56">SUM(I302:I303)</f>
        <v>0</v>
      </c>
      <c r="J301" s="324">
        <f t="shared" si="56"/>
        <v>25</v>
      </c>
      <c r="K301" s="366">
        <f t="shared" si="56"/>
        <v>37</v>
      </c>
      <c r="L301" s="390">
        <f t="shared" si="56"/>
        <v>8</v>
      </c>
      <c r="M301" s="417">
        <f t="shared" si="56"/>
        <v>0</v>
      </c>
      <c r="N301" s="456">
        <f t="shared" si="56"/>
        <v>0</v>
      </c>
    </row>
    <row r="302" spans="1:14" x14ac:dyDescent="0.2">
      <c r="A302" s="12"/>
      <c r="B302" s="13" t="s">
        <v>82</v>
      </c>
      <c r="C302" s="48">
        <v>0</v>
      </c>
      <c r="D302" s="48">
        <v>5</v>
      </c>
      <c r="E302" s="48">
        <v>16</v>
      </c>
      <c r="F302" s="48">
        <v>0</v>
      </c>
      <c r="G302" s="48">
        <v>0</v>
      </c>
      <c r="H302" s="48">
        <v>0</v>
      </c>
      <c r="I302" s="48">
        <v>0</v>
      </c>
      <c r="J302" s="48">
        <v>25</v>
      </c>
      <c r="K302" s="48">
        <v>37</v>
      </c>
      <c r="L302" s="48">
        <v>8</v>
      </c>
      <c r="M302" s="48">
        <v>0</v>
      </c>
      <c r="N302" s="48">
        <v>0</v>
      </c>
    </row>
    <row r="303" spans="1:14" x14ac:dyDescent="0.2">
      <c r="A303" s="12"/>
      <c r="B303" s="13" t="s">
        <v>83</v>
      </c>
      <c r="C303" s="116">
        <v>0</v>
      </c>
      <c r="D303" s="149">
        <v>0</v>
      </c>
      <c r="E303" s="174">
        <v>0</v>
      </c>
      <c r="F303" s="191">
        <v>0</v>
      </c>
      <c r="G303" s="230">
        <v>0</v>
      </c>
      <c r="H303" s="257">
        <v>0</v>
      </c>
      <c r="I303" s="317">
        <v>0</v>
      </c>
      <c r="J303" s="317">
        <v>0</v>
      </c>
      <c r="K303" s="359">
        <v>0</v>
      </c>
      <c r="L303" s="399">
        <v>0</v>
      </c>
      <c r="M303" s="426">
        <v>0</v>
      </c>
      <c r="N303" s="449">
        <v>0</v>
      </c>
    </row>
    <row r="304" spans="1:14" ht="15.75" x14ac:dyDescent="0.2">
      <c r="A304" s="9">
        <v>3</v>
      </c>
      <c r="B304" s="10" t="s">
        <v>53</v>
      </c>
      <c r="C304" s="124">
        <v>0</v>
      </c>
      <c r="D304" s="141">
        <v>0</v>
      </c>
      <c r="E304" s="165">
        <v>1</v>
      </c>
      <c r="F304" s="198">
        <v>0</v>
      </c>
      <c r="G304" s="221">
        <v>0</v>
      </c>
      <c r="H304" s="248">
        <v>0</v>
      </c>
      <c r="I304" s="324">
        <v>1</v>
      </c>
      <c r="J304" s="324">
        <v>0</v>
      </c>
      <c r="K304" s="366">
        <v>1</v>
      </c>
      <c r="L304" s="390">
        <v>0</v>
      </c>
      <c r="M304" s="417">
        <v>0</v>
      </c>
      <c r="N304" s="456">
        <v>0</v>
      </c>
    </row>
    <row r="305" spans="1:14" ht="12.75" customHeight="1" x14ac:dyDescent="0.2">
      <c r="A305" s="14">
        <v>4</v>
      </c>
      <c r="B305" s="10" t="s">
        <v>52</v>
      </c>
      <c r="C305" s="124">
        <f t="shared" ref="C305:N305" si="57">SUM(C306:C307)</f>
        <v>1</v>
      </c>
      <c r="D305" s="141">
        <f t="shared" si="57"/>
        <v>1</v>
      </c>
      <c r="E305" s="165">
        <f t="shared" si="57"/>
        <v>1</v>
      </c>
      <c r="F305" s="198">
        <f t="shared" si="57"/>
        <v>1</v>
      </c>
      <c r="G305" s="221">
        <f t="shared" si="57"/>
        <v>0</v>
      </c>
      <c r="H305" s="248">
        <f t="shared" si="57"/>
        <v>1</v>
      </c>
      <c r="I305" s="324">
        <f t="shared" si="57"/>
        <v>1</v>
      </c>
      <c r="J305" s="324">
        <f t="shared" si="57"/>
        <v>1</v>
      </c>
      <c r="K305" s="366">
        <f t="shared" si="57"/>
        <v>1</v>
      </c>
      <c r="L305" s="390">
        <f t="shared" si="57"/>
        <v>0</v>
      </c>
      <c r="M305" s="417">
        <f t="shared" si="57"/>
        <v>0</v>
      </c>
      <c r="N305" s="456">
        <f t="shared" si="57"/>
        <v>1</v>
      </c>
    </row>
    <row r="306" spans="1:14" ht="12.75" customHeight="1" x14ac:dyDescent="0.2">
      <c r="A306" s="14"/>
      <c r="B306" s="13" t="s">
        <v>82</v>
      </c>
      <c r="C306" s="124">
        <v>0</v>
      </c>
      <c r="D306" s="141">
        <v>0</v>
      </c>
      <c r="E306" s="165">
        <v>0</v>
      </c>
      <c r="F306" s="198">
        <v>0</v>
      </c>
      <c r="G306" s="221">
        <v>0</v>
      </c>
      <c r="H306" s="248">
        <v>0</v>
      </c>
      <c r="I306" s="324">
        <v>0</v>
      </c>
      <c r="J306" s="324">
        <v>0</v>
      </c>
      <c r="K306" s="366">
        <v>0</v>
      </c>
      <c r="L306" s="390">
        <v>0</v>
      </c>
      <c r="M306" s="417">
        <v>0</v>
      </c>
      <c r="N306" s="456">
        <v>0</v>
      </c>
    </row>
    <row r="307" spans="1:14" x14ac:dyDescent="0.2">
      <c r="A307" s="14"/>
      <c r="B307" s="13" t="s">
        <v>83</v>
      </c>
      <c r="C307" s="124">
        <v>1</v>
      </c>
      <c r="D307" s="141">
        <v>1</v>
      </c>
      <c r="E307" s="165">
        <v>1</v>
      </c>
      <c r="F307" s="198">
        <v>1</v>
      </c>
      <c r="G307" s="221">
        <v>0</v>
      </c>
      <c r="H307" s="248">
        <v>1</v>
      </c>
      <c r="I307" s="324">
        <v>1</v>
      </c>
      <c r="J307" s="324">
        <v>1</v>
      </c>
      <c r="K307" s="366">
        <v>1</v>
      </c>
      <c r="L307" s="390">
        <v>0</v>
      </c>
      <c r="M307" s="417">
        <v>0</v>
      </c>
      <c r="N307" s="456">
        <v>1</v>
      </c>
    </row>
    <row r="308" spans="1:14" ht="21" customHeight="1" x14ac:dyDescent="0.2">
      <c r="A308" s="14">
        <v>5</v>
      </c>
      <c r="B308" s="11" t="s">
        <v>54</v>
      </c>
      <c r="C308" s="124">
        <v>0</v>
      </c>
      <c r="D308" s="141">
        <v>0</v>
      </c>
      <c r="E308" s="165">
        <v>0</v>
      </c>
      <c r="F308" s="198">
        <v>0</v>
      </c>
      <c r="G308" s="221">
        <v>0</v>
      </c>
      <c r="H308" s="248">
        <v>0</v>
      </c>
      <c r="I308" s="324">
        <v>0</v>
      </c>
      <c r="J308" s="324">
        <v>1</v>
      </c>
      <c r="K308" s="366">
        <v>0</v>
      </c>
      <c r="L308" s="390">
        <v>0</v>
      </c>
      <c r="M308" s="417">
        <v>0</v>
      </c>
      <c r="N308" s="456">
        <v>0</v>
      </c>
    </row>
    <row r="309" spans="1:14" ht="15.75" x14ac:dyDescent="0.2">
      <c r="A309" s="14">
        <v>6</v>
      </c>
      <c r="B309" s="10" t="s">
        <v>55</v>
      </c>
      <c r="C309" s="124">
        <v>0</v>
      </c>
      <c r="D309" s="141">
        <v>0</v>
      </c>
      <c r="E309" s="165">
        <v>0</v>
      </c>
      <c r="F309" s="198">
        <v>0</v>
      </c>
      <c r="G309" s="221">
        <v>0</v>
      </c>
      <c r="H309" s="248">
        <v>0</v>
      </c>
      <c r="I309" s="324">
        <v>0</v>
      </c>
      <c r="J309" s="324">
        <v>0</v>
      </c>
      <c r="K309" s="366">
        <v>0</v>
      </c>
      <c r="L309" s="390">
        <v>0</v>
      </c>
      <c r="M309" s="417">
        <v>0</v>
      </c>
      <c r="N309" s="456">
        <v>0</v>
      </c>
    </row>
    <row r="310" spans="1:14" ht="15.75" x14ac:dyDescent="0.2">
      <c r="A310" s="14">
        <v>7</v>
      </c>
      <c r="B310" s="10" t="s">
        <v>56</v>
      </c>
      <c r="C310" s="124">
        <v>0</v>
      </c>
      <c r="D310" s="141">
        <v>0</v>
      </c>
      <c r="E310" s="165">
        <v>0</v>
      </c>
      <c r="F310" s="198">
        <v>0</v>
      </c>
      <c r="G310" s="221">
        <v>0</v>
      </c>
      <c r="H310" s="248">
        <v>0</v>
      </c>
      <c r="I310" s="324">
        <v>0</v>
      </c>
      <c r="J310" s="324">
        <v>0</v>
      </c>
      <c r="K310" s="366">
        <v>0</v>
      </c>
      <c r="L310" s="390">
        <v>0</v>
      </c>
      <c r="M310" s="417">
        <v>0</v>
      </c>
      <c r="N310" s="456">
        <v>0</v>
      </c>
    </row>
    <row r="311" spans="1:14" ht="12.75" customHeight="1" x14ac:dyDescent="0.2">
      <c r="A311" s="14">
        <v>8</v>
      </c>
      <c r="B311" s="10" t="s">
        <v>57</v>
      </c>
      <c r="C311" s="124">
        <v>0</v>
      </c>
      <c r="D311" s="141">
        <v>0</v>
      </c>
      <c r="E311" s="165">
        <v>0</v>
      </c>
      <c r="F311" s="198">
        <v>0</v>
      </c>
      <c r="G311" s="221">
        <v>0</v>
      </c>
      <c r="H311" s="248">
        <v>0</v>
      </c>
      <c r="I311" s="324">
        <v>0</v>
      </c>
      <c r="J311" s="324">
        <v>0</v>
      </c>
      <c r="K311" s="366">
        <v>0</v>
      </c>
      <c r="L311" s="390">
        <v>0</v>
      </c>
      <c r="M311" s="417">
        <v>0</v>
      </c>
      <c r="N311" s="456">
        <v>0</v>
      </c>
    </row>
    <row r="312" spans="1:14" ht="13.5" customHeight="1" x14ac:dyDescent="0.2">
      <c r="A312" s="14">
        <v>9</v>
      </c>
      <c r="B312" s="10" t="s">
        <v>24</v>
      </c>
      <c r="C312" s="124">
        <v>0</v>
      </c>
      <c r="D312" s="141">
        <v>0</v>
      </c>
      <c r="E312" s="165">
        <v>0</v>
      </c>
      <c r="F312" s="198">
        <v>0</v>
      </c>
      <c r="G312" s="221">
        <v>0</v>
      </c>
      <c r="H312" s="248">
        <v>0</v>
      </c>
      <c r="I312" s="324">
        <v>0</v>
      </c>
      <c r="J312" s="324">
        <v>0</v>
      </c>
      <c r="K312" s="366">
        <v>1</v>
      </c>
      <c r="L312" s="390">
        <v>0</v>
      </c>
      <c r="M312" s="417">
        <v>0</v>
      </c>
      <c r="N312" s="456">
        <v>0</v>
      </c>
    </row>
    <row r="313" spans="1:14" ht="15" customHeight="1" x14ac:dyDescent="0.2">
      <c r="A313" s="14">
        <v>10</v>
      </c>
      <c r="B313" s="10" t="s">
        <v>25</v>
      </c>
      <c r="C313" s="124">
        <v>0</v>
      </c>
      <c r="D313" s="141">
        <v>0</v>
      </c>
      <c r="E313" s="165">
        <v>0</v>
      </c>
      <c r="F313" s="198">
        <v>0</v>
      </c>
      <c r="G313" s="221">
        <v>0</v>
      </c>
      <c r="H313" s="248">
        <v>0</v>
      </c>
      <c r="I313" s="324">
        <v>0</v>
      </c>
      <c r="J313" s="324">
        <v>0</v>
      </c>
      <c r="K313" s="366">
        <v>0</v>
      </c>
      <c r="L313" s="390">
        <v>0</v>
      </c>
      <c r="M313" s="417">
        <v>0</v>
      </c>
      <c r="N313" s="456">
        <v>0</v>
      </c>
    </row>
    <row r="314" spans="1:14" ht="12.75" customHeight="1" thickBot="1" x14ac:dyDescent="0.25">
      <c r="A314" s="39">
        <v>11</v>
      </c>
      <c r="B314" s="40" t="s">
        <v>58</v>
      </c>
      <c r="C314" s="125">
        <v>0</v>
      </c>
      <c r="D314" s="142">
        <v>0</v>
      </c>
      <c r="E314" s="166">
        <v>0</v>
      </c>
      <c r="F314" s="199">
        <v>0</v>
      </c>
      <c r="G314" s="222">
        <v>0</v>
      </c>
      <c r="H314" s="249">
        <v>0</v>
      </c>
      <c r="I314" s="325">
        <v>0</v>
      </c>
      <c r="J314" s="325">
        <v>0</v>
      </c>
      <c r="K314" s="367">
        <v>0</v>
      </c>
      <c r="L314" s="391">
        <v>0</v>
      </c>
      <c r="M314" s="418">
        <v>0</v>
      </c>
      <c r="N314" s="457">
        <v>0</v>
      </c>
    </row>
    <row r="315" spans="1:14" ht="12.75" customHeight="1" thickTop="1" x14ac:dyDescent="0.2">
      <c r="A315" s="5"/>
      <c r="B315" s="17" t="s">
        <v>39</v>
      </c>
    </row>
    <row r="316" spans="1:14" ht="12.75" customHeight="1" x14ac:dyDescent="0.2">
      <c r="A316" s="5"/>
      <c r="B316" s="15" t="s">
        <v>60</v>
      </c>
    </row>
    <row r="317" spans="1:14" ht="11.25" customHeight="1" x14ac:dyDescent="0.2">
      <c r="A317" s="5"/>
      <c r="B317" s="15" t="s">
        <v>59</v>
      </c>
    </row>
    <row r="318" spans="1:14" ht="12.75" customHeight="1" x14ac:dyDescent="0.2">
      <c r="A318" s="5"/>
      <c r="B318" s="15" t="s">
        <v>40</v>
      </c>
    </row>
    <row r="319" spans="1:14" ht="15.95" customHeight="1" x14ac:dyDescent="0.2">
      <c r="A319" s="5"/>
      <c r="B319" s="26"/>
    </row>
    <row r="320" spans="1:14" ht="15.95" customHeight="1" x14ac:dyDescent="0.2">
      <c r="A320" s="5"/>
      <c r="B320" s="26"/>
    </row>
    <row r="321" spans="1:14" ht="15.95" customHeight="1" x14ac:dyDescent="0.2">
      <c r="A321" s="5"/>
      <c r="B321" s="26"/>
    </row>
    <row r="322" spans="1:14" ht="15.95" customHeight="1" x14ac:dyDescent="0.2">
      <c r="A322" s="459" t="s">
        <v>0</v>
      </c>
      <c r="B322" s="459"/>
    </row>
    <row r="323" spans="1:14" ht="15.95" customHeight="1" x14ac:dyDescent="0.2">
      <c r="A323" s="459" t="s">
        <v>1</v>
      </c>
      <c r="B323" s="459"/>
    </row>
    <row r="324" spans="1:14" ht="15.95" customHeight="1" x14ac:dyDescent="0.2">
      <c r="A324" s="459" t="s">
        <v>45</v>
      </c>
      <c r="B324" s="459"/>
    </row>
    <row r="325" spans="1:14" ht="15.95" customHeight="1" x14ac:dyDescent="0.3">
      <c r="C325" s="113"/>
    </row>
    <row r="326" spans="1:14" ht="15.95" customHeight="1" x14ac:dyDescent="0.2">
      <c r="C326" s="114"/>
    </row>
    <row r="327" spans="1:14" ht="15.95" customHeight="1" x14ac:dyDescent="0.2">
      <c r="A327" s="1" t="s">
        <v>46</v>
      </c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</row>
    <row r="328" spans="1:14" ht="15.95" customHeight="1" x14ac:dyDescent="0.2">
      <c r="A328" s="1" t="s">
        <v>68</v>
      </c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</row>
    <row r="329" spans="1:14" s="43" customFormat="1" ht="15.95" customHeight="1" thickBot="1" x14ac:dyDescent="0.25">
      <c r="A329" s="43" t="s">
        <v>72</v>
      </c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</row>
    <row r="330" spans="1:14" ht="15.95" customHeight="1" thickTop="1" x14ac:dyDescent="0.2">
      <c r="A330" s="469" t="s">
        <v>4</v>
      </c>
      <c r="B330" s="469" t="s">
        <v>5</v>
      </c>
      <c r="C330" s="115"/>
    </row>
    <row r="331" spans="1:14" ht="15.95" customHeight="1" x14ac:dyDescent="0.2">
      <c r="A331" s="470"/>
      <c r="B331" s="470"/>
      <c r="C331" s="121"/>
      <c r="D331" s="148"/>
      <c r="E331" s="173"/>
      <c r="F331" s="192"/>
      <c r="G331" s="229"/>
      <c r="H331" s="256"/>
      <c r="I331" s="318"/>
      <c r="J331" s="318"/>
      <c r="K331" s="360"/>
      <c r="L331" s="398"/>
      <c r="M331" s="425"/>
      <c r="N331" s="450"/>
    </row>
    <row r="332" spans="1:14" ht="15.95" customHeight="1" x14ac:dyDescent="0.2">
      <c r="A332" s="470"/>
      <c r="B332" s="470"/>
      <c r="C332" s="118" t="s">
        <v>35</v>
      </c>
      <c r="D332" s="146" t="s">
        <v>35</v>
      </c>
      <c r="E332" s="171" t="s">
        <v>35</v>
      </c>
      <c r="F332" s="194" t="s">
        <v>35</v>
      </c>
      <c r="G332" s="227" t="s">
        <v>35</v>
      </c>
      <c r="H332" s="254" t="s">
        <v>35</v>
      </c>
      <c r="I332" s="320" t="s">
        <v>35</v>
      </c>
      <c r="J332" s="320" t="s">
        <v>35</v>
      </c>
      <c r="K332" s="362" t="s">
        <v>35</v>
      </c>
      <c r="L332" s="396" t="s">
        <v>35</v>
      </c>
      <c r="M332" s="423" t="s">
        <v>35</v>
      </c>
      <c r="N332" s="452" t="s">
        <v>35</v>
      </c>
    </row>
    <row r="333" spans="1:14" ht="15.95" customHeight="1" x14ac:dyDescent="0.2">
      <c r="A333" s="470"/>
      <c r="B333" s="470"/>
      <c r="C333" s="117"/>
      <c r="D333" s="147"/>
      <c r="E333" s="172"/>
      <c r="F333" s="195"/>
      <c r="G333" s="228"/>
      <c r="H333" s="255"/>
      <c r="I333" s="321"/>
      <c r="J333" s="321"/>
      <c r="K333" s="363"/>
      <c r="L333" s="397"/>
      <c r="M333" s="424"/>
      <c r="N333" s="453"/>
    </row>
    <row r="334" spans="1:14" ht="15.95" customHeight="1" x14ac:dyDescent="0.2">
      <c r="A334" s="471"/>
      <c r="B334" s="471"/>
      <c r="C334" s="118"/>
      <c r="D334" s="146"/>
      <c r="E334" s="171"/>
      <c r="F334" s="194"/>
      <c r="G334" s="227"/>
      <c r="H334" s="254"/>
      <c r="I334" s="320"/>
      <c r="J334" s="320"/>
      <c r="K334" s="362"/>
      <c r="L334" s="396"/>
      <c r="M334" s="423"/>
      <c r="N334" s="452"/>
    </row>
    <row r="335" spans="1:14" s="8" customFormat="1" ht="15.95" customHeight="1" x14ac:dyDescent="0.2">
      <c r="A335" s="119" t="s">
        <v>10</v>
      </c>
      <c r="B335" s="119" t="s">
        <v>11</v>
      </c>
      <c r="C335" s="119" t="s">
        <v>20</v>
      </c>
      <c r="D335" s="145" t="s">
        <v>20</v>
      </c>
      <c r="E335" s="170" t="s">
        <v>20</v>
      </c>
      <c r="F335" s="193" t="s">
        <v>20</v>
      </c>
      <c r="G335" s="226" t="s">
        <v>20</v>
      </c>
      <c r="H335" s="253" t="s">
        <v>20</v>
      </c>
      <c r="I335" s="319" t="s">
        <v>20</v>
      </c>
      <c r="J335" s="319" t="s">
        <v>20</v>
      </c>
      <c r="K335" s="361" t="s">
        <v>20</v>
      </c>
      <c r="L335" s="395" t="s">
        <v>20</v>
      </c>
      <c r="M335" s="422" t="s">
        <v>20</v>
      </c>
      <c r="N335" s="451" t="s">
        <v>20</v>
      </c>
    </row>
    <row r="336" spans="1:14" s="16" customFormat="1" ht="15.95" customHeight="1" x14ac:dyDescent="0.2">
      <c r="A336" s="18">
        <v>1</v>
      </c>
      <c r="B336" s="19" t="s">
        <v>22</v>
      </c>
      <c r="C336" s="123">
        <f t="shared" ref="C336:N336" si="58">SUM(C337,C340,C341)</f>
        <v>0</v>
      </c>
      <c r="D336" s="143">
        <f t="shared" si="58"/>
        <v>0</v>
      </c>
      <c r="E336" s="167">
        <f t="shared" si="58"/>
        <v>0</v>
      </c>
      <c r="F336" s="197">
        <f t="shared" si="58"/>
        <v>0</v>
      </c>
      <c r="G336" s="223">
        <f t="shared" si="58"/>
        <v>0</v>
      </c>
      <c r="H336" s="250">
        <f t="shared" si="58"/>
        <v>0</v>
      </c>
      <c r="I336" s="323">
        <f t="shared" si="58"/>
        <v>0</v>
      </c>
      <c r="J336" s="323">
        <f t="shared" si="58"/>
        <v>0</v>
      </c>
      <c r="K336" s="365">
        <f t="shared" si="58"/>
        <v>0</v>
      </c>
      <c r="L336" s="392">
        <f t="shared" si="58"/>
        <v>0</v>
      </c>
      <c r="M336" s="419">
        <f t="shared" si="58"/>
        <v>0</v>
      </c>
      <c r="N336" s="455">
        <f t="shared" si="58"/>
        <v>0</v>
      </c>
    </row>
    <row r="337" spans="1:14" s="23" customFormat="1" x14ac:dyDescent="0.2">
      <c r="A337" s="14"/>
      <c r="B337" s="22" t="s">
        <v>49</v>
      </c>
      <c r="C337" s="68">
        <f t="shared" ref="C337" si="59">SUM(C338:C339)</f>
        <v>0</v>
      </c>
      <c r="D337" s="68">
        <f t="shared" ref="D337" si="60">SUM(D338:D339)</f>
        <v>0</v>
      </c>
      <c r="E337" s="68">
        <f t="shared" ref="E337" si="61">SUM(E338:E339)</f>
        <v>0</v>
      </c>
      <c r="F337" s="68">
        <f t="shared" ref="F337" si="62">SUM(F338:F339)</f>
        <v>0</v>
      </c>
      <c r="G337" s="68">
        <f t="shared" ref="G337" si="63">SUM(G338:G339)</f>
        <v>0</v>
      </c>
      <c r="H337" s="68">
        <f t="shared" ref="H337" si="64">SUM(H338:H339)</f>
        <v>0</v>
      </c>
      <c r="I337" s="68">
        <f t="shared" ref="I337" si="65">SUM(I338:I339)</f>
        <v>0</v>
      </c>
      <c r="J337" s="68">
        <f t="shared" ref="J337" si="66">SUM(J338:J339)</f>
        <v>0</v>
      </c>
      <c r="K337" s="68">
        <f t="shared" ref="K337" si="67">SUM(K338:K339)</f>
        <v>0</v>
      </c>
      <c r="L337" s="68">
        <f t="shared" ref="L337" si="68">SUM(L338:L339)</f>
        <v>0</v>
      </c>
      <c r="M337" s="68">
        <f t="shared" ref="M337" si="69">SUM(M338:M339)</f>
        <v>0</v>
      </c>
      <c r="N337" s="68">
        <f t="shared" ref="N337" si="70">SUM(N338:N339)</f>
        <v>0</v>
      </c>
    </row>
    <row r="338" spans="1:14" x14ac:dyDescent="0.2">
      <c r="A338" s="12"/>
      <c r="B338" s="13" t="s">
        <v>82</v>
      </c>
      <c r="C338" s="116">
        <v>0</v>
      </c>
      <c r="D338" s="149">
        <v>0</v>
      </c>
      <c r="E338" s="174">
        <v>0</v>
      </c>
      <c r="F338" s="191">
        <v>0</v>
      </c>
      <c r="G338" s="230">
        <v>0</v>
      </c>
      <c r="H338" s="257">
        <v>0</v>
      </c>
      <c r="I338" s="317">
        <v>0</v>
      </c>
      <c r="J338" s="317">
        <v>0</v>
      </c>
      <c r="K338" s="359">
        <v>0</v>
      </c>
      <c r="L338" s="399">
        <v>0</v>
      </c>
      <c r="M338" s="426">
        <v>0</v>
      </c>
      <c r="N338" s="449">
        <v>0</v>
      </c>
    </row>
    <row r="339" spans="1:14" x14ac:dyDescent="0.2">
      <c r="A339" s="12"/>
      <c r="B339" s="13" t="s">
        <v>83</v>
      </c>
      <c r="C339" s="116">
        <v>0</v>
      </c>
      <c r="D339" s="149">
        <v>0</v>
      </c>
      <c r="E339" s="174">
        <v>0</v>
      </c>
      <c r="F339" s="191">
        <v>0</v>
      </c>
      <c r="G339" s="230">
        <v>0</v>
      </c>
      <c r="H339" s="257">
        <v>0</v>
      </c>
      <c r="I339" s="317">
        <v>0</v>
      </c>
      <c r="J339" s="317">
        <v>0</v>
      </c>
      <c r="K339" s="359">
        <v>0</v>
      </c>
      <c r="L339" s="399">
        <v>0</v>
      </c>
      <c r="M339" s="426">
        <v>0</v>
      </c>
      <c r="N339" s="449">
        <v>0</v>
      </c>
    </row>
    <row r="340" spans="1:14" x14ac:dyDescent="0.2">
      <c r="A340" s="12"/>
      <c r="B340" s="11" t="s">
        <v>50</v>
      </c>
      <c r="C340" s="61">
        <v>0</v>
      </c>
      <c r="D340" s="61">
        <v>0</v>
      </c>
      <c r="E340" s="61">
        <v>0</v>
      </c>
      <c r="F340" s="61">
        <v>0</v>
      </c>
      <c r="G340" s="61">
        <v>0</v>
      </c>
      <c r="H340" s="61">
        <v>0</v>
      </c>
      <c r="I340" s="61">
        <v>0</v>
      </c>
      <c r="J340" s="61">
        <v>0</v>
      </c>
      <c r="K340" s="61">
        <v>0</v>
      </c>
      <c r="L340" s="61">
        <v>0</v>
      </c>
      <c r="M340" s="61">
        <v>0</v>
      </c>
      <c r="N340" s="61">
        <v>0</v>
      </c>
    </row>
    <row r="341" spans="1:14" x14ac:dyDescent="0.2">
      <c r="A341" s="12"/>
      <c r="B341" s="11" t="s">
        <v>51</v>
      </c>
      <c r="C341" s="61">
        <v>0</v>
      </c>
      <c r="D341" s="61">
        <v>0</v>
      </c>
      <c r="E341" s="61">
        <v>0</v>
      </c>
      <c r="F341" s="61">
        <v>0</v>
      </c>
      <c r="G341" s="61">
        <v>0</v>
      </c>
      <c r="H341" s="61">
        <v>0</v>
      </c>
      <c r="I341" s="61">
        <v>0</v>
      </c>
      <c r="J341" s="61">
        <v>0</v>
      </c>
      <c r="K341" s="61">
        <v>0</v>
      </c>
      <c r="L341" s="61">
        <v>0</v>
      </c>
      <c r="M341" s="61">
        <v>0</v>
      </c>
      <c r="N341" s="61">
        <v>0</v>
      </c>
    </row>
    <row r="342" spans="1:14" ht="15.75" x14ac:dyDescent="0.2">
      <c r="A342" s="14">
        <v>2</v>
      </c>
      <c r="B342" s="10" t="s">
        <v>23</v>
      </c>
      <c r="C342" s="124">
        <f t="shared" ref="C342:H342" si="71">SUM(C343:C344)</f>
        <v>0</v>
      </c>
      <c r="D342" s="141">
        <f t="shared" si="71"/>
        <v>0</v>
      </c>
      <c r="E342" s="165">
        <f t="shared" si="71"/>
        <v>0</v>
      </c>
      <c r="F342" s="198">
        <f t="shared" si="71"/>
        <v>0</v>
      </c>
      <c r="G342" s="221">
        <f t="shared" si="71"/>
        <v>0</v>
      </c>
      <c r="H342" s="248">
        <f t="shared" si="71"/>
        <v>0</v>
      </c>
      <c r="I342" s="324">
        <f t="shared" ref="I342:N342" si="72">SUM(I343:I344)</f>
        <v>0</v>
      </c>
      <c r="J342" s="324">
        <f t="shared" si="72"/>
        <v>0</v>
      </c>
      <c r="K342" s="366">
        <f t="shared" si="72"/>
        <v>0</v>
      </c>
      <c r="L342" s="390">
        <f t="shared" si="72"/>
        <v>10</v>
      </c>
      <c r="M342" s="417">
        <f t="shared" si="72"/>
        <v>0</v>
      </c>
      <c r="N342" s="456">
        <f t="shared" si="72"/>
        <v>0</v>
      </c>
    </row>
    <row r="343" spans="1:14" ht="12.75" customHeight="1" x14ac:dyDescent="0.2">
      <c r="A343" s="12"/>
      <c r="B343" s="13" t="s">
        <v>82</v>
      </c>
      <c r="C343" s="116">
        <v>0</v>
      </c>
      <c r="D343" s="149">
        <v>0</v>
      </c>
      <c r="E343" s="174">
        <v>0</v>
      </c>
      <c r="F343" s="191">
        <v>0</v>
      </c>
      <c r="G343" s="230">
        <v>0</v>
      </c>
      <c r="H343" s="257">
        <v>0</v>
      </c>
      <c r="I343" s="317">
        <v>0</v>
      </c>
      <c r="J343" s="317">
        <v>0</v>
      </c>
      <c r="K343" s="359">
        <v>0</v>
      </c>
      <c r="L343" s="399">
        <v>10</v>
      </c>
      <c r="M343" s="426">
        <v>0</v>
      </c>
      <c r="N343" s="449">
        <v>0</v>
      </c>
    </row>
    <row r="344" spans="1:14" ht="12.75" customHeight="1" x14ac:dyDescent="0.2">
      <c r="A344" s="12"/>
      <c r="B344" s="13" t="s">
        <v>83</v>
      </c>
      <c r="C344" s="116">
        <v>0</v>
      </c>
      <c r="D344" s="149">
        <v>0</v>
      </c>
      <c r="E344" s="174">
        <v>0</v>
      </c>
      <c r="F344" s="191">
        <v>0</v>
      </c>
      <c r="G344" s="230">
        <v>0</v>
      </c>
      <c r="H344" s="257">
        <v>0</v>
      </c>
      <c r="I344" s="317">
        <v>0</v>
      </c>
      <c r="J344" s="317">
        <v>0</v>
      </c>
      <c r="K344" s="359">
        <v>0</v>
      </c>
      <c r="L344" s="399">
        <v>0</v>
      </c>
      <c r="M344" s="426">
        <v>0</v>
      </c>
      <c r="N344" s="449">
        <v>0</v>
      </c>
    </row>
    <row r="345" spans="1:14" ht="15.75" x14ac:dyDescent="0.2">
      <c r="A345" s="9">
        <v>3</v>
      </c>
      <c r="B345" s="10" t="s">
        <v>53</v>
      </c>
      <c r="C345" s="122">
        <v>0</v>
      </c>
      <c r="D345" s="144">
        <v>0</v>
      </c>
      <c r="E345" s="169">
        <v>0</v>
      </c>
      <c r="F345" s="196">
        <v>0</v>
      </c>
      <c r="G345" s="225">
        <v>0</v>
      </c>
      <c r="H345" s="252">
        <v>0</v>
      </c>
      <c r="I345" s="322">
        <v>0</v>
      </c>
      <c r="J345" s="322">
        <v>0</v>
      </c>
      <c r="K345" s="364">
        <v>0</v>
      </c>
      <c r="L345" s="394">
        <v>0</v>
      </c>
      <c r="M345" s="421">
        <v>0</v>
      </c>
      <c r="N345" s="454">
        <v>0</v>
      </c>
    </row>
    <row r="346" spans="1:14" ht="21" customHeight="1" x14ac:dyDescent="0.2">
      <c r="A346" s="14">
        <v>4</v>
      </c>
      <c r="B346" s="10" t="s">
        <v>52</v>
      </c>
      <c r="C346" s="124">
        <f t="shared" ref="C346:H346" si="73">SUM(C347:C348)</f>
        <v>0</v>
      </c>
      <c r="D346" s="141">
        <f t="shared" si="73"/>
        <v>0</v>
      </c>
      <c r="E346" s="165">
        <f t="shared" si="73"/>
        <v>5</v>
      </c>
      <c r="F346" s="198">
        <f t="shared" si="73"/>
        <v>0</v>
      </c>
      <c r="G346" s="221">
        <f t="shared" si="73"/>
        <v>0</v>
      </c>
      <c r="H346" s="248">
        <f t="shared" si="73"/>
        <v>0</v>
      </c>
      <c r="I346" s="324">
        <f t="shared" ref="I346:N346" si="74">SUM(I347:I348)</f>
        <v>0</v>
      </c>
      <c r="J346" s="324">
        <f t="shared" si="74"/>
        <v>0</v>
      </c>
      <c r="K346" s="366">
        <f t="shared" si="74"/>
        <v>0</v>
      </c>
      <c r="L346" s="390">
        <f t="shared" si="74"/>
        <v>0</v>
      </c>
      <c r="M346" s="417">
        <f t="shared" si="74"/>
        <v>0</v>
      </c>
      <c r="N346" s="456">
        <f t="shared" si="74"/>
        <v>0</v>
      </c>
    </row>
    <row r="347" spans="1:14" ht="15.75" x14ac:dyDescent="0.2">
      <c r="A347" s="14"/>
      <c r="B347" s="13" t="s">
        <v>82</v>
      </c>
      <c r="C347" s="122">
        <v>0</v>
      </c>
      <c r="D347" s="144">
        <v>0</v>
      </c>
      <c r="E347" s="169">
        <v>0</v>
      </c>
      <c r="F347" s="196">
        <v>0</v>
      </c>
      <c r="G347" s="225">
        <v>0</v>
      </c>
      <c r="H347" s="252">
        <v>0</v>
      </c>
      <c r="I347" s="322">
        <v>0</v>
      </c>
      <c r="J347" s="322">
        <v>0</v>
      </c>
      <c r="K347" s="364">
        <v>0</v>
      </c>
      <c r="L347" s="394">
        <v>0</v>
      </c>
      <c r="M347" s="421">
        <v>0</v>
      </c>
      <c r="N347" s="454">
        <v>0</v>
      </c>
    </row>
    <row r="348" spans="1:14" ht="15.75" x14ac:dyDescent="0.2">
      <c r="A348" s="14"/>
      <c r="B348" s="13" t="s">
        <v>83</v>
      </c>
      <c r="C348" s="122">
        <v>0</v>
      </c>
      <c r="D348" s="144">
        <v>0</v>
      </c>
      <c r="E348" s="169">
        <v>5</v>
      </c>
      <c r="F348" s="196">
        <v>0</v>
      </c>
      <c r="G348" s="225">
        <v>0</v>
      </c>
      <c r="H348" s="252">
        <v>0</v>
      </c>
      <c r="I348" s="322">
        <v>0</v>
      </c>
      <c r="J348" s="322">
        <v>0</v>
      </c>
      <c r="K348" s="364">
        <v>0</v>
      </c>
      <c r="L348" s="394">
        <v>0</v>
      </c>
      <c r="M348" s="421">
        <v>0</v>
      </c>
      <c r="N348" s="454">
        <v>0</v>
      </c>
    </row>
    <row r="349" spans="1:14" ht="12.75" customHeight="1" x14ac:dyDescent="0.2">
      <c r="A349" s="14">
        <v>5</v>
      </c>
      <c r="B349" s="11" t="s">
        <v>54</v>
      </c>
      <c r="C349" s="122">
        <v>0</v>
      </c>
      <c r="D349" s="144">
        <v>0</v>
      </c>
      <c r="E349" s="169">
        <v>0</v>
      </c>
      <c r="F349" s="196">
        <v>0</v>
      </c>
      <c r="G349" s="225">
        <v>0</v>
      </c>
      <c r="H349" s="252">
        <v>0</v>
      </c>
      <c r="I349" s="322">
        <v>0</v>
      </c>
      <c r="J349" s="322">
        <v>0</v>
      </c>
      <c r="K349" s="364">
        <v>1</v>
      </c>
      <c r="L349" s="394">
        <v>0</v>
      </c>
      <c r="M349" s="421">
        <v>0</v>
      </c>
      <c r="N349" s="454">
        <v>0</v>
      </c>
    </row>
    <row r="350" spans="1:14" ht="13.5" customHeight="1" x14ac:dyDescent="0.2">
      <c r="A350" s="14">
        <v>6</v>
      </c>
      <c r="B350" s="10" t="s">
        <v>55</v>
      </c>
      <c r="C350" s="122">
        <v>0</v>
      </c>
      <c r="D350" s="144">
        <v>0</v>
      </c>
      <c r="E350" s="169">
        <v>0</v>
      </c>
      <c r="F350" s="196">
        <v>0</v>
      </c>
      <c r="G350" s="225">
        <v>0</v>
      </c>
      <c r="H350" s="252">
        <v>0</v>
      </c>
      <c r="I350" s="322">
        <v>0</v>
      </c>
      <c r="J350" s="322">
        <v>0</v>
      </c>
      <c r="K350" s="364">
        <v>0</v>
      </c>
      <c r="L350" s="394">
        <v>0</v>
      </c>
      <c r="M350" s="421">
        <v>0</v>
      </c>
      <c r="N350" s="454">
        <v>0</v>
      </c>
    </row>
    <row r="351" spans="1:14" ht="15" customHeight="1" x14ac:dyDescent="0.2">
      <c r="A351" s="14">
        <v>7</v>
      </c>
      <c r="B351" s="10" t="s">
        <v>56</v>
      </c>
      <c r="C351" s="122">
        <v>0</v>
      </c>
      <c r="D351" s="144">
        <v>0</v>
      </c>
      <c r="E351" s="169">
        <v>0</v>
      </c>
      <c r="F351" s="196">
        <v>0</v>
      </c>
      <c r="G351" s="225">
        <v>0</v>
      </c>
      <c r="H351" s="252">
        <v>0</v>
      </c>
      <c r="I351" s="322">
        <v>0</v>
      </c>
      <c r="J351" s="322">
        <v>0</v>
      </c>
      <c r="K351" s="364">
        <v>0</v>
      </c>
      <c r="L351" s="394">
        <v>0</v>
      </c>
      <c r="M351" s="421">
        <v>0</v>
      </c>
      <c r="N351" s="454">
        <v>0</v>
      </c>
    </row>
    <row r="352" spans="1:14" ht="12.75" customHeight="1" x14ac:dyDescent="0.2">
      <c r="A352" s="14">
        <v>8</v>
      </c>
      <c r="B352" s="10" t="s">
        <v>57</v>
      </c>
      <c r="C352" s="122">
        <v>0</v>
      </c>
      <c r="D352" s="144">
        <v>0</v>
      </c>
      <c r="E352" s="169">
        <v>0</v>
      </c>
      <c r="F352" s="196">
        <v>0</v>
      </c>
      <c r="G352" s="225">
        <v>0</v>
      </c>
      <c r="H352" s="252">
        <v>0</v>
      </c>
      <c r="I352" s="322">
        <v>0</v>
      </c>
      <c r="J352" s="322">
        <v>0</v>
      </c>
      <c r="K352" s="364">
        <v>0</v>
      </c>
      <c r="L352" s="394">
        <v>0</v>
      </c>
      <c r="M352" s="421">
        <v>0</v>
      </c>
      <c r="N352" s="454">
        <v>0</v>
      </c>
    </row>
    <row r="353" spans="1:14" ht="12.75" customHeight="1" x14ac:dyDescent="0.2">
      <c r="A353" s="14">
        <v>9</v>
      </c>
      <c r="B353" s="10" t="s">
        <v>24</v>
      </c>
      <c r="C353" s="122">
        <v>0</v>
      </c>
      <c r="D353" s="144">
        <v>0</v>
      </c>
      <c r="E353" s="169">
        <v>0</v>
      </c>
      <c r="F353" s="196">
        <v>0</v>
      </c>
      <c r="G353" s="225">
        <v>0</v>
      </c>
      <c r="H353" s="252">
        <v>0</v>
      </c>
      <c r="I353" s="322">
        <v>0</v>
      </c>
      <c r="J353" s="322">
        <v>0</v>
      </c>
      <c r="K353" s="364">
        <v>0</v>
      </c>
      <c r="L353" s="394">
        <v>0</v>
      </c>
      <c r="M353" s="421">
        <v>0</v>
      </c>
      <c r="N353" s="454">
        <v>0</v>
      </c>
    </row>
    <row r="354" spans="1:14" ht="12.75" customHeight="1" x14ac:dyDescent="0.2">
      <c r="A354" s="14">
        <v>10</v>
      </c>
      <c r="B354" s="10" t="s">
        <v>25</v>
      </c>
      <c r="C354" s="122">
        <v>0</v>
      </c>
      <c r="D354" s="144">
        <v>0</v>
      </c>
      <c r="E354" s="169">
        <v>0</v>
      </c>
      <c r="F354" s="196">
        <v>0</v>
      </c>
      <c r="G354" s="225">
        <v>0</v>
      </c>
      <c r="H354" s="252">
        <v>0</v>
      </c>
      <c r="I354" s="322">
        <v>0</v>
      </c>
      <c r="J354" s="322">
        <v>0</v>
      </c>
      <c r="K354" s="364">
        <v>0</v>
      </c>
      <c r="L354" s="394">
        <v>0</v>
      </c>
      <c r="M354" s="421">
        <v>0</v>
      </c>
      <c r="N354" s="454">
        <v>0</v>
      </c>
    </row>
    <row r="355" spans="1:14" ht="11.25" customHeight="1" thickBot="1" x14ac:dyDescent="0.25">
      <c r="A355" s="39">
        <v>11</v>
      </c>
      <c r="B355" s="40" t="s">
        <v>58</v>
      </c>
      <c r="C355" s="41">
        <v>0</v>
      </c>
      <c r="D355" s="41">
        <v>0</v>
      </c>
      <c r="E355" s="41">
        <v>0</v>
      </c>
      <c r="F355" s="41">
        <v>0</v>
      </c>
      <c r="G355" s="41">
        <v>0</v>
      </c>
      <c r="H355" s="41">
        <v>0</v>
      </c>
      <c r="I355" s="41">
        <v>0</v>
      </c>
      <c r="J355" s="41">
        <v>0</v>
      </c>
      <c r="K355" s="41">
        <v>0</v>
      </c>
      <c r="L355" s="41">
        <v>0</v>
      </c>
      <c r="M355" s="41">
        <v>0</v>
      </c>
      <c r="N355" s="41">
        <v>0</v>
      </c>
    </row>
    <row r="356" spans="1:14" ht="12.75" customHeight="1" thickTop="1" x14ac:dyDescent="0.2">
      <c r="A356" s="5"/>
      <c r="B356" s="26" t="s">
        <v>39</v>
      </c>
    </row>
    <row r="357" spans="1:14" ht="15.95" customHeight="1" x14ac:dyDescent="0.2">
      <c r="A357" s="5"/>
      <c r="B357" s="15" t="s">
        <v>60</v>
      </c>
    </row>
    <row r="358" spans="1:14" ht="15.95" customHeight="1" x14ac:dyDescent="0.2">
      <c r="A358" s="5"/>
      <c r="B358" s="15" t="s">
        <v>59</v>
      </c>
    </row>
    <row r="359" spans="1:14" ht="15.95" customHeight="1" x14ac:dyDescent="0.2">
      <c r="A359" s="5"/>
      <c r="B359" s="15" t="s">
        <v>40</v>
      </c>
    </row>
    <row r="360" spans="1:14" ht="15.95" customHeight="1" x14ac:dyDescent="0.2">
      <c r="A360" s="5"/>
      <c r="B360" s="26"/>
    </row>
    <row r="361" spans="1:14" ht="15.95" customHeight="1" x14ac:dyDescent="0.2">
      <c r="A361" s="5"/>
      <c r="B361" s="26"/>
    </row>
    <row r="362" spans="1:14" ht="15.95" customHeight="1" x14ac:dyDescent="0.2">
      <c r="A362" s="5"/>
      <c r="B362" s="26"/>
    </row>
    <row r="363" spans="1:14" ht="15.95" customHeight="1" x14ac:dyDescent="0.2">
      <c r="A363" s="5"/>
      <c r="B363" s="26"/>
    </row>
    <row r="364" spans="1:14" ht="15.95" customHeight="1" x14ac:dyDescent="0.2">
      <c r="A364" s="459" t="s">
        <v>0</v>
      </c>
      <c r="B364" s="459"/>
    </row>
    <row r="365" spans="1:14" ht="15.95" customHeight="1" x14ac:dyDescent="0.2">
      <c r="A365" s="459" t="s">
        <v>1</v>
      </c>
      <c r="B365" s="459"/>
    </row>
    <row r="366" spans="1:14" ht="15.95" customHeight="1" x14ac:dyDescent="0.2">
      <c r="A366" s="459" t="s">
        <v>45</v>
      </c>
      <c r="B366" s="459"/>
    </row>
    <row r="367" spans="1:14" ht="15.95" customHeight="1" x14ac:dyDescent="0.3">
      <c r="C367" s="113"/>
    </row>
    <row r="368" spans="1:14" ht="15.95" customHeight="1" x14ac:dyDescent="0.2">
      <c r="C368" s="114"/>
    </row>
    <row r="369" spans="1:14" ht="15.95" customHeight="1" x14ac:dyDescent="0.2">
      <c r="A369" s="1" t="s">
        <v>46</v>
      </c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</row>
    <row r="370" spans="1:14" ht="15.95" customHeight="1" x14ac:dyDescent="0.2">
      <c r="A370" s="1" t="s">
        <v>68</v>
      </c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</row>
    <row r="371" spans="1:14" s="43" customFormat="1" ht="15.95" customHeight="1" thickBot="1" x14ac:dyDescent="0.25">
      <c r="A371" s="43" t="s">
        <v>81</v>
      </c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</row>
    <row r="372" spans="1:14" ht="15.95" customHeight="1" thickTop="1" x14ac:dyDescent="0.2">
      <c r="A372" s="469" t="s">
        <v>4</v>
      </c>
      <c r="B372" s="469" t="s">
        <v>5</v>
      </c>
      <c r="C372" s="115"/>
    </row>
    <row r="373" spans="1:14" ht="15.95" customHeight="1" x14ac:dyDescent="0.2">
      <c r="A373" s="470"/>
      <c r="B373" s="470"/>
      <c r="C373" s="121"/>
      <c r="D373" s="148"/>
      <c r="E373" s="173"/>
      <c r="F373" s="192"/>
      <c r="G373" s="229"/>
      <c r="H373" s="256"/>
      <c r="I373" s="318"/>
      <c r="J373" s="318"/>
      <c r="K373" s="360"/>
      <c r="L373" s="398"/>
      <c r="M373" s="425"/>
      <c r="N373" s="450"/>
    </row>
    <row r="374" spans="1:14" ht="15.95" customHeight="1" x14ac:dyDescent="0.2">
      <c r="A374" s="470"/>
      <c r="B374" s="470"/>
      <c r="C374" s="118" t="s">
        <v>35</v>
      </c>
      <c r="D374" s="146" t="s">
        <v>35</v>
      </c>
      <c r="E374" s="171" t="s">
        <v>35</v>
      </c>
      <c r="F374" s="194" t="s">
        <v>35</v>
      </c>
      <c r="G374" s="227" t="s">
        <v>35</v>
      </c>
      <c r="H374" s="254" t="s">
        <v>35</v>
      </c>
      <c r="I374" s="320" t="s">
        <v>35</v>
      </c>
      <c r="J374" s="320" t="s">
        <v>35</v>
      </c>
      <c r="K374" s="362" t="s">
        <v>35</v>
      </c>
      <c r="L374" s="396" t="s">
        <v>35</v>
      </c>
      <c r="M374" s="423" t="s">
        <v>35</v>
      </c>
      <c r="N374" s="452" t="s">
        <v>35</v>
      </c>
    </row>
    <row r="375" spans="1:14" ht="12.75" customHeight="1" x14ac:dyDescent="0.2">
      <c r="A375" s="470"/>
      <c r="B375" s="470"/>
      <c r="C375" s="117"/>
      <c r="D375" s="147"/>
      <c r="E375" s="172"/>
      <c r="F375" s="195"/>
      <c r="G375" s="228"/>
      <c r="H375" s="255"/>
      <c r="I375" s="321"/>
      <c r="J375" s="321"/>
      <c r="K375" s="363"/>
      <c r="L375" s="397"/>
      <c r="M375" s="424"/>
      <c r="N375" s="453"/>
    </row>
    <row r="376" spans="1:14" ht="12.75" customHeight="1" x14ac:dyDescent="0.2">
      <c r="A376" s="471"/>
      <c r="B376" s="471"/>
      <c r="C376" s="118"/>
      <c r="D376" s="146"/>
      <c r="E376" s="171"/>
      <c r="F376" s="194"/>
      <c r="G376" s="227"/>
      <c r="H376" s="254"/>
      <c r="I376" s="320"/>
      <c r="J376" s="320"/>
      <c r="K376" s="362"/>
      <c r="L376" s="396"/>
      <c r="M376" s="423"/>
      <c r="N376" s="452"/>
    </row>
    <row r="377" spans="1:14" s="8" customFormat="1" ht="11.25" x14ac:dyDescent="0.2">
      <c r="A377" s="119" t="s">
        <v>10</v>
      </c>
      <c r="B377" s="119" t="s">
        <v>11</v>
      </c>
      <c r="C377" s="119" t="s">
        <v>20</v>
      </c>
      <c r="D377" s="145" t="s">
        <v>20</v>
      </c>
      <c r="E377" s="170" t="s">
        <v>20</v>
      </c>
      <c r="F377" s="193" t="s">
        <v>20</v>
      </c>
      <c r="G377" s="226" t="s">
        <v>20</v>
      </c>
      <c r="H377" s="253" t="s">
        <v>20</v>
      </c>
      <c r="I377" s="319" t="s">
        <v>20</v>
      </c>
      <c r="J377" s="319" t="s">
        <v>20</v>
      </c>
      <c r="K377" s="361" t="s">
        <v>20</v>
      </c>
      <c r="L377" s="395" t="s">
        <v>20</v>
      </c>
      <c r="M377" s="422" t="s">
        <v>20</v>
      </c>
      <c r="N377" s="451" t="s">
        <v>20</v>
      </c>
    </row>
    <row r="378" spans="1:14" s="16" customFormat="1" ht="14.25" x14ac:dyDescent="0.2">
      <c r="A378" s="18">
        <v>1</v>
      </c>
      <c r="B378" s="85" t="s">
        <v>22</v>
      </c>
      <c r="C378" s="58">
        <f t="shared" ref="C378:N378" si="75">SUM(C379,C382,C383)</f>
        <v>0</v>
      </c>
      <c r="D378" s="58">
        <f t="shared" si="75"/>
        <v>35</v>
      </c>
      <c r="E378" s="58">
        <f t="shared" si="75"/>
        <v>35</v>
      </c>
      <c r="F378" s="58">
        <f t="shared" si="75"/>
        <v>30</v>
      </c>
      <c r="G378" s="58">
        <f t="shared" si="75"/>
        <v>0</v>
      </c>
      <c r="H378" s="58">
        <f t="shared" si="75"/>
        <v>0</v>
      </c>
      <c r="I378" s="58">
        <f t="shared" si="75"/>
        <v>0</v>
      </c>
      <c r="J378" s="58">
        <f t="shared" si="75"/>
        <v>3</v>
      </c>
      <c r="K378" s="58">
        <f t="shared" si="75"/>
        <v>28</v>
      </c>
      <c r="L378" s="58">
        <f t="shared" si="75"/>
        <v>20</v>
      </c>
      <c r="M378" s="58">
        <f t="shared" si="75"/>
        <v>27</v>
      </c>
      <c r="N378" s="58">
        <f t="shared" si="75"/>
        <v>0</v>
      </c>
    </row>
    <row r="379" spans="1:14" s="23" customFormat="1" ht="14.25" x14ac:dyDescent="0.2">
      <c r="A379" s="14"/>
      <c r="B379" s="86" t="s">
        <v>49</v>
      </c>
      <c r="C379" s="60">
        <f t="shared" ref="C379" si="76">SUM(C380:C381)</f>
        <v>0</v>
      </c>
      <c r="D379" s="60">
        <f t="shared" ref="D379" si="77">SUM(D380:D381)</f>
        <v>35</v>
      </c>
      <c r="E379" s="60">
        <f t="shared" ref="E379" si="78">SUM(E380:E381)</f>
        <v>35</v>
      </c>
      <c r="F379" s="60">
        <f t="shared" ref="F379" si="79">SUM(F380:F381)</f>
        <v>30</v>
      </c>
      <c r="G379" s="60">
        <f t="shared" ref="G379" si="80">SUM(G380:G381)</f>
        <v>0</v>
      </c>
      <c r="H379" s="60">
        <f t="shared" ref="H379" si="81">SUM(H380:H381)</f>
        <v>0</v>
      </c>
      <c r="I379" s="60">
        <f t="shared" ref="I379" si="82">SUM(I380:I381)</f>
        <v>0</v>
      </c>
      <c r="J379" s="60">
        <f t="shared" ref="J379" si="83">SUM(J380:J381)</f>
        <v>3</v>
      </c>
      <c r="K379" s="60">
        <f t="shared" ref="K379" si="84">SUM(K380:K381)</f>
        <v>28</v>
      </c>
      <c r="L379" s="60">
        <f t="shared" ref="L379" si="85">SUM(L380:L381)</f>
        <v>20</v>
      </c>
      <c r="M379" s="60">
        <f t="shared" ref="M379" si="86">SUM(M380:M381)</f>
        <v>27</v>
      </c>
      <c r="N379" s="60">
        <f t="shared" ref="N379" si="87">SUM(N380:N381)</f>
        <v>0</v>
      </c>
    </row>
    <row r="380" spans="1:14" ht="15" x14ac:dyDescent="0.2">
      <c r="A380" s="12"/>
      <c r="B380" s="87" t="s">
        <v>82</v>
      </c>
      <c r="C380" s="48">
        <v>0</v>
      </c>
      <c r="D380" s="48">
        <v>35</v>
      </c>
      <c r="E380" s="48">
        <v>35</v>
      </c>
      <c r="F380" s="48">
        <v>30</v>
      </c>
      <c r="G380" s="48">
        <v>0</v>
      </c>
      <c r="H380" s="48">
        <v>0</v>
      </c>
      <c r="I380" s="48">
        <v>0</v>
      </c>
      <c r="J380" s="48">
        <v>0</v>
      </c>
      <c r="K380" s="48">
        <v>0</v>
      </c>
      <c r="L380" s="48">
        <v>20</v>
      </c>
      <c r="M380" s="48">
        <v>27</v>
      </c>
      <c r="N380" s="48">
        <v>0</v>
      </c>
    </row>
    <row r="381" spans="1:14" ht="12.75" customHeight="1" x14ac:dyDescent="0.2">
      <c r="A381" s="12"/>
      <c r="B381" s="87" t="s">
        <v>83</v>
      </c>
      <c r="C381" s="48">
        <v>0</v>
      </c>
      <c r="D381" s="48">
        <v>0</v>
      </c>
      <c r="E381" s="48">
        <v>0</v>
      </c>
      <c r="F381" s="48">
        <v>0</v>
      </c>
      <c r="G381" s="48">
        <v>0</v>
      </c>
      <c r="H381" s="48">
        <v>0</v>
      </c>
      <c r="I381" s="48">
        <v>0</v>
      </c>
      <c r="J381" s="48">
        <v>3</v>
      </c>
      <c r="K381" s="48">
        <v>28</v>
      </c>
      <c r="L381" s="48">
        <v>0</v>
      </c>
      <c r="M381" s="48">
        <v>0</v>
      </c>
      <c r="N381" s="48">
        <v>0</v>
      </c>
    </row>
    <row r="382" spans="1:14" ht="12.75" customHeight="1" x14ac:dyDescent="0.2">
      <c r="A382" s="12"/>
      <c r="B382" s="88" t="s">
        <v>50</v>
      </c>
      <c r="C382" s="61">
        <v>0</v>
      </c>
      <c r="D382" s="61">
        <v>0</v>
      </c>
      <c r="E382" s="61">
        <v>0</v>
      </c>
      <c r="F382" s="61">
        <v>0</v>
      </c>
      <c r="G382" s="61">
        <v>0</v>
      </c>
      <c r="H382" s="61">
        <v>0</v>
      </c>
      <c r="I382" s="61">
        <v>0</v>
      </c>
      <c r="J382" s="61">
        <v>0</v>
      </c>
      <c r="K382" s="61">
        <v>0</v>
      </c>
      <c r="L382" s="61">
        <v>0</v>
      </c>
      <c r="M382" s="61">
        <v>0</v>
      </c>
      <c r="N382" s="61">
        <v>0</v>
      </c>
    </row>
    <row r="383" spans="1:14" ht="14.25" x14ac:dyDescent="0.2">
      <c r="A383" s="12"/>
      <c r="B383" s="88" t="s">
        <v>51</v>
      </c>
      <c r="C383" s="61">
        <v>0</v>
      </c>
      <c r="D383" s="61">
        <v>0</v>
      </c>
      <c r="E383" s="61">
        <v>0</v>
      </c>
      <c r="F383" s="61">
        <v>0</v>
      </c>
      <c r="G383" s="61">
        <v>0</v>
      </c>
      <c r="H383" s="61">
        <v>0</v>
      </c>
      <c r="I383" s="61">
        <v>0</v>
      </c>
      <c r="J383" s="61">
        <v>0</v>
      </c>
      <c r="K383" s="61">
        <v>0</v>
      </c>
      <c r="L383" s="61">
        <v>0</v>
      </c>
      <c r="M383" s="61">
        <v>0</v>
      </c>
      <c r="N383" s="61">
        <v>0</v>
      </c>
    </row>
    <row r="384" spans="1:14" ht="15.75" customHeight="1" x14ac:dyDescent="0.2">
      <c r="A384" s="14">
        <v>2</v>
      </c>
      <c r="B384" s="88" t="s">
        <v>23</v>
      </c>
      <c r="C384" s="61">
        <f t="shared" ref="C384:H384" si="88">SUM(C385:C386)</f>
        <v>20</v>
      </c>
      <c r="D384" s="61">
        <f t="shared" si="88"/>
        <v>45</v>
      </c>
      <c r="E384" s="61">
        <f t="shared" si="88"/>
        <v>34</v>
      </c>
      <c r="F384" s="61">
        <f t="shared" si="88"/>
        <v>0</v>
      </c>
      <c r="G384" s="61">
        <f t="shared" si="88"/>
        <v>0</v>
      </c>
      <c r="H384" s="61">
        <f t="shared" si="88"/>
        <v>0</v>
      </c>
      <c r="I384" s="61">
        <f t="shared" ref="I384:N384" si="89">SUM(I385:I386)</f>
        <v>30</v>
      </c>
      <c r="J384" s="61">
        <f t="shared" si="89"/>
        <v>80</v>
      </c>
      <c r="K384" s="61">
        <f t="shared" si="89"/>
        <v>23</v>
      </c>
      <c r="L384" s="61">
        <f t="shared" si="89"/>
        <v>0</v>
      </c>
      <c r="M384" s="61">
        <f t="shared" si="89"/>
        <v>0</v>
      </c>
      <c r="N384" s="61">
        <f t="shared" si="89"/>
        <v>26</v>
      </c>
    </row>
    <row r="385" spans="1:14" ht="15" x14ac:dyDescent="0.2">
      <c r="A385" s="12"/>
      <c r="B385" s="87" t="s">
        <v>82</v>
      </c>
      <c r="C385" s="48">
        <v>20</v>
      </c>
      <c r="D385" s="48">
        <v>45</v>
      </c>
      <c r="E385" s="48">
        <v>34</v>
      </c>
      <c r="F385" s="48">
        <v>0</v>
      </c>
      <c r="G385" s="48">
        <v>0</v>
      </c>
      <c r="H385" s="48">
        <v>0</v>
      </c>
      <c r="I385" s="48">
        <v>30</v>
      </c>
      <c r="J385" s="48">
        <v>80</v>
      </c>
      <c r="K385" s="48">
        <v>23</v>
      </c>
      <c r="L385" s="48">
        <v>0</v>
      </c>
      <c r="M385" s="48">
        <v>0</v>
      </c>
      <c r="N385" s="48">
        <v>26</v>
      </c>
    </row>
    <row r="386" spans="1:14" ht="15" x14ac:dyDescent="0.2">
      <c r="A386" s="12"/>
      <c r="B386" s="87" t="s">
        <v>83</v>
      </c>
      <c r="C386" s="48">
        <v>0</v>
      </c>
      <c r="D386" s="48">
        <v>0</v>
      </c>
      <c r="E386" s="48">
        <v>0</v>
      </c>
      <c r="F386" s="48">
        <v>0</v>
      </c>
      <c r="G386" s="48">
        <v>0</v>
      </c>
      <c r="H386" s="48">
        <v>0</v>
      </c>
      <c r="I386" s="48">
        <v>0</v>
      </c>
      <c r="J386" s="48">
        <v>0</v>
      </c>
      <c r="K386" s="48">
        <v>0</v>
      </c>
      <c r="L386" s="48">
        <v>0</v>
      </c>
      <c r="M386" s="48">
        <v>0</v>
      </c>
      <c r="N386" s="48">
        <v>0</v>
      </c>
    </row>
    <row r="387" spans="1:14" ht="12.75" customHeight="1" x14ac:dyDescent="0.2">
      <c r="A387" s="9">
        <v>3</v>
      </c>
      <c r="B387" s="88" t="s">
        <v>53</v>
      </c>
      <c r="C387" s="61">
        <v>0</v>
      </c>
      <c r="D387" s="61">
        <v>1</v>
      </c>
      <c r="E387" s="61">
        <v>0</v>
      </c>
      <c r="F387" s="61">
        <v>1</v>
      </c>
      <c r="G387" s="61">
        <v>1</v>
      </c>
      <c r="H387" s="73">
        <v>0.5</v>
      </c>
      <c r="I387" s="73">
        <v>0.5</v>
      </c>
      <c r="J387" s="73">
        <v>0.5</v>
      </c>
      <c r="K387" s="73">
        <v>0.5</v>
      </c>
      <c r="L387" s="73">
        <v>0.5</v>
      </c>
      <c r="M387" s="73">
        <v>0.5</v>
      </c>
      <c r="N387" s="61">
        <v>0</v>
      </c>
    </row>
    <row r="388" spans="1:14" ht="13.5" customHeight="1" x14ac:dyDescent="0.2">
      <c r="A388" s="14">
        <v>4</v>
      </c>
      <c r="B388" s="88" t="s">
        <v>52</v>
      </c>
      <c r="C388" s="73">
        <f t="shared" ref="C388" si="90">SUM(C389:C390)</f>
        <v>0.5</v>
      </c>
      <c r="D388" s="73">
        <f t="shared" ref="D388" si="91">SUM(D389:D390)</f>
        <v>0.5</v>
      </c>
      <c r="E388" s="73">
        <f t="shared" ref="E388" si="92">SUM(E389:E390)</f>
        <v>0.5</v>
      </c>
      <c r="F388" s="73">
        <f t="shared" ref="F388" si="93">SUM(F389:F390)</f>
        <v>0.5</v>
      </c>
      <c r="G388" s="73">
        <f t="shared" ref="G388" si="94">SUM(G389:G390)</f>
        <v>2</v>
      </c>
      <c r="H388" s="73">
        <f t="shared" ref="H388" si="95">SUM(H389:H390)</f>
        <v>3</v>
      </c>
      <c r="I388" s="73">
        <f t="shared" ref="I388" si="96">SUM(I389:I390)</f>
        <v>3</v>
      </c>
      <c r="J388" s="73">
        <f t="shared" ref="J388" si="97">SUM(J389:J390)</f>
        <v>2</v>
      </c>
      <c r="K388" s="61">
        <f t="shared" ref="K388" si="98">SUM(K389:K390)</f>
        <v>3</v>
      </c>
      <c r="L388" s="61">
        <f t="shared" ref="L388" si="99">SUM(L389:L390)</f>
        <v>4</v>
      </c>
      <c r="M388" s="61">
        <f t="shared" ref="M388" si="100">SUM(M389:M390)</f>
        <v>3</v>
      </c>
      <c r="N388" s="61">
        <f t="shared" ref="N388" si="101">SUM(N389:N390)</f>
        <v>2</v>
      </c>
    </row>
    <row r="389" spans="1:14" ht="15" customHeight="1" x14ac:dyDescent="0.2">
      <c r="A389" s="14"/>
      <c r="B389" s="87" t="s">
        <v>82</v>
      </c>
      <c r="C389" s="61">
        <v>0</v>
      </c>
      <c r="D389" s="61">
        <v>0</v>
      </c>
      <c r="E389" s="61">
        <v>0</v>
      </c>
      <c r="F389" s="61">
        <v>0</v>
      </c>
      <c r="G389" s="61">
        <v>0</v>
      </c>
      <c r="H389" s="61">
        <v>0</v>
      </c>
      <c r="I389" s="61">
        <v>0</v>
      </c>
      <c r="J389" s="61">
        <v>0</v>
      </c>
      <c r="K389" s="61">
        <v>0</v>
      </c>
      <c r="L389" s="61">
        <v>0</v>
      </c>
      <c r="M389" s="61">
        <v>0</v>
      </c>
      <c r="N389" s="61">
        <v>0</v>
      </c>
    </row>
    <row r="390" spans="1:14" ht="12.75" customHeight="1" x14ac:dyDescent="0.2">
      <c r="A390" s="14"/>
      <c r="B390" s="87" t="s">
        <v>83</v>
      </c>
      <c r="C390" s="73">
        <v>0.5</v>
      </c>
      <c r="D390" s="73">
        <v>0.5</v>
      </c>
      <c r="E390" s="73">
        <v>0.5</v>
      </c>
      <c r="F390" s="73">
        <v>0.5</v>
      </c>
      <c r="G390" s="73">
        <v>2</v>
      </c>
      <c r="H390" s="73">
        <v>3</v>
      </c>
      <c r="I390" s="73">
        <v>3</v>
      </c>
      <c r="J390" s="73">
        <v>2</v>
      </c>
      <c r="K390" s="61">
        <v>3</v>
      </c>
      <c r="L390" s="61">
        <v>4</v>
      </c>
      <c r="M390" s="61">
        <v>3</v>
      </c>
      <c r="N390" s="61">
        <v>2</v>
      </c>
    </row>
    <row r="391" spans="1:14" ht="12.75" customHeight="1" x14ac:dyDescent="0.2">
      <c r="A391" s="14">
        <v>5</v>
      </c>
      <c r="B391" s="88" t="s">
        <v>54</v>
      </c>
      <c r="C391" s="124">
        <v>0</v>
      </c>
      <c r="D391" s="141">
        <v>0</v>
      </c>
      <c r="E391" s="165">
        <v>0</v>
      </c>
      <c r="F391" s="198">
        <v>0</v>
      </c>
      <c r="G391" s="221">
        <v>0</v>
      </c>
      <c r="H391" s="248">
        <v>0</v>
      </c>
      <c r="I391" s="324">
        <v>0</v>
      </c>
      <c r="J391" s="324">
        <v>0</v>
      </c>
      <c r="K391" s="366">
        <v>0</v>
      </c>
      <c r="L391" s="390">
        <v>0</v>
      </c>
      <c r="M391" s="417">
        <v>0</v>
      </c>
      <c r="N391" s="456">
        <v>0</v>
      </c>
    </row>
    <row r="392" spans="1:14" ht="12.75" customHeight="1" x14ac:dyDescent="0.2">
      <c r="A392" s="14">
        <v>6</v>
      </c>
      <c r="B392" s="88" t="s">
        <v>55</v>
      </c>
      <c r="C392" s="124">
        <v>0</v>
      </c>
      <c r="D392" s="141">
        <v>0</v>
      </c>
      <c r="E392" s="165">
        <v>0</v>
      </c>
      <c r="F392" s="198">
        <v>0</v>
      </c>
      <c r="G392" s="221">
        <v>0</v>
      </c>
      <c r="H392" s="248">
        <v>0</v>
      </c>
      <c r="I392" s="324">
        <v>0</v>
      </c>
      <c r="J392" s="324">
        <v>0</v>
      </c>
      <c r="K392" s="366">
        <v>0</v>
      </c>
      <c r="L392" s="390">
        <v>0</v>
      </c>
      <c r="M392" s="417">
        <v>0</v>
      </c>
      <c r="N392" s="456">
        <v>0</v>
      </c>
    </row>
    <row r="393" spans="1:14" ht="11.25" customHeight="1" x14ac:dyDescent="0.2">
      <c r="A393" s="14">
        <v>7</v>
      </c>
      <c r="B393" s="88" t="s">
        <v>56</v>
      </c>
      <c r="C393" s="124">
        <v>0</v>
      </c>
      <c r="D393" s="141">
        <v>0</v>
      </c>
      <c r="E393" s="165">
        <v>0</v>
      </c>
      <c r="F393" s="198">
        <v>0</v>
      </c>
      <c r="G393" s="221">
        <v>0</v>
      </c>
      <c r="H393" s="248">
        <v>0</v>
      </c>
      <c r="I393" s="324">
        <v>0</v>
      </c>
      <c r="J393" s="324">
        <v>0</v>
      </c>
      <c r="K393" s="366">
        <v>0</v>
      </c>
      <c r="L393" s="390">
        <v>0</v>
      </c>
      <c r="M393" s="417">
        <v>0</v>
      </c>
      <c r="N393" s="456">
        <v>0</v>
      </c>
    </row>
    <row r="394" spans="1:14" ht="12.75" customHeight="1" x14ac:dyDescent="0.2">
      <c r="A394" s="14">
        <v>8</v>
      </c>
      <c r="B394" s="88" t="s">
        <v>57</v>
      </c>
      <c r="C394" s="124">
        <v>0</v>
      </c>
      <c r="D394" s="141">
        <v>0</v>
      </c>
      <c r="E394" s="165">
        <v>0</v>
      </c>
      <c r="F394" s="198">
        <v>0</v>
      </c>
      <c r="G394" s="221">
        <v>0</v>
      </c>
      <c r="H394" s="248">
        <v>0</v>
      </c>
      <c r="I394" s="324">
        <v>0</v>
      </c>
      <c r="J394" s="324">
        <v>0</v>
      </c>
      <c r="K394" s="366">
        <v>0</v>
      </c>
      <c r="L394" s="390">
        <v>0</v>
      </c>
      <c r="M394" s="417">
        <v>0</v>
      </c>
      <c r="N394" s="456">
        <v>0</v>
      </c>
    </row>
    <row r="395" spans="1:14" ht="15.95" customHeight="1" x14ac:dyDescent="0.2">
      <c r="A395" s="14">
        <v>9</v>
      </c>
      <c r="B395" s="88" t="s">
        <v>24</v>
      </c>
      <c r="C395" s="124">
        <v>0</v>
      </c>
      <c r="D395" s="141">
        <v>0</v>
      </c>
      <c r="E395" s="165">
        <v>0</v>
      </c>
      <c r="F395" s="198">
        <v>0</v>
      </c>
      <c r="G395" s="221">
        <v>0</v>
      </c>
      <c r="H395" s="248">
        <v>0</v>
      </c>
      <c r="I395" s="324">
        <v>0</v>
      </c>
      <c r="J395" s="324">
        <v>0</v>
      </c>
      <c r="K395" s="366">
        <v>0</v>
      </c>
      <c r="L395" s="390">
        <v>0</v>
      </c>
      <c r="M395" s="417">
        <v>0</v>
      </c>
      <c r="N395" s="456">
        <v>0</v>
      </c>
    </row>
    <row r="396" spans="1:14" ht="15.95" customHeight="1" x14ac:dyDescent="0.2">
      <c r="A396" s="14">
        <v>10</v>
      </c>
      <c r="B396" s="88" t="s">
        <v>25</v>
      </c>
      <c r="C396" s="124">
        <v>0</v>
      </c>
      <c r="D396" s="141">
        <v>0</v>
      </c>
      <c r="E396" s="165">
        <v>0</v>
      </c>
      <c r="F396" s="198">
        <v>0</v>
      </c>
      <c r="G396" s="221">
        <v>0</v>
      </c>
      <c r="H396" s="248">
        <v>0</v>
      </c>
      <c r="I396" s="324">
        <v>0</v>
      </c>
      <c r="J396" s="324">
        <v>0</v>
      </c>
      <c r="K396" s="366">
        <v>0</v>
      </c>
      <c r="L396" s="390">
        <v>0</v>
      </c>
      <c r="M396" s="417">
        <v>0</v>
      </c>
      <c r="N396" s="456">
        <v>0</v>
      </c>
    </row>
    <row r="397" spans="1:14" ht="15.95" customHeight="1" thickBot="1" x14ac:dyDescent="0.25">
      <c r="A397" s="39">
        <v>11</v>
      </c>
      <c r="B397" s="89" t="s">
        <v>58</v>
      </c>
      <c r="C397" s="125">
        <v>0</v>
      </c>
      <c r="D397" s="142">
        <v>0</v>
      </c>
      <c r="E397" s="166">
        <v>0</v>
      </c>
      <c r="F397" s="199">
        <v>0</v>
      </c>
      <c r="G397" s="222">
        <v>0</v>
      </c>
      <c r="H397" s="249">
        <v>0</v>
      </c>
      <c r="I397" s="325">
        <v>0</v>
      </c>
      <c r="J397" s="325">
        <v>0</v>
      </c>
      <c r="K397" s="367">
        <v>0</v>
      </c>
      <c r="L397" s="391">
        <v>0</v>
      </c>
      <c r="M397" s="418">
        <v>0</v>
      </c>
      <c r="N397" s="457">
        <v>0</v>
      </c>
    </row>
    <row r="398" spans="1:14" ht="15.95" customHeight="1" thickTop="1" x14ac:dyDescent="0.2">
      <c r="A398" s="5"/>
      <c r="B398" s="17" t="s">
        <v>39</v>
      </c>
    </row>
    <row r="399" spans="1:14" ht="15.95" customHeight="1" x14ac:dyDescent="0.2">
      <c r="A399" s="5"/>
      <c r="B399" s="15" t="s">
        <v>60</v>
      </c>
    </row>
    <row r="400" spans="1:14" ht="15.95" customHeight="1" x14ac:dyDescent="0.2">
      <c r="A400" s="5"/>
      <c r="B400" s="15" t="s">
        <v>59</v>
      </c>
    </row>
    <row r="401" spans="1:14" ht="15.95" customHeight="1" x14ac:dyDescent="0.2">
      <c r="A401" s="5"/>
      <c r="B401" s="15" t="s">
        <v>40</v>
      </c>
    </row>
    <row r="402" spans="1:14" ht="15.95" customHeight="1" x14ac:dyDescent="0.2">
      <c r="A402" s="5"/>
      <c r="B402" s="26"/>
    </row>
    <row r="403" spans="1:14" ht="15.95" customHeight="1" x14ac:dyDescent="0.2">
      <c r="A403" s="5"/>
      <c r="B403" s="26"/>
    </row>
    <row r="404" spans="1:14" ht="15.95" customHeight="1" x14ac:dyDescent="0.2">
      <c r="A404" s="459" t="s">
        <v>0</v>
      </c>
      <c r="B404" s="459"/>
    </row>
    <row r="405" spans="1:14" ht="15.95" customHeight="1" x14ac:dyDescent="0.2">
      <c r="A405" s="459" t="s">
        <v>1</v>
      </c>
      <c r="B405" s="459"/>
    </row>
    <row r="406" spans="1:14" ht="15.95" customHeight="1" x14ac:dyDescent="0.2">
      <c r="A406" s="459" t="s">
        <v>45</v>
      </c>
      <c r="B406" s="459"/>
    </row>
    <row r="407" spans="1:14" ht="15.95" customHeight="1" x14ac:dyDescent="0.3">
      <c r="C407" s="113"/>
    </row>
    <row r="408" spans="1:14" ht="15.95" customHeight="1" x14ac:dyDescent="0.2">
      <c r="C408" s="114"/>
    </row>
    <row r="409" spans="1:14" ht="15.95" customHeight="1" x14ac:dyDescent="0.2">
      <c r="A409" s="1" t="s">
        <v>46</v>
      </c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</row>
    <row r="410" spans="1:14" ht="15.95" customHeight="1" x14ac:dyDescent="0.2">
      <c r="A410" s="43" t="s">
        <v>68</v>
      </c>
      <c r="B410" s="43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</row>
    <row r="411" spans="1:14" s="43" customFormat="1" ht="15.95" customHeight="1" thickBot="1" x14ac:dyDescent="0.25">
      <c r="A411" s="72" t="s">
        <v>76</v>
      </c>
      <c r="B411" s="72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</row>
    <row r="412" spans="1:14" ht="15.95" customHeight="1" thickTop="1" x14ac:dyDescent="0.2">
      <c r="A412" s="530" t="s">
        <v>4</v>
      </c>
      <c r="B412" s="530" t="s">
        <v>5</v>
      </c>
      <c r="C412" s="115"/>
    </row>
    <row r="413" spans="1:14" ht="12.75" customHeight="1" x14ac:dyDescent="0.2">
      <c r="A413" s="531"/>
      <c r="B413" s="531"/>
      <c r="C413" s="121"/>
      <c r="D413" s="148"/>
      <c r="E413" s="173"/>
      <c r="F413" s="192"/>
      <c r="G413" s="229"/>
      <c r="H413" s="256"/>
      <c r="I413" s="318"/>
      <c r="J413" s="318"/>
      <c r="K413" s="360"/>
      <c r="L413" s="398"/>
      <c r="M413" s="425"/>
      <c r="N413" s="450"/>
    </row>
    <row r="414" spans="1:14" ht="12.75" customHeight="1" x14ac:dyDescent="0.2">
      <c r="A414" s="531"/>
      <c r="B414" s="531"/>
      <c r="C414" s="118" t="s">
        <v>35</v>
      </c>
      <c r="D414" s="146" t="s">
        <v>35</v>
      </c>
      <c r="E414" s="171" t="s">
        <v>35</v>
      </c>
      <c r="F414" s="194" t="s">
        <v>35</v>
      </c>
      <c r="G414" s="227" t="s">
        <v>35</v>
      </c>
      <c r="H414" s="254" t="s">
        <v>35</v>
      </c>
      <c r="I414" s="320" t="s">
        <v>35</v>
      </c>
      <c r="J414" s="320" t="s">
        <v>35</v>
      </c>
      <c r="K414" s="362" t="s">
        <v>35</v>
      </c>
      <c r="L414" s="396" t="s">
        <v>35</v>
      </c>
      <c r="M414" s="423" t="s">
        <v>35</v>
      </c>
      <c r="N414" s="452" t="s">
        <v>35</v>
      </c>
    </row>
    <row r="415" spans="1:14" ht="12.75" customHeight="1" x14ac:dyDescent="0.2">
      <c r="A415" s="531"/>
      <c r="B415" s="531"/>
      <c r="C415" s="117"/>
      <c r="D415" s="147"/>
      <c r="E415" s="172"/>
      <c r="F415" s="195"/>
      <c r="G415" s="228"/>
      <c r="H415" s="255"/>
      <c r="I415" s="321"/>
      <c r="J415" s="321"/>
      <c r="K415" s="363"/>
      <c r="L415" s="397"/>
      <c r="M415" s="424"/>
      <c r="N415" s="453"/>
    </row>
    <row r="416" spans="1:14" ht="12.75" customHeight="1" x14ac:dyDescent="0.2">
      <c r="A416" s="532"/>
      <c r="B416" s="532"/>
      <c r="C416" s="118"/>
      <c r="D416" s="146"/>
      <c r="E416" s="171"/>
      <c r="F416" s="194"/>
      <c r="G416" s="227"/>
      <c r="H416" s="254"/>
      <c r="I416" s="320"/>
      <c r="J416" s="320"/>
      <c r="K416" s="362"/>
      <c r="L416" s="396"/>
      <c r="M416" s="423"/>
      <c r="N416" s="452"/>
    </row>
    <row r="417" spans="1:14" s="8" customFormat="1" ht="11.25" x14ac:dyDescent="0.2">
      <c r="A417" s="119" t="s">
        <v>10</v>
      </c>
      <c r="B417" s="119" t="s">
        <v>11</v>
      </c>
      <c r="C417" s="119" t="s">
        <v>20</v>
      </c>
      <c r="D417" s="145" t="s">
        <v>20</v>
      </c>
      <c r="E417" s="170" t="s">
        <v>20</v>
      </c>
      <c r="F417" s="193" t="s">
        <v>20</v>
      </c>
      <c r="G417" s="226" t="s">
        <v>20</v>
      </c>
      <c r="H417" s="253" t="s">
        <v>20</v>
      </c>
      <c r="I417" s="319" t="s">
        <v>20</v>
      </c>
      <c r="J417" s="319" t="s">
        <v>20</v>
      </c>
      <c r="K417" s="361" t="s">
        <v>20</v>
      </c>
      <c r="L417" s="395" t="s">
        <v>20</v>
      </c>
      <c r="M417" s="422" t="s">
        <v>20</v>
      </c>
      <c r="N417" s="451" t="s">
        <v>20</v>
      </c>
    </row>
    <row r="418" spans="1:14" s="16" customFormat="1" ht="15.75" x14ac:dyDescent="0.2">
      <c r="A418" s="18">
        <v>1</v>
      </c>
      <c r="B418" s="19" t="s">
        <v>22</v>
      </c>
      <c r="C418" s="123">
        <f t="shared" ref="C418:N418" si="102">SUM(C419,C422,C423)</f>
        <v>0</v>
      </c>
      <c r="D418" s="143">
        <f t="shared" si="102"/>
        <v>0</v>
      </c>
      <c r="E418" s="167">
        <f t="shared" si="102"/>
        <v>28</v>
      </c>
      <c r="F418" s="197">
        <f t="shared" si="102"/>
        <v>17</v>
      </c>
      <c r="G418" s="223">
        <f t="shared" si="102"/>
        <v>0</v>
      </c>
      <c r="H418" s="250">
        <f t="shared" si="102"/>
        <v>0</v>
      </c>
      <c r="I418" s="323">
        <f t="shared" si="102"/>
        <v>0</v>
      </c>
      <c r="J418" s="323">
        <f t="shared" si="102"/>
        <v>0</v>
      </c>
      <c r="K418" s="365">
        <f t="shared" si="102"/>
        <v>0</v>
      </c>
      <c r="L418" s="392">
        <f t="shared" si="102"/>
        <v>20</v>
      </c>
      <c r="M418" s="419">
        <f t="shared" si="102"/>
        <v>0</v>
      </c>
      <c r="N418" s="455">
        <f t="shared" si="102"/>
        <v>0</v>
      </c>
    </row>
    <row r="419" spans="1:14" s="23" customFormat="1" ht="12.75" customHeight="1" x14ac:dyDescent="0.2">
      <c r="A419" s="14"/>
      <c r="B419" s="22" t="s">
        <v>49</v>
      </c>
      <c r="C419" s="68">
        <f t="shared" ref="C419" si="103">SUM(C420:C421)</f>
        <v>0</v>
      </c>
      <c r="D419" s="68">
        <f t="shared" ref="D419" si="104">SUM(D420:D421)</f>
        <v>0</v>
      </c>
      <c r="E419" s="68">
        <f t="shared" ref="E419" si="105">SUM(E420:E421)</f>
        <v>28</v>
      </c>
      <c r="F419" s="68">
        <f t="shared" ref="F419" si="106">SUM(F420:F421)</f>
        <v>17</v>
      </c>
      <c r="G419" s="68">
        <f t="shared" ref="G419" si="107">SUM(G420:G421)</f>
        <v>0</v>
      </c>
      <c r="H419" s="68">
        <f t="shared" ref="H419" si="108">SUM(H420:H421)</f>
        <v>0</v>
      </c>
      <c r="I419" s="68">
        <f t="shared" ref="I419" si="109">SUM(I420:I421)</f>
        <v>0</v>
      </c>
      <c r="J419" s="68">
        <f t="shared" ref="J419" si="110">SUM(J420:J421)</f>
        <v>0</v>
      </c>
      <c r="K419" s="68">
        <f t="shared" ref="K419" si="111">SUM(K420:K421)</f>
        <v>0</v>
      </c>
      <c r="L419" s="68">
        <f t="shared" ref="L419" si="112">SUM(L420:L421)</f>
        <v>20</v>
      </c>
      <c r="M419" s="68">
        <f t="shared" ref="M419" si="113">SUM(M420:M421)</f>
        <v>0</v>
      </c>
      <c r="N419" s="68">
        <f t="shared" ref="N419" si="114">SUM(N420:N421)</f>
        <v>0</v>
      </c>
    </row>
    <row r="420" spans="1:14" ht="12.75" customHeight="1" x14ac:dyDescent="0.2">
      <c r="A420" s="12"/>
      <c r="B420" s="13" t="s">
        <v>82</v>
      </c>
      <c r="C420" s="116">
        <v>0</v>
      </c>
      <c r="D420" s="149">
        <v>0</v>
      </c>
      <c r="E420" s="174">
        <v>28</v>
      </c>
      <c r="F420" s="191">
        <v>17</v>
      </c>
      <c r="G420" s="230">
        <v>0</v>
      </c>
      <c r="H420" s="257">
        <v>0</v>
      </c>
      <c r="I420" s="317">
        <v>0</v>
      </c>
      <c r="J420" s="317">
        <v>0</v>
      </c>
      <c r="K420" s="359">
        <v>0</v>
      </c>
      <c r="L420" s="399">
        <v>20</v>
      </c>
      <c r="M420" s="426">
        <v>0</v>
      </c>
      <c r="N420" s="449">
        <v>0</v>
      </c>
    </row>
    <row r="421" spans="1:14" x14ac:dyDescent="0.2">
      <c r="A421" s="12"/>
      <c r="B421" s="13" t="s">
        <v>83</v>
      </c>
      <c r="C421" s="116">
        <v>0</v>
      </c>
      <c r="D421" s="149">
        <v>0</v>
      </c>
      <c r="E421" s="174">
        <v>0</v>
      </c>
      <c r="F421" s="191">
        <v>0</v>
      </c>
      <c r="G421" s="230">
        <v>0</v>
      </c>
      <c r="H421" s="257">
        <v>0</v>
      </c>
      <c r="I421" s="317">
        <v>0</v>
      </c>
      <c r="J421" s="317">
        <v>0</v>
      </c>
      <c r="K421" s="359">
        <v>0</v>
      </c>
      <c r="L421" s="399">
        <v>0</v>
      </c>
      <c r="M421" s="426">
        <v>0</v>
      </c>
      <c r="N421" s="449">
        <v>0</v>
      </c>
    </row>
    <row r="422" spans="1:14" ht="21" customHeight="1" x14ac:dyDescent="0.2">
      <c r="A422" s="12"/>
      <c r="B422" s="11" t="s">
        <v>50</v>
      </c>
      <c r="C422" s="124">
        <v>0</v>
      </c>
      <c r="D422" s="141">
        <v>0</v>
      </c>
      <c r="E422" s="165">
        <v>0</v>
      </c>
      <c r="F422" s="198">
        <v>0</v>
      </c>
      <c r="G422" s="221">
        <v>0</v>
      </c>
      <c r="H422" s="248">
        <v>0</v>
      </c>
      <c r="I422" s="324">
        <v>0</v>
      </c>
      <c r="J422" s="324">
        <v>0</v>
      </c>
      <c r="K422" s="366">
        <v>0</v>
      </c>
      <c r="L422" s="390">
        <v>0</v>
      </c>
      <c r="M422" s="417">
        <v>0</v>
      </c>
      <c r="N422" s="456">
        <v>0</v>
      </c>
    </row>
    <row r="423" spans="1:14" x14ac:dyDescent="0.2">
      <c r="A423" s="12"/>
      <c r="B423" s="11" t="s">
        <v>51</v>
      </c>
      <c r="C423" s="124">
        <v>0</v>
      </c>
      <c r="D423" s="141">
        <v>0</v>
      </c>
      <c r="E423" s="165">
        <v>0</v>
      </c>
      <c r="F423" s="198">
        <v>0</v>
      </c>
      <c r="G423" s="221">
        <v>0</v>
      </c>
      <c r="H423" s="248">
        <v>0</v>
      </c>
      <c r="I423" s="324">
        <v>0</v>
      </c>
      <c r="J423" s="324">
        <v>0</v>
      </c>
      <c r="K423" s="366">
        <v>0</v>
      </c>
      <c r="L423" s="390">
        <v>0</v>
      </c>
      <c r="M423" s="417">
        <v>0</v>
      </c>
      <c r="N423" s="456">
        <v>0</v>
      </c>
    </row>
    <row r="424" spans="1:14" ht="15.75" x14ac:dyDescent="0.2">
      <c r="A424" s="14">
        <v>2</v>
      </c>
      <c r="B424" s="10" t="s">
        <v>23</v>
      </c>
      <c r="C424" s="61">
        <f t="shared" ref="C424:H424" si="115">SUM(C425:C426)</f>
        <v>0</v>
      </c>
      <c r="D424" s="61">
        <f t="shared" si="115"/>
        <v>0</v>
      </c>
      <c r="E424" s="61">
        <f t="shared" si="115"/>
        <v>66</v>
      </c>
      <c r="F424" s="61">
        <f t="shared" si="115"/>
        <v>0</v>
      </c>
      <c r="G424" s="61">
        <f t="shared" si="115"/>
        <v>0</v>
      </c>
      <c r="H424" s="61">
        <f t="shared" si="115"/>
        <v>0</v>
      </c>
      <c r="I424" s="61">
        <f t="shared" ref="I424:N424" si="116">SUM(I425:I426)</f>
        <v>0</v>
      </c>
      <c r="J424" s="61">
        <f t="shared" si="116"/>
        <v>0</v>
      </c>
      <c r="K424" s="61">
        <f t="shared" si="116"/>
        <v>0</v>
      </c>
      <c r="L424" s="61">
        <f t="shared" si="116"/>
        <v>20</v>
      </c>
      <c r="M424" s="61">
        <f t="shared" si="116"/>
        <v>20</v>
      </c>
      <c r="N424" s="61">
        <f t="shared" si="116"/>
        <v>0</v>
      </c>
    </row>
    <row r="425" spans="1:14" ht="12.75" customHeight="1" x14ac:dyDescent="0.2">
      <c r="A425" s="12"/>
      <c r="B425" s="13" t="s">
        <v>82</v>
      </c>
      <c r="C425" s="48">
        <v>0</v>
      </c>
      <c r="D425" s="48">
        <v>0</v>
      </c>
      <c r="E425" s="48">
        <v>66</v>
      </c>
      <c r="F425" s="48">
        <v>0</v>
      </c>
      <c r="G425" s="48">
        <v>0</v>
      </c>
      <c r="H425" s="48">
        <v>0</v>
      </c>
      <c r="I425" s="48">
        <v>0</v>
      </c>
      <c r="J425" s="48">
        <v>0</v>
      </c>
      <c r="K425" s="48">
        <v>0</v>
      </c>
      <c r="L425" s="48">
        <v>20</v>
      </c>
      <c r="M425" s="48">
        <v>20</v>
      </c>
      <c r="N425" s="48">
        <v>0</v>
      </c>
    </row>
    <row r="426" spans="1:14" ht="13.5" customHeight="1" x14ac:dyDescent="0.2">
      <c r="A426" s="12"/>
      <c r="B426" s="13" t="s">
        <v>83</v>
      </c>
      <c r="C426" s="116">
        <v>0</v>
      </c>
      <c r="D426" s="149">
        <v>0</v>
      </c>
      <c r="E426" s="174">
        <v>0</v>
      </c>
      <c r="F426" s="191">
        <v>0</v>
      </c>
      <c r="G426" s="230">
        <v>0</v>
      </c>
      <c r="H426" s="257">
        <v>0</v>
      </c>
      <c r="I426" s="317">
        <v>0</v>
      </c>
      <c r="J426" s="317">
        <v>0</v>
      </c>
      <c r="K426" s="359">
        <v>0</v>
      </c>
      <c r="L426" s="399">
        <v>0</v>
      </c>
      <c r="M426" s="426">
        <v>0</v>
      </c>
      <c r="N426" s="449">
        <v>0</v>
      </c>
    </row>
    <row r="427" spans="1:14" ht="15" customHeight="1" x14ac:dyDescent="0.2">
      <c r="A427" s="9">
        <v>3</v>
      </c>
      <c r="B427" s="10" t="s">
        <v>53</v>
      </c>
      <c r="C427" s="124">
        <v>0</v>
      </c>
      <c r="D427" s="141">
        <v>0</v>
      </c>
      <c r="E427" s="165">
        <v>2</v>
      </c>
      <c r="F427" s="198">
        <v>0</v>
      </c>
      <c r="G427" s="221">
        <v>0</v>
      </c>
      <c r="H427" s="248">
        <v>0</v>
      </c>
      <c r="I427" s="324">
        <v>0</v>
      </c>
      <c r="J427" s="324">
        <v>0</v>
      </c>
      <c r="K427" s="366">
        <v>0</v>
      </c>
      <c r="L427" s="390">
        <v>1</v>
      </c>
      <c r="M427" s="417">
        <v>0</v>
      </c>
      <c r="N427" s="456">
        <v>0</v>
      </c>
    </row>
    <row r="428" spans="1:14" ht="12.75" customHeight="1" x14ac:dyDescent="0.2">
      <c r="A428" s="14">
        <v>4</v>
      </c>
      <c r="B428" s="10" t="s">
        <v>52</v>
      </c>
      <c r="C428" s="124">
        <f t="shared" ref="C428" si="117">SUM(C429:C430)</f>
        <v>0</v>
      </c>
      <c r="D428" s="141">
        <f t="shared" ref="D428" si="118">SUM(D429:D430)</f>
        <v>0</v>
      </c>
      <c r="E428" s="165">
        <f t="shared" ref="E428" si="119">SUM(E429:E430)</f>
        <v>0</v>
      </c>
      <c r="F428" s="198">
        <f t="shared" ref="F428" si="120">SUM(F429:F430)</f>
        <v>0</v>
      </c>
      <c r="G428" s="221">
        <f t="shared" ref="G428" si="121">SUM(G429:G430)</f>
        <v>0</v>
      </c>
      <c r="H428" s="248">
        <f t="shared" ref="H428" si="122">SUM(H429:H430)</f>
        <v>0</v>
      </c>
      <c r="I428" s="324">
        <f t="shared" ref="I428" si="123">SUM(I429:I430)</f>
        <v>0</v>
      </c>
      <c r="J428" s="324">
        <f t="shared" ref="J428" si="124">SUM(J429:J430)</f>
        <v>0</v>
      </c>
      <c r="K428" s="366">
        <f t="shared" ref="K428" si="125">SUM(K429:K430)</f>
        <v>0</v>
      </c>
      <c r="L428" s="390">
        <f t="shared" ref="L428" si="126">SUM(L429:L430)</f>
        <v>2</v>
      </c>
      <c r="M428" s="417">
        <f t="shared" ref="M428" si="127">SUM(M429:M430)</f>
        <v>0</v>
      </c>
      <c r="N428" s="456">
        <f t="shared" ref="N428" si="128">SUM(N429:N430)</f>
        <v>0</v>
      </c>
    </row>
    <row r="429" spans="1:14" ht="12.75" customHeight="1" x14ac:dyDescent="0.2">
      <c r="A429" s="14"/>
      <c r="B429" s="13" t="s">
        <v>82</v>
      </c>
      <c r="C429" s="116">
        <v>0</v>
      </c>
      <c r="D429" s="149">
        <v>0</v>
      </c>
      <c r="E429" s="174">
        <v>0</v>
      </c>
      <c r="F429" s="191">
        <v>0</v>
      </c>
      <c r="G429" s="230">
        <v>0</v>
      </c>
      <c r="H429" s="257">
        <v>0</v>
      </c>
      <c r="I429" s="317">
        <v>0</v>
      </c>
      <c r="J429" s="317">
        <v>0</v>
      </c>
      <c r="K429" s="359">
        <v>0</v>
      </c>
      <c r="L429" s="399">
        <v>0</v>
      </c>
      <c r="M429" s="426">
        <v>0</v>
      </c>
      <c r="N429" s="449">
        <v>0</v>
      </c>
    </row>
    <row r="430" spans="1:14" ht="12.75" customHeight="1" x14ac:dyDescent="0.2">
      <c r="A430" s="14"/>
      <c r="B430" s="13" t="s">
        <v>83</v>
      </c>
      <c r="C430" s="116">
        <v>0</v>
      </c>
      <c r="D430" s="149">
        <v>0</v>
      </c>
      <c r="E430" s="174">
        <v>0</v>
      </c>
      <c r="F430" s="191">
        <v>0</v>
      </c>
      <c r="G430" s="230">
        <v>0</v>
      </c>
      <c r="H430" s="257">
        <v>0</v>
      </c>
      <c r="I430" s="317">
        <v>0</v>
      </c>
      <c r="J430" s="317">
        <v>0</v>
      </c>
      <c r="K430" s="359">
        <v>0</v>
      </c>
      <c r="L430" s="399">
        <v>2</v>
      </c>
      <c r="M430" s="426">
        <v>0</v>
      </c>
      <c r="N430" s="449">
        <v>0</v>
      </c>
    </row>
    <row r="431" spans="1:14" ht="11.25" customHeight="1" x14ac:dyDescent="0.2">
      <c r="A431" s="14">
        <v>5</v>
      </c>
      <c r="B431" s="11" t="s">
        <v>54</v>
      </c>
      <c r="C431" s="124">
        <v>0</v>
      </c>
      <c r="D431" s="141">
        <v>0</v>
      </c>
      <c r="E431" s="165">
        <v>0</v>
      </c>
      <c r="F431" s="198">
        <v>1</v>
      </c>
      <c r="G431" s="221">
        <v>0</v>
      </c>
      <c r="H431" s="248">
        <v>0</v>
      </c>
      <c r="I431" s="324">
        <v>2</v>
      </c>
      <c r="J431" s="324">
        <v>0</v>
      </c>
      <c r="K431" s="366">
        <v>0</v>
      </c>
      <c r="L431" s="390">
        <v>1</v>
      </c>
      <c r="M431" s="417">
        <v>0</v>
      </c>
      <c r="N431" s="456">
        <v>0</v>
      </c>
    </row>
    <row r="432" spans="1:14" ht="12.75" customHeight="1" x14ac:dyDescent="0.2">
      <c r="A432" s="14">
        <v>6</v>
      </c>
      <c r="B432" s="10" t="s">
        <v>55</v>
      </c>
      <c r="C432" s="124">
        <v>0</v>
      </c>
      <c r="D432" s="141">
        <v>0</v>
      </c>
      <c r="E432" s="165">
        <v>1</v>
      </c>
      <c r="F432" s="198">
        <v>0</v>
      </c>
      <c r="G432" s="221">
        <v>0</v>
      </c>
      <c r="H432" s="248">
        <v>0</v>
      </c>
      <c r="I432" s="324">
        <v>0</v>
      </c>
      <c r="J432" s="324">
        <v>0</v>
      </c>
      <c r="K432" s="366">
        <v>0</v>
      </c>
      <c r="L432" s="390">
        <v>0</v>
      </c>
      <c r="M432" s="417">
        <v>0</v>
      </c>
      <c r="N432" s="456">
        <v>0</v>
      </c>
    </row>
    <row r="433" spans="1:14" ht="15.95" customHeight="1" x14ac:dyDescent="0.2">
      <c r="A433" s="14">
        <v>7</v>
      </c>
      <c r="B433" s="10" t="s">
        <v>56</v>
      </c>
      <c r="C433" s="124">
        <v>0</v>
      </c>
      <c r="D433" s="141">
        <v>0</v>
      </c>
      <c r="E433" s="165">
        <v>0</v>
      </c>
      <c r="F433" s="198">
        <v>0</v>
      </c>
      <c r="G433" s="221">
        <v>0</v>
      </c>
      <c r="H433" s="248">
        <v>0</v>
      </c>
      <c r="I433" s="324">
        <v>0</v>
      </c>
      <c r="J433" s="324">
        <v>0</v>
      </c>
      <c r="K433" s="366">
        <v>0</v>
      </c>
      <c r="L433" s="390">
        <v>0</v>
      </c>
      <c r="M433" s="417">
        <v>0</v>
      </c>
      <c r="N433" s="456">
        <v>0</v>
      </c>
    </row>
    <row r="434" spans="1:14" ht="15.95" customHeight="1" x14ac:dyDescent="0.2">
      <c r="A434" s="14">
        <v>8</v>
      </c>
      <c r="B434" s="10" t="s">
        <v>57</v>
      </c>
      <c r="C434" s="124">
        <v>0</v>
      </c>
      <c r="D434" s="141">
        <v>0</v>
      </c>
      <c r="E434" s="165">
        <v>0</v>
      </c>
      <c r="F434" s="198">
        <v>0</v>
      </c>
      <c r="G434" s="221">
        <v>0</v>
      </c>
      <c r="H434" s="248">
        <v>0</v>
      </c>
      <c r="I434" s="324">
        <v>0</v>
      </c>
      <c r="J434" s="324">
        <v>0</v>
      </c>
      <c r="K434" s="366">
        <v>0</v>
      </c>
      <c r="L434" s="390">
        <v>0</v>
      </c>
      <c r="M434" s="417">
        <v>0</v>
      </c>
      <c r="N434" s="456">
        <v>0</v>
      </c>
    </row>
    <row r="435" spans="1:14" ht="15.95" customHeight="1" x14ac:dyDescent="0.2">
      <c r="A435" s="14">
        <v>9</v>
      </c>
      <c r="B435" s="10" t="s">
        <v>24</v>
      </c>
      <c r="C435" s="124">
        <v>0</v>
      </c>
      <c r="D435" s="141">
        <v>0</v>
      </c>
      <c r="E435" s="165">
        <v>0</v>
      </c>
      <c r="F435" s="198">
        <v>0</v>
      </c>
      <c r="G435" s="221">
        <v>0</v>
      </c>
      <c r="H435" s="248">
        <v>0</v>
      </c>
      <c r="I435" s="324">
        <v>0</v>
      </c>
      <c r="J435" s="324">
        <v>0</v>
      </c>
      <c r="K435" s="366">
        <v>0</v>
      </c>
      <c r="L435" s="390">
        <v>0</v>
      </c>
      <c r="M435" s="417">
        <v>0</v>
      </c>
      <c r="N435" s="456">
        <v>0</v>
      </c>
    </row>
    <row r="436" spans="1:14" ht="15.95" customHeight="1" x14ac:dyDescent="0.2">
      <c r="A436" s="14">
        <v>10</v>
      </c>
      <c r="B436" s="10" t="s">
        <v>25</v>
      </c>
      <c r="C436" s="124">
        <v>0</v>
      </c>
      <c r="D436" s="141">
        <v>0</v>
      </c>
      <c r="E436" s="165">
        <v>0</v>
      </c>
      <c r="F436" s="198">
        <v>0</v>
      </c>
      <c r="G436" s="221">
        <v>0</v>
      </c>
      <c r="H436" s="248">
        <v>0</v>
      </c>
      <c r="I436" s="324">
        <v>0</v>
      </c>
      <c r="J436" s="324">
        <v>0</v>
      </c>
      <c r="K436" s="366">
        <v>0</v>
      </c>
      <c r="L436" s="390">
        <v>0</v>
      </c>
      <c r="M436" s="417">
        <v>0</v>
      </c>
      <c r="N436" s="456">
        <v>0</v>
      </c>
    </row>
    <row r="437" spans="1:14" ht="15.95" customHeight="1" thickBot="1" x14ac:dyDescent="0.25">
      <c r="A437" s="39">
        <v>11</v>
      </c>
      <c r="B437" s="40" t="s">
        <v>58</v>
      </c>
      <c r="C437" s="125">
        <v>0</v>
      </c>
      <c r="D437" s="142">
        <v>0</v>
      </c>
      <c r="E437" s="166">
        <v>0</v>
      </c>
      <c r="F437" s="199">
        <v>0</v>
      </c>
      <c r="G437" s="222">
        <v>0</v>
      </c>
      <c r="H437" s="249">
        <v>0</v>
      </c>
      <c r="I437" s="325">
        <v>0</v>
      </c>
      <c r="J437" s="325">
        <v>0</v>
      </c>
      <c r="K437" s="367">
        <v>0</v>
      </c>
      <c r="L437" s="391">
        <v>0</v>
      </c>
      <c r="M437" s="418">
        <v>0</v>
      </c>
      <c r="N437" s="457">
        <v>0</v>
      </c>
    </row>
    <row r="438" spans="1:14" ht="15.95" customHeight="1" thickTop="1" x14ac:dyDescent="0.2">
      <c r="A438" s="5"/>
      <c r="B438" s="17" t="s">
        <v>39</v>
      </c>
    </row>
    <row r="439" spans="1:14" ht="15.95" customHeight="1" x14ac:dyDescent="0.2">
      <c r="A439" s="5"/>
      <c r="B439" s="15" t="s">
        <v>60</v>
      </c>
    </row>
    <row r="440" spans="1:14" ht="15.95" customHeight="1" x14ac:dyDescent="0.2">
      <c r="A440" s="5"/>
      <c r="B440" s="15" t="s">
        <v>59</v>
      </c>
    </row>
    <row r="441" spans="1:14" ht="15.95" customHeight="1" x14ac:dyDescent="0.2">
      <c r="A441" s="5"/>
      <c r="B441" s="15" t="s">
        <v>40</v>
      </c>
    </row>
    <row r="442" spans="1:14" ht="15.95" customHeight="1" x14ac:dyDescent="0.2">
      <c r="A442" s="5"/>
      <c r="B442" s="26"/>
    </row>
    <row r="443" spans="1:14" ht="15.95" customHeight="1" x14ac:dyDescent="0.2">
      <c r="A443" s="5"/>
      <c r="B443" s="26"/>
    </row>
    <row r="444" spans="1:14" ht="15.95" customHeight="1" x14ac:dyDescent="0.2">
      <c r="A444" s="5"/>
      <c r="B444" s="26"/>
    </row>
    <row r="445" spans="1:14" ht="15.95" customHeight="1" x14ac:dyDescent="0.2">
      <c r="A445" s="5"/>
      <c r="B445" s="26"/>
    </row>
    <row r="446" spans="1:14" ht="15.95" customHeight="1" x14ac:dyDescent="0.2">
      <c r="A446" s="5"/>
      <c r="B446" s="26"/>
    </row>
    <row r="447" spans="1:14" ht="15.95" customHeight="1" x14ac:dyDescent="0.2">
      <c r="A447" s="5"/>
      <c r="B447" s="26"/>
    </row>
    <row r="448" spans="1:14" ht="15.95" customHeight="1" x14ac:dyDescent="0.2">
      <c r="A448" s="459" t="s">
        <v>0</v>
      </c>
      <c r="B448" s="459"/>
    </row>
    <row r="449" spans="1:14" ht="15.95" customHeight="1" x14ac:dyDescent="0.2">
      <c r="A449" s="459" t="s">
        <v>1</v>
      </c>
      <c r="B449" s="459"/>
    </row>
    <row r="450" spans="1:14" ht="15.95" customHeight="1" x14ac:dyDescent="0.2">
      <c r="A450" s="459" t="s">
        <v>45</v>
      </c>
      <c r="B450" s="459"/>
    </row>
    <row r="451" spans="1:14" ht="12.75" customHeight="1" x14ac:dyDescent="0.3">
      <c r="C451" s="113"/>
    </row>
    <row r="452" spans="1:14" ht="12.75" customHeight="1" x14ac:dyDescent="0.2">
      <c r="C452" s="114"/>
    </row>
    <row r="453" spans="1:14" ht="12.75" customHeight="1" x14ac:dyDescent="0.2">
      <c r="A453" s="1" t="s">
        <v>46</v>
      </c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</row>
    <row r="454" spans="1:14" ht="12.75" customHeight="1" x14ac:dyDescent="0.2">
      <c r="A454" s="1" t="s">
        <v>68</v>
      </c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</row>
    <row r="455" spans="1:14" s="43" customFormat="1" ht="13.5" customHeight="1" thickBot="1" x14ac:dyDescent="0.25">
      <c r="A455" s="43" t="s">
        <v>75</v>
      </c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</row>
    <row r="456" spans="1:14" ht="16.5" thickTop="1" x14ac:dyDescent="0.2">
      <c r="A456" s="469" t="s">
        <v>4</v>
      </c>
      <c r="B456" s="469" t="s">
        <v>5</v>
      </c>
      <c r="C456" s="115"/>
    </row>
    <row r="457" spans="1:14" ht="12.75" customHeight="1" x14ac:dyDescent="0.2">
      <c r="A457" s="470"/>
      <c r="B457" s="470"/>
      <c r="C457" s="121"/>
      <c r="D457" s="148"/>
      <c r="E457" s="173"/>
      <c r="F457" s="192"/>
      <c r="G457" s="229"/>
      <c r="H457" s="256"/>
      <c r="I457" s="318"/>
      <c r="J457" s="318"/>
      <c r="K457" s="360"/>
      <c r="L457" s="398"/>
      <c r="M457" s="425"/>
      <c r="N457" s="450"/>
    </row>
    <row r="458" spans="1:14" ht="12.75" customHeight="1" x14ac:dyDescent="0.2">
      <c r="A458" s="470"/>
      <c r="B458" s="470"/>
      <c r="C458" s="118" t="s">
        <v>35</v>
      </c>
      <c r="D458" s="146" t="s">
        <v>35</v>
      </c>
      <c r="E458" s="171" t="s">
        <v>35</v>
      </c>
      <c r="F458" s="194" t="s">
        <v>35</v>
      </c>
      <c r="G458" s="227" t="s">
        <v>35</v>
      </c>
      <c r="H458" s="254" t="s">
        <v>35</v>
      </c>
      <c r="I458" s="320" t="s">
        <v>35</v>
      </c>
      <c r="J458" s="320" t="s">
        <v>35</v>
      </c>
      <c r="K458" s="362" t="s">
        <v>35</v>
      </c>
      <c r="L458" s="396" t="s">
        <v>35</v>
      </c>
      <c r="M458" s="423" t="s">
        <v>35</v>
      </c>
      <c r="N458" s="452" t="s">
        <v>35</v>
      </c>
    </row>
    <row r="459" spans="1:14" ht="12.75" customHeight="1" x14ac:dyDescent="0.2">
      <c r="A459" s="470"/>
      <c r="B459" s="470"/>
      <c r="C459" s="117"/>
      <c r="D459" s="147"/>
      <c r="E459" s="172"/>
      <c r="F459" s="195"/>
      <c r="G459" s="228"/>
      <c r="H459" s="255"/>
      <c r="I459" s="321"/>
      <c r="J459" s="321"/>
      <c r="K459" s="363"/>
      <c r="L459" s="397"/>
      <c r="M459" s="424"/>
      <c r="N459" s="453"/>
    </row>
    <row r="460" spans="1:14" ht="21" customHeight="1" x14ac:dyDescent="0.2">
      <c r="A460" s="471"/>
      <c r="B460" s="471"/>
      <c r="C460" s="118"/>
      <c r="D460" s="146"/>
      <c r="E460" s="171"/>
      <c r="F460" s="194"/>
      <c r="G460" s="227"/>
      <c r="H460" s="254"/>
      <c r="I460" s="320"/>
      <c r="J460" s="320"/>
      <c r="K460" s="362"/>
      <c r="L460" s="396"/>
      <c r="M460" s="423"/>
      <c r="N460" s="452"/>
    </row>
    <row r="461" spans="1:14" s="8" customFormat="1" ht="11.25" x14ac:dyDescent="0.2">
      <c r="A461" s="119" t="s">
        <v>10</v>
      </c>
      <c r="B461" s="119" t="s">
        <v>11</v>
      </c>
      <c r="C461" s="119" t="s">
        <v>20</v>
      </c>
      <c r="D461" s="145" t="s">
        <v>20</v>
      </c>
      <c r="E461" s="170" t="s">
        <v>20</v>
      </c>
      <c r="F461" s="193" t="s">
        <v>20</v>
      </c>
      <c r="G461" s="226" t="s">
        <v>20</v>
      </c>
      <c r="H461" s="253" t="s">
        <v>20</v>
      </c>
      <c r="I461" s="319" t="s">
        <v>20</v>
      </c>
      <c r="J461" s="319" t="s">
        <v>20</v>
      </c>
      <c r="K461" s="361" t="s">
        <v>20</v>
      </c>
      <c r="L461" s="395" t="s">
        <v>20</v>
      </c>
      <c r="M461" s="422" t="s">
        <v>20</v>
      </c>
      <c r="N461" s="451" t="s">
        <v>20</v>
      </c>
    </row>
    <row r="462" spans="1:14" s="16" customFormat="1" ht="12.75" customHeight="1" x14ac:dyDescent="0.2">
      <c r="A462" s="18">
        <v>1</v>
      </c>
      <c r="B462" s="19" t="s">
        <v>22</v>
      </c>
      <c r="C462" s="58">
        <f t="shared" ref="C462:N462" si="129">SUM(C463,C466,C467)</f>
        <v>0</v>
      </c>
      <c r="D462" s="58">
        <f t="shared" si="129"/>
        <v>0</v>
      </c>
      <c r="E462" s="58">
        <f t="shared" si="129"/>
        <v>20</v>
      </c>
      <c r="F462" s="58">
        <f t="shared" si="129"/>
        <v>180</v>
      </c>
      <c r="G462" s="58">
        <f t="shared" si="129"/>
        <v>0</v>
      </c>
      <c r="H462" s="58">
        <f t="shared" si="129"/>
        <v>0</v>
      </c>
      <c r="I462" s="58">
        <f t="shared" si="129"/>
        <v>0</v>
      </c>
      <c r="J462" s="58">
        <f t="shared" si="129"/>
        <v>0</v>
      </c>
      <c r="K462" s="58">
        <f t="shared" si="129"/>
        <v>0</v>
      </c>
      <c r="L462" s="58">
        <f t="shared" si="129"/>
        <v>0</v>
      </c>
      <c r="M462" s="58">
        <f t="shared" si="129"/>
        <v>0</v>
      </c>
      <c r="N462" s="58">
        <f t="shared" si="129"/>
        <v>0</v>
      </c>
    </row>
    <row r="463" spans="1:14" s="23" customFormat="1" ht="12.75" customHeight="1" x14ac:dyDescent="0.2">
      <c r="A463" s="14"/>
      <c r="B463" s="22" t="s">
        <v>49</v>
      </c>
      <c r="C463" s="60">
        <f t="shared" ref="C463:N463" si="130">SUM(C464:C465)</f>
        <v>0</v>
      </c>
      <c r="D463" s="60">
        <f t="shared" si="130"/>
        <v>0</v>
      </c>
      <c r="E463" s="60">
        <f t="shared" si="130"/>
        <v>20</v>
      </c>
      <c r="F463" s="60">
        <f t="shared" si="130"/>
        <v>180</v>
      </c>
      <c r="G463" s="60">
        <f t="shared" si="130"/>
        <v>0</v>
      </c>
      <c r="H463" s="60">
        <f t="shared" si="130"/>
        <v>0</v>
      </c>
      <c r="I463" s="60">
        <f t="shared" si="130"/>
        <v>0</v>
      </c>
      <c r="J463" s="60">
        <f t="shared" si="130"/>
        <v>0</v>
      </c>
      <c r="K463" s="60">
        <f t="shared" si="130"/>
        <v>0</v>
      </c>
      <c r="L463" s="60">
        <f t="shared" si="130"/>
        <v>0</v>
      </c>
      <c r="M463" s="60">
        <f t="shared" si="130"/>
        <v>0</v>
      </c>
      <c r="N463" s="60">
        <f t="shared" si="130"/>
        <v>0</v>
      </c>
    </row>
    <row r="464" spans="1:14" ht="15" customHeight="1" x14ac:dyDescent="0.2">
      <c r="A464" s="12"/>
      <c r="B464" s="13" t="s">
        <v>82</v>
      </c>
      <c r="C464" s="48">
        <v>0</v>
      </c>
      <c r="D464" s="48">
        <v>0</v>
      </c>
      <c r="E464" s="48">
        <v>20</v>
      </c>
      <c r="F464" s="48">
        <v>180</v>
      </c>
      <c r="G464" s="48">
        <v>0</v>
      </c>
      <c r="H464" s="48">
        <v>0</v>
      </c>
      <c r="I464" s="48">
        <v>0</v>
      </c>
      <c r="J464" s="48">
        <v>0</v>
      </c>
      <c r="K464" s="48">
        <v>0</v>
      </c>
      <c r="L464" s="48">
        <v>0</v>
      </c>
      <c r="M464" s="48">
        <v>0</v>
      </c>
      <c r="N464" s="48">
        <v>0</v>
      </c>
    </row>
    <row r="465" spans="1:14" x14ac:dyDescent="0.2">
      <c r="A465" s="12"/>
      <c r="B465" s="13" t="s">
        <v>83</v>
      </c>
      <c r="C465" s="116">
        <v>0</v>
      </c>
      <c r="D465" s="149">
        <v>0</v>
      </c>
      <c r="E465" s="174">
        <v>0</v>
      </c>
      <c r="F465" s="191">
        <v>0</v>
      </c>
      <c r="G465" s="230">
        <v>0</v>
      </c>
      <c r="H465" s="257">
        <v>0</v>
      </c>
      <c r="I465" s="317">
        <v>0</v>
      </c>
      <c r="J465" s="317">
        <v>0</v>
      </c>
      <c r="K465" s="359">
        <v>0</v>
      </c>
      <c r="L465" s="399">
        <v>0</v>
      </c>
      <c r="M465" s="426">
        <v>0</v>
      </c>
      <c r="N465" s="449">
        <v>0</v>
      </c>
    </row>
    <row r="466" spans="1:14" x14ac:dyDescent="0.2">
      <c r="A466" s="12"/>
      <c r="B466" s="11" t="s">
        <v>50</v>
      </c>
      <c r="C466" s="124">
        <v>0</v>
      </c>
      <c r="D466" s="141">
        <v>0</v>
      </c>
      <c r="E466" s="165">
        <v>0</v>
      </c>
      <c r="F466" s="198">
        <v>0</v>
      </c>
      <c r="G466" s="221">
        <v>0</v>
      </c>
      <c r="H466" s="248">
        <v>0</v>
      </c>
      <c r="I466" s="324">
        <v>0</v>
      </c>
      <c r="J466" s="324">
        <v>0</v>
      </c>
      <c r="K466" s="366">
        <v>0</v>
      </c>
      <c r="L466" s="390">
        <v>0</v>
      </c>
      <c r="M466" s="417">
        <v>0</v>
      </c>
      <c r="N466" s="456">
        <v>0</v>
      </c>
    </row>
    <row r="467" spans="1:14" x14ac:dyDescent="0.2">
      <c r="A467" s="12"/>
      <c r="B467" s="11" t="s">
        <v>51</v>
      </c>
      <c r="C467" s="124">
        <v>0</v>
      </c>
      <c r="D467" s="141">
        <v>0</v>
      </c>
      <c r="E467" s="165">
        <v>0</v>
      </c>
      <c r="F467" s="198">
        <v>0</v>
      </c>
      <c r="G467" s="221">
        <v>0</v>
      </c>
      <c r="H467" s="248">
        <v>0</v>
      </c>
      <c r="I467" s="324">
        <v>0</v>
      </c>
      <c r="J467" s="324">
        <v>0</v>
      </c>
      <c r="K467" s="366">
        <v>0</v>
      </c>
      <c r="L467" s="390">
        <v>0</v>
      </c>
      <c r="M467" s="417">
        <v>0</v>
      </c>
      <c r="N467" s="456">
        <v>0</v>
      </c>
    </row>
    <row r="468" spans="1:14" ht="15.75" x14ac:dyDescent="0.2">
      <c r="A468" s="14">
        <v>2</v>
      </c>
      <c r="B468" s="10" t="s">
        <v>23</v>
      </c>
      <c r="C468" s="61">
        <f t="shared" ref="C468:H468" si="131">SUM(C469:C470)</f>
        <v>0</v>
      </c>
      <c r="D468" s="61">
        <f t="shared" si="131"/>
        <v>0</v>
      </c>
      <c r="E468" s="61">
        <f t="shared" si="131"/>
        <v>55</v>
      </c>
      <c r="F468" s="61">
        <f t="shared" si="131"/>
        <v>145</v>
      </c>
      <c r="G468" s="61">
        <f t="shared" si="131"/>
        <v>0</v>
      </c>
      <c r="H468" s="61">
        <f t="shared" si="131"/>
        <v>0</v>
      </c>
      <c r="I468" s="61">
        <f t="shared" ref="I468:N468" si="132">SUM(I469:I470)</f>
        <v>0</v>
      </c>
      <c r="J468" s="61">
        <f t="shared" si="132"/>
        <v>0</v>
      </c>
      <c r="K468" s="61">
        <f t="shared" si="132"/>
        <v>33</v>
      </c>
      <c r="L468" s="61">
        <f t="shared" si="132"/>
        <v>47</v>
      </c>
      <c r="M468" s="61">
        <f t="shared" si="132"/>
        <v>30</v>
      </c>
      <c r="N468" s="61">
        <f t="shared" si="132"/>
        <v>0</v>
      </c>
    </row>
    <row r="469" spans="1:14" x14ac:dyDescent="0.2">
      <c r="A469" s="12"/>
      <c r="B469" s="13" t="s">
        <v>82</v>
      </c>
      <c r="C469" s="48">
        <v>0</v>
      </c>
      <c r="D469" s="48">
        <v>0</v>
      </c>
      <c r="E469" s="48">
        <v>55</v>
      </c>
      <c r="F469" s="48">
        <v>145</v>
      </c>
      <c r="G469" s="48">
        <v>0</v>
      </c>
      <c r="H469" s="48">
        <v>0</v>
      </c>
      <c r="I469" s="48">
        <v>0</v>
      </c>
      <c r="J469" s="48">
        <v>0</v>
      </c>
      <c r="K469" s="48">
        <v>33</v>
      </c>
      <c r="L469" s="48">
        <v>47</v>
      </c>
      <c r="M469" s="48">
        <v>30</v>
      </c>
      <c r="N469" s="48">
        <v>0</v>
      </c>
    </row>
    <row r="470" spans="1:14" ht="12.75" customHeight="1" x14ac:dyDescent="0.2">
      <c r="A470" s="12"/>
      <c r="B470" s="13" t="s">
        <v>83</v>
      </c>
      <c r="C470" s="116">
        <v>0</v>
      </c>
      <c r="D470" s="149">
        <v>0</v>
      </c>
      <c r="E470" s="174">
        <v>0</v>
      </c>
      <c r="F470" s="191">
        <v>0</v>
      </c>
      <c r="G470" s="230">
        <v>0</v>
      </c>
      <c r="H470" s="257">
        <v>0</v>
      </c>
      <c r="I470" s="317">
        <v>0</v>
      </c>
      <c r="J470" s="317">
        <v>0</v>
      </c>
      <c r="K470" s="359">
        <v>0</v>
      </c>
      <c r="L470" s="399">
        <v>0</v>
      </c>
      <c r="M470" s="426">
        <v>0</v>
      </c>
      <c r="N470" s="449">
        <v>0</v>
      </c>
    </row>
    <row r="471" spans="1:14" ht="12.75" customHeight="1" x14ac:dyDescent="0.2">
      <c r="A471" s="9">
        <v>3</v>
      </c>
      <c r="B471" s="10" t="s">
        <v>53</v>
      </c>
      <c r="C471" s="122">
        <v>0</v>
      </c>
      <c r="D471" s="144">
        <v>0</v>
      </c>
      <c r="E471" s="169">
        <v>0</v>
      </c>
      <c r="F471" s="196">
        <v>0</v>
      </c>
      <c r="G471" s="225">
        <v>0</v>
      </c>
      <c r="H471" s="252">
        <v>0</v>
      </c>
      <c r="I471" s="322">
        <v>0</v>
      </c>
      <c r="J471" s="322">
        <v>0</v>
      </c>
      <c r="K471" s="364">
        <v>0</v>
      </c>
      <c r="L471" s="394">
        <v>0</v>
      </c>
      <c r="M471" s="421">
        <v>0</v>
      </c>
      <c r="N471" s="454">
        <v>0</v>
      </c>
    </row>
    <row r="472" spans="1:14" ht="15.75" x14ac:dyDescent="0.2">
      <c r="A472" s="14">
        <v>4</v>
      </c>
      <c r="B472" s="10" t="s">
        <v>52</v>
      </c>
      <c r="C472" s="124">
        <f t="shared" ref="C472:H472" si="133">SUM(C473:C474)</f>
        <v>0</v>
      </c>
      <c r="D472" s="141">
        <f t="shared" si="133"/>
        <v>0</v>
      </c>
      <c r="E472" s="165">
        <f t="shared" si="133"/>
        <v>0</v>
      </c>
      <c r="F472" s="198">
        <f t="shared" si="133"/>
        <v>0</v>
      </c>
      <c r="G472" s="221">
        <f t="shared" si="133"/>
        <v>0</v>
      </c>
      <c r="H472" s="248">
        <f t="shared" si="133"/>
        <v>0</v>
      </c>
      <c r="I472" s="324">
        <f t="shared" ref="I472:N472" si="134">SUM(I473:I474)</f>
        <v>0</v>
      </c>
      <c r="J472" s="324">
        <f t="shared" si="134"/>
        <v>0</v>
      </c>
      <c r="K472" s="366">
        <f t="shared" si="134"/>
        <v>0</v>
      </c>
      <c r="L472" s="390">
        <f t="shared" si="134"/>
        <v>0</v>
      </c>
      <c r="M472" s="417">
        <f t="shared" si="134"/>
        <v>0</v>
      </c>
      <c r="N472" s="456">
        <f t="shared" si="134"/>
        <v>0</v>
      </c>
    </row>
    <row r="473" spans="1:14" ht="15.75" customHeight="1" x14ac:dyDescent="0.2">
      <c r="A473" s="14"/>
      <c r="B473" s="13" t="s">
        <v>82</v>
      </c>
      <c r="C473" s="122">
        <v>0</v>
      </c>
      <c r="D473" s="144">
        <v>0</v>
      </c>
      <c r="E473" s="169">
        <v>0</v>
      </c>
      <c r="F473" s="196">
        <v>0</v>
      </c>
      <c r="G473" s="225">
        <v>0</v>
      </c>
      <c r="H473" s="252">
        <v>0</v>
      </c>
      <c r="I473" s="322">
        <v>0</v>
      </c>
      <c r="J473" s="322">
        <v>0</v>
      </c>
      <c r="K473" s="364">
        <v>0</v>
      </c>
      <c r="L473" s="394">
        <v>0</v>
      </c>
      <c r="M473" s="421">
        <v>0</v>
      </c>
      <c r="N473" s="454">
        <v>0</v>
      </c>
    </row>
    <row r="474" spans="1:14" ht="15.75" x14ac:dyDescent="0.2">
      <c r="A474" s="14"/>
      <c r="B474" s="13" t="s">
        <v>83</v>
      </c>
      <c r="C474" s="122">
        <v>0</v>
      </c>
      <c r="D474" s="144">
        <v>0</v>
      </c>
      <c r="E474" s="169">
        <v>0</v>
      </c>
      <c r="F474" s="196">
        <v>0</v>
      </c>
      <c r="G474" s="225">
        <v>0</v>
      </c>
      <c r="H474" s="252">
        <v>0</v>
      </c>
      <c r="I474" s="322">
        <v>0</v>
      </c>
      <c r="J474" s="322">
        <v>0</v>
      </c>
      <c r="K474" s="364">
        <v>0</v>
      </c>
      <c r="L474" s="394">
        <v>0</v>
      </c>
      <c r="M474" s="421">
        <v>0</v>
      </c>
      <c r="N474" s="454">
        <v>0</v>
      </c>
    </row>
    <row r="475" spans="1:14" ht="15.75" x14ac:dyDescent="0.2">
      <c r="A475" s="14">
        <v>5</v>
      </c>
      <c r="B475" s="11" t="s">
        <v>54</v>
      </c>
      <c r="C475" s="122">
        <v>0</v>
      </c>
      <c r="D475" s="144">
        <v>0</v>
      </c>
      <c r="E475" s="169">
        <v>0</v>
      </c>
      <c r="F475" s="196">
        <v>0</v>
      </c>
      <c r="G475" s="225">
        <v>0</v>
      </c>
      <c r="H475" s="252">
        <v>0</v>
      </c>
      <c r="I475" s="322">
        <v>0</v>
      </c>
      <c r="J475" s="322">
        <v>0</v>
      </c>
      <c r="K475" s="364">
        <v>0</v>
      </c>
      <c r="L475" s="394">
        <v>0</v>
      </c>
      <c r="M475" s="421">
        <v>0</v>
      </c>
      <c r="N475" s="454">
        <v>0</v>
      </c>
    </row>
    <row r="476" spans="1:14" ht="12.75" customHeight="1" x14ac:dyDescent="0.2">
      <c r="A476" s="14">
        <v>6</v>
      </c>
      <c r="B476" s="10" t="s">
        <v>55</v>
      </c>
      <c r="C476" s="122">
        <v>0</v>
      </c>
      <c r="D476" s="144">
        <v>0</v>
      </c>
      <c r="E476" s="169">
        <v>0</v>
      </c>
      <c r="F476" s="196">
        <v>0</v>
      </c>
      <c r="G476" s="225">
        <v>0</v>
      </c>
      <c r="H476" s="252">
        <v>0</v>
      </c>
      <c r="I476" s="322">
        <v>0</v>
      </c>
      <c r="J476" s="322">
        <v>0</v>
      </c>
      <c r="K476" s="364">
        <v>0</v>
      </c>
      <c r="L476" s="394">
        <v>0</v>
      </c>
      <c r="M476" s="421">
        <v>0</v>
      </c>
      <c r="N476" s="454">
        <v>0</v>
      </c>
    </row>
    <row r="477" spans="1:14" ht="13.5" customHeight="1" x14ac:dyDescent="0.2">
      <c r="A477" s="14">
        <v>7</v>
      </c>
      <c r="B477" s="10" t="s">
        <v>56</v>
      </c>
      <c r="C477" s="122">
        <v>0</v>
      </c>
      <c r="D477" s="144">
        <v>0</v>
      </c>
      <c r="E477" s="169">
        <v>0</v>
      </c>
      <c r="F477" s="196">
        <v>0</v>
      </c>
      <c r="G477" s="225">
        <v>0</v>
      </c>
      <c r="H477" s="252">
        <v>0</v>
      </c>
      <c r="I477" s="322">
        <v>0</v>
      </c>
      <c r="J477" s="322">
        <v>0</v>
      </c>
      <c r="K477" s="364">
        <v>0</v>
      </c>
      <c r="L477" s="394">
        <v>0</v>
      </c>
      <c r="M477" s="421">
        <v>0</v>
      </c>
      <c r="N477" s="454">
        <v>0</v>
      </c>
    </row>
    <row r="478" spans="1:14" ht="15" customHeight="1" x14ac:dyDescent="0.2">
      <c r="A478" s="14">
        <v>8</v>
      </c>
      <c r="B478" s="10" t="s">
        <v>57</v>
      </c>
      <c r="C478" s="122">
        <v>0</v>
      </c>
      <c r="D478" s="144">
        <v>0</v>
      </c>
      <c r="E478" s="169">
        <v>0</v>
      </c>
      <c r="F478" s="196">
        <v>0</v>
      </c>
      <c r="G478" s="225">
        <v>0</v>
      </c>
      <c r="H478" s="252">
        <v>0</v>
      </c>
      <c r="I478" s="322">
        <v>0</v>
      </c>
      <c r="J478" s="322">
        <v>0</v>
      </c>
      <c r="K478" s="364">
        <v>0</v>
      </c>
      <c r="L478" s="394">
        <v>0</v>
      </c>
      <c r="M478" s="421">
        <v>0</v>
      </c>
      <c r="N478" s="454">
        <v>0</v>
      </c>
    </row>
    <row r="479" spans="1:14" ht="12.75" customHeight="1" x14ac:dyDescent="0.2">
      <c r="A479" s="14">
        <v>9</v>
      </c>
      <c r="B479" s="10" t="s">
        <v>24</v>
      </c>
      <c r="C479" s="122">
        <v>0</v>
      </c>
      <c r="D479" s="144">
        <v>0</v>
      </c>
      <c r="E479" s="169">
        <v>0</v>
      </c>
      <c r="F479" s="196">
        <v>0</v>
      </c>
      <c r="G479" s="225">
        <v>0</v>
      </c>
      <c r="H479" s="252">
        <v>0</v>
      </c>
      <c r="I479" s="322">
        <v>0</v>
      </c>
      <c r="J479" s="322">
        <v>0</v>
      </c>
      <c r="K479" s="364">
        <v>0</v>
      </c>
      <c r="L479" s="394">
        <v>0</v>
      </c>
      <c r="M479" s="421">
        <v>0</v>
      </c>
      <c r="N479" s="454">
        <v>0</v>
      </c>
    </row>
    <row r="480" spans="1:14" ht="12.75" customHeight="1" x14ac:dyDescent="0.2">
      <c r="A480" s="14">
        <v>10</v>
      </c>
      <c r="B480" s="10" t="s">
        <v>25</v>
      </c>
      <c r="C480" s="122">
        <v>0</v>
      </c>
      <c r="D480" s="144">
        <v>0</v>
      </c>
      <c r="E480" s="169">
        <v>0</v>
      </c>
      <c r="F480" s="196">
        <v>0</v>
      </c>
      <c r="G480" s="225">
        <v>0</v>
      </c>
      <c r="H480" s="252">
        <v>0</v>
      </c>
      <c r="I480" s="322">
        <v>0</v>
      </c>
      <c r="J480" s="322">
        <v>0</v>
      </c>
      <c r="K480" s="364">
        <v>0</v>
      </c>
      <c r="L480" s="394">
        <v>0</v>
      </c>
      <c r="M480" s="421">
        <v>0</v>
      </c>
      <c r="N480" s="454">
        <v>0</v>
      </c>
    </row>
    <row r="481" spans="1:14" ht="15.95" customHeight="1" thickBot="1" x14ac:dyDescent="0.25">
      <c r="A481" s="39">
        <v>11</v>
      </c>
      <c r="B481" s="40" t="s">
        <v>58</v>
      </c>
      <c r="C481" s="41">
        <v>0</v>
      </c>
      <c r="D481" s="41">
        <v>0</v>
      </c>
      <c r="E481" s="41">
        <v>0</v>
      </c>
      <c r="F481" s="41">
        <v>0</v>
      </c>
      <c r="G481" s="41">
        <v>0</v>
      </c>
      <c r="H481" s="41">
        <v>0</v>
      </c>
      <c r="I481" s="41">
        <v>0</v>
      </c>
      <c r="J481" s="41">
        <v>0</v>
      </c>
      <c r="K481" s="41">
        <v>0</v>
      </c>
      <c r="L481" s="41">
        <v>0</v>
      </c>
      <c r="M481" s="41">
        <v>0</v>
      </c>
      <c r="N481" s="41">
        <v>0</v>
      </c>
    </row>
    <row r="482" spans="1:14" ht="15.95" customHeight="1" thickTop="1" x14ac:dyDescent="0.2">
      <c r="A482" s="5"/>
      <c r="B482" s="17" t="s">
        <v>39</v>
      </c>
    </row>
    <row r="483" spans="1:14" ht="15.95" customHeight="1" x14ac:dyDescent="0.2">
      <c r="A483" s="5"/>
      <c r="B483" s="15" t="s">
        <v>60</v>
      </c>
    </row>
    <row r="484" spans="1:14" ht="15.95" customHeight="1" x14ac:dyDescent="0.2">
      <c r="A484" s="5"/>
      <c r="B484" s="15" t="s">
        <v>59</v>
      </c>
    </row>
    <row r="485" spans="1:14" ht="15.95" customHeight="1" x14ac:dyDescent="0.2">
      <c r="A485" s="5"/>
      <c r="B485" s="15" t="s">
        <v>40</v>
      </c>
    </row>
    <row r="486" spans="1:14" ht="15.95" customHeight="1" x14ac:dyDescent="0.2">
      <c r="A486" s="5"/>
      <c r="B486" s="26"/>
    </row>
    <row r="487" spans="1:14" ht="15.95" customHeight="1" x14ac:dyDescent="0.2">
      <c r="A487" s="5"/>
      <c r="B487" s="26"/>
    </row>
    <row r="488" spans="1:14" ht="13.5" customHeight="1" x14ac:dyDescent="0.2"/>
    <row r="489" spans="1:14" ht="12.75" customHeight="1" x14ac:dyDescent="0.2"/>
    <row r="490" spans="1:14" ht="12.75" customHeight="1" x14ac:dyDescent="0.2">
      <c r="A490" s="459" t="s">
        <v>0</v>
      </c>
      <c r="B490" s="459"/>
    </row>
    <row r="491" spans="1:14" ht="12.75" customHeight="1" x14ac:dyDescent="0.2">
      <c r="A491" s="459" t="s">
        <v>1</v>
      </c>
      <c r="B491" s="459"/>
    </row>
    <row r="492" spans="1:14" ht="12.75" customHeight="1" x14ac:dyDescent="0.2">
      <c r="A492" s="459" t="s">
        <v>45</v>
      </c>
      <c r="B492" s="459"/>
    </row>
    <row r="493" spans="1:14" ht="22.5" x14ac:dyDescent="0.3">
      <c r="C493" s="113"/>
    </row>
    <row r="494" spans="1:14" x14ac:dyDescent="0.2">
      <c r="C494" s="114"/>
    </row>
    <row r="495" spans="1:14" ht="12.75" customHeight="1" x14ac:dyDescent="0.2">
      <c r="A495" s="1" t="s">
        <v>46</v>
      </c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</row>
    <row r="496" spans="1:14" ht="13.5" customHeight="1" thickBot="1" x14ac:dyDescent="0.25">
      <c r="A496" s="1" t="s">
        <v>68</v>
      </c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</row>
    <row r="497" spans="1:14" ht="16.5" thickTop="1" x14ac:dyDescent="0.2">
      <c r="A497" s="582" t="s">
        <v>4</v>
      </c>
      <c r="B497" s="469" t="s">
        <v>5</v>
      </c>
      <c r="C497" s="115"/>
    </row>
    <row r="498" spans="1:14" ht="12.75" customHeight="1" x14ac:dyDescent="0.2">
      <c r="A498" s="583"/>
      <c r="B498" s="470"/>
      <c r="C498" s="121"/>
      <c r="D498" s="148"/>
      <c r="E498" s="173"/>
      <c r="F498" s="192"/>
      <c r="G498" s="229"/>
      <c r="H498" s="256"/>
      <c r="I498" s="318"/>
      <c r="J498" s="318"/>
      <c r="K498" s="360"/>
      <c r="L498" s="398"/>
      <c r="M498" s="425"/>
      <c r="N498" s="450"/>
    </row>
    <row r="499" spans="1:14" ht="12.75" customHeight="1" x14ac:dyDescent="0.2">
      <c r="A499" s="583"/>
      <c r="B499" s="470"/>
      <c r="C499" s="118" t="s">
        <v>35</v>
      </c>
      <c r="D499" s="146" t="s">
        <v>35</v>
      </c>
      <c r="E499" s="171" t="s">
        <v>35</v>
      </c>
      <c r="F499" s="194" t="s">
        <v>35</v>
      </c>
      <c r="G499" s="227" t="s">
        <v>35</v>
      </c>
      <c r="H499" s="254" t="s">
        <v>35</v>
      </c>
      <c r="I499" s="320" t="s">
        <v>35</v>
      </c>
      <c r="J499" s="320" t="s">
        <v>35</v>
      </c>
      <c r="K499" s="362" t="s">
        <v>35</v>
      </c>
      <c r="L499" s="396" t="s">
        <v>35</v>
      </c>
      <c r="M499" s="423" t="s">
        <v>35</v>
      </c>
      <c r="N499" s="452" t="s">
        <v>35</v>
      </c>
    </row>
    <row r="500" spans="1:14" ht="12.75" customHeight="1" x14ac:dyDescent="0.2">
      <c r="A500" s="583"/>
      <c r="B500" s="470"/>
      <c r="C500" s="117"/>
      <c r="D500" s="147"/>
      <c r="E500" s="172"/>
      <c r="F500" s="195"/>
      <c r="G500" s="228"/>
      <c r="H500" s="255"/>
      <c r="I500" s="321"/>
      <c r="J500" s="321"/>
      <c r="K500" s="363"/>
      <c r="L500" s="397"/>
      <c r="M500" s="424"/>
      <c r="N500" s="453"/>
    </row>
    <row r="501" spans="1:14" ht="12.75" customHeight="1" x14ac:dyDescent="0.2">
      <c r="A501" s="584"/>
      <c r="B501" s="471"/>
      <c r="C501" s="118"/>
      <c r="D501" s="146"/>
      <c r="E501" s="171"/>
      <c r="F501" s="194"/>
      <c r="G501" s="227"/>
      <c r="H501" s="254"/>
      <c r="I501" s="320"/>
      <c r="J501" s="320"/>
      <c r="K501" s="362"/>
      <c r="L501" s="396"/>
      <c r="M501" s="423"/>
      <c r="N501" s="452"/>
    </row>
    <row r="502" spans="1:14" s="8" customFormat="1" ht="11.25" x14ac:dyDescent="0.2">
      <c r="A502" s="27" t="s">
        <v>10</v>
      </c>
      <c r="B502" s="119" t="s">
        <v>11</v>
      </c>
      <c r="C502" s="119" t="s">
        <v>20</v>
      </c>
      <c r="D502" s="145" t="s">
        <v>20</v>
      </c>
      <c r="E502" s="170" t="s">
        <v>20</v>
      </c>
      <c r="F502" s="193" t="s">
        <v>20</v>
      </c>
      <c r="G502" s="226" t="s">
        <v>20</v>
      </c>
      <c r="H502" s="253" t="s">
        <v>20</v>
      </c>
      <c r="I502" s="319" t="s">
        <v>20</v>
      </c>
      <c r="J502" s="319" t="s">
        <v>20</v>
      </c>
      <c r="K502" s="361" t="s">
        <v>20</v>
      </c>
      <c r="L502" s="395" t="s">
        <v>20</v>
      </c>
      <c r="M502" s="422" t="s">
        <v>20</v>
      </c>
      <c r="N502" s="451" t="s">
        <v>20</v>
      </c>
    </row>
    <row r="503" spans="1:14" s="16" customFormat="1" ht="15.75" x14ac:dyDescent="0.2">
      <c r="A503" s="18">
        <v>1</v>
      </c>
      <c r="B503" s="19" t="s">
        <v>22</v>
      </c>
      <c r="C503" s="56">
        <f t="shared" ref="C503:N518" si="135">SUM(C15,C55,C95,C135,C175,C215,C255,C295,C336,C378,C418,C462)</f>
        <v>40</v>
      </c>
      <c r="D503" s="56">
        <f t="shared" si="135"/>
        <v>70</v>
      </c>
      <c r="E503" s="56">
        <f t="shared" si="135"/>
        <v>173</v>
      </c>
      <c r="F503" s="56">
        <f t="shared" si="135"/>
        <v>277</v>
      </c>
      <c r="G503" s="56">
        <f t="shared" si="135"/>
        <v>10</v>
      </c>
      <c r="H503" s="56">
        <f t="shared" si="135"/>
        <v>27.5</v>
      </c>
      <c r="I503" s="56">
        <f t="shared" si="135"/>
        <v>10</v>
      </c>
      <c r="J503" s="56">
        <f t="shared" si="135"/>
        <v>3</v>
      </c>
      <c r="K503" s="56">
        <f t="shared" si="135"/>
        <v>38</v>
      </c>
      <c r="L503" s="56">
        <f t="shared" si="135"/>
        <v>61</v>
      </c>
      <c r="M503" s="56">
        <f t="shared" si="135"/>
        <v>50</v>
      </c>
      <c r="N503" s="56">
        <f t="shared" si="135"/>
        <v>0</v>
      </c>
    </row>
    <row r="504" spans="1:14" s="23" customFormat="1" x14ac:dyDescent="0.2">
      <c r="A504" s="14"/>
      <c r="B504" s="22" t="s">
        <v>49</v>
      </c>
      <c r="C504" s="44">
        <f t="shared" si="135"/>
        <v>40</v>
      </c>
      <c r="D504" s="44">
        <f t="shared" si="135"/>
        <v>70</v>
      </c>
      <c r="E504" s="44">
        <f t="shared" si="135"/>
        <v>173</v>
      </c>
      <c r="F504" s="44">
        <f t="shared" si="135"/>
        <v>277</v>
      </c>
      <c r="G504" s="44">
        <f t="shared" si="135"/>
        <v>10</v>
      </c>
      <c r="H504" s="44">
        <f t="shared" si="135"/>
        <v>25</v>
      </c>
      <c r="I504" s="44">
        <f t="shared" si="135"/>
        <v>10</v>
      </c>
      <c r="J504" s="44">
        <f t="shared" si="135"/>
        <v>3</v>
      </c>
      <c r="K504" s="44">
        <f t="shared" si="135"/>
        <v>38</v>
      </c>
      <c r="L504" s="44">
        <f t="shared" si="135"/>
        <v>61</v>
      </c>
      <c r="M504" s="44">
        <f t="shared" si="135"/>
        <v>50</v>
      </c>
      <c r="N504" s="44">
        <f t="shared" si="135"/>
        <v>0</v>
      </c>
    </row>
    <row r="505" spans="1:14" x14ac:dyDescent="0.2">
      <c r="A505" s="12"/>
      <c r="B505" s="13" t="s">
        <v>82</v>
      </c>
      <c r="C505" s="44">
        <f t="shared" si="135"/>
        <v>40</v>
      </c>
      <c r="D505" s="44">
        <f t="shared" si="135"/>
        <v>70</v>
      </c>
      <c r="E505" s="44">
        <f t="shared" si="135"/>
        <v>173</v>
      </c>
      <c r="F505" s="44">
        <f t="shared" si="135"/>
        <v>277</v>
      </c>
      <c r="G505" s="44">
        <f t="shared" si="135"/>
        <v>10</v>
      </c>
      <c r="H505" s="44">
        <f t="shared" si="135"/>
        <v>15</v>
      </c>
      <c r="I505" s="44">
        <f t="shared" si="135"/>
        <v>0</v>
      </c>
      <c r="J505" s="44">
        <f t="shared" si="135"/>
        <v>0</v>
      </c>
      <c r="K505" s="44">
        <f t="shared" si="135"/>
        <v>10</v>
      </c>
      <c r="L505" s="44">
        <f t="shared" si="135"/>
        <v>61</v>
      </c>
      <c r="M505" s="44">
        <f t="shared" si="135"/>
        <v>50</v>
      </c>
      <c r="N505" s="44">
        <f t="shared" si="135"/>
        <v>0</v>
      </c>
    </row>
    <row r="506" spans="1:14" x14ac:dyDescent="0.2">
      <c r="A506" s="12"/>
      <c r="B506" s="13" t="s">
        <v>83</v>
      </c>
      <c r="C506" s="44">
        <f t="shared" si="135"/>
        <v>0</v>
      </c>
      <c r="D506" s="44">
        <f t="shared" si="135"/>
        <v>0</v>
      </c>
      <c r="E506" s="44">
        <f t="shared" si="135"/>
        <v>0</v>
      </c>
      <c r="F506" s="44">
        <f t="shared" si="135"/>
        <v>0</v>
      </c>
      <c r="G506" s="44">
        <f t="shared" si="135"/>
        <v>0</v>
      </c>
      <c r="H506" s="44">
        <f t="shared" si="135"/>
        <v>10</v>
      </c>
      <c r="I506" s="44">
        <f t="shared" si="135"/>
        <v>10</v>
      </c>
      <c r="J506" s="44">
        <f t="shared" si="135"/>
        <v>3</v>
      </c>
      <c r="K506" s="44">
        <f t="shared" si="135"/>
        <v>28</v>
      </c>
      <c r="L506" s="44">
        <f t="shared" si="135"/>
        <v>0</v>
      </c>
      <c r="M506" s="44">
        <f t="shared" si="135"/>
        <v>0</v>
      </c>
      <c r="N506" s="44">
        <f t="shared" si="135"/>
        <v>0</v>
      </c>
    </row>
    <row r="507" spans="1:14" x14ac:dyDescent="0.2">
      <c r="A507" s="12"/>
      <c r="B507" s="11" t="s">
        <v>50</v>
      </c>
      <c r="C507" s="44">
        <f t="shared" si="135"/>
        <v>0</v>
      </c>
      <c r="D507" s="44">
        <f t="shared" si="135"/>
        <v>0</v>
      </c>
      <c r="E507" s="44">
        <f t="shared" si="135"/>
        <v>0</v>
      </c>
      <c r="F507" s="44">
        <f t="shared" si="135"/>
        <v>0</v>
      </c>
      <c r="G507" s="44">
        <f t="shared" si="135"/>
        <v>0</v>
      </c>
      <c r="H507" s="44">
        <f t="shared" si="135"/>
        <v>2.5</v>
      </c>
      <c r="I507" s="44">
        <f t="shared" si="135"/>
        <v>0</v>
      </c>
      <c r="J507" s="44">
        <f t="shared" si="135"/>
        <v>0</v>
      </c>
      <c r="K507" s="44">
        <f t="shared" si="135"/>
        <v>0</v>
      </c>
      <c r="L507" s="44">
        <f t="shared" si="135"/>
        <v>0</v>
      </c>
      <c r="M507" s="44">
        <f t="shared" si="135"/>
        <v>0</v>
      </c>
      <c r="N507" s="44">
        <f t="shared" si="135"/>
        <v>0</v>
      </c>
    </row>
    <row r="508" spans="1:14" x14ac:dyDescent="0.2">
      <c r="A508" s="12"/>
      <c r="B508" s="11" t="s">
        <v>51</v>
      </c>
      <c r="C508" s="44">
        <f t="shared" si="135"/>
        <v>0</v>
      </c>
      <c r="D508" s="44">
        <f t="shared" si="135"/>
        <v>0</v>
      </c>
      <c r="E508" s="44">
        <f t="shared" si="135"/>
        <v>0</v>
      </c>
      <c r="F508" s="44">
        <f t="shared" si="135"/>
        <v>0</v>
      </c>
      <c r="G508" s="44">
        <f t="shared" si="135"/>
        <v>0</v>
      </c>
      <c r="H508" s="44">
        <f t="shared" si="135"/>
        <v>0</v>
      </c>
      <c r="I508" s="44">
        <f t="shared" si="135"/>
        <v>0</v>
      </c>
      <c r="J508" s="44">
        <f t="shared" si="135"/>
        <v>0</v>
      </c>
      <c r="K508" s="44">
        <f t="shared" si="135"/>
        <v>0</v>
      </c>
      <c r="L508" s="44">
        <f t="shared" si="135"/>
        <v>0</v>
      </c>
      <c r="M508" s="44">
        <f t="shared" si="135"/>
        <v>0</v>
      </c>
      <c r="N508" s="44">
        <f t="shared" si="135"/>
        <v>0</v>
      </c>
    </row>
    <row r="509" spans="1:14" ht="15.75" x14ac:dyDescent="0.2">
      <c r="A509" s="14">
        <v>2</v>
      </c>
      <c r="B509" s="10" t="s">
        <v>23</v>
      </c>
      <c r="C509" s="73">
        <f t="shared" ref="C509:E510" si="136">SUM(C21,C61,C101,C141,C181,C221,C261,C301,C342,C384,C424,C468)</f>
        <v>130</v>
      </c>
      <c r="D509" s="73">
        <f t="shared" si="136"/>
        <v>235</v>
      </c>
      <c r="E509" s="73">
        <f t="shared" si="136"/>
        <v>396</v>
      </c>
      <c r="F509" s="73">
        <f t="shared" ref="F509:H510" si="137">SUM(F21,F61,F101,F141,F181,F221,F261,F301,F342,F384,F424,F468)</f>
        <v>170</v>
      </c>
      <c r="G509" s="73">
        <f t="shared" si="137"/>
        <v>0</v>
      </c>
      <c r="H509" s="73">
        <f t="shared" si="137"/>
        <v>5</v>
      </c>
      <c r="I509" s="73">
        <f t="shared" ref="I509:K510" si="138">SUM(I21,I61,I101,I141,I181,I221,I261,I301,I342,I384,I424,I468)</f>
        <v>31</v>
      </c>
      <c r="J509" s="73">
        <f t="shared" si="138"/>
        <v>217.5</v>
      </c>
      <c r="K509" s="73">
        <f t="shared" si="138"/>
        <v>216</v>
      </c>
      <c r="L509" s="73">
        <f t="shared" ref="L509:N510" si="139">SUM(L21,L61,L101,L141,L181,L221,L261,L301,L342,L384,L424,L468)</f>
        <v>184</v>
      </c>
      <c r="M509" s="73">
        <f t="shared" si="139"/>
        <v>85</v>
      </c>
      <c r="N509" s="73">
        <f t="shared" si="139"/>
        <v>45</v>
      </c>
    </row>
    <row r="510" spans="1:14" x14ac:dyDescent="0.2">
      <c r="A510" s="12"/>
      <c r="B510" s="13" t="s">
        <v>82</v>
      </c>
      <c r="C510" s="44">
        <f t="shared" si="136"/>
        <v>130</v>
      </c>
      <c r="D510" s="44">
        <f t="shared" si="136"/>
        <v>235</v>
      </c>
      <c r="E510" s="44">
        <f t="shared" si="136"/>
        <v>396</v>
      </c>
      <c r="F510" s="44">
        <f t="shared" si="137"/>
        <v>170</v>
      </c>
      <c r="G510" s="44">
        <f t="shared" si="137"/>
        <v>0</v>
      </c>
      <c r="H510" s="44">
        <f t="shared" si="137"/>
        <v>0</v>
      </c>
      <c r="I510" s="44">
        <f t="shared" si="138"/>
        <v>31</v>
      </c>
      <c r="J510" s="44">
        <f t="shared" si="138"/>
        <v>217.5</v>
      </c>
      <c r="K510" s="44">
        <f t="shared" si="138"/>
        <v>216</v>
      </c>
      <c r="L510" s="44">
        <f t="shared" si="139"/>
        <v>184</v>
      </c>
      <c r="M510" s="44">
        <f t="shared" si="139"/>
        <v>85</v>
      </c>
      <c r="N510" s="44">
        <f t="shared" si="139"/>
        <v>45</v>
      </c>
    </row>
    <row r="511" spans="1:14" x14ac:dyDescent="0.2">
      <c r="A511" s="12"/>
      <c r="B511" s="13" t="s">
        <v>83</v>
      </c>
      <c r="C511" s="44">
        <f t="shared" si="135"/>
        <v>0</v>
      </c>
      <c r="D511" s="44">
        <f t="shared" si="135"/>
        <v>0</v>
      </c>
      <c r="E511" s="44">
        <f t="shared" si="135"/>
        <v>0</v>
      </c>
      <c r="F511" s="44">
        <f t="shared" si="135"/>
        <v>0</v>
      </c>
      <c r="G511" s="44">
        <f t="shared" si="135"/>
        <v>0</v>
      </c>
      <c r="H511" s="44">
        <f t="shared" si="135"/>
        <v>5</v>
      </c>
      <c r="I511" s="44">
        <f t="shared" si="135"/>
        <v>0</v>
      </c>
      <c r="J511" s="44">
        <f t="shared" si="135"/>
        <v>0</v>
      </c>
      <c r="K511" s="44">
        <f t="shared" si="135"/>
        <v>0</v>
      </c>
      <c r="L511" s="44">
        <f t="shared" si="135"/>
        <v>0</v>
      </c>
      <c r="M511" s="44">
        <f t="shared" si="135"/>
        <v>0</v>
      </c>
      <c r="N511" s="44">
        <f t="shared" si="135"/>
        <v>0</v>
      </c>
    </row>
    <row r="512" spans="1:14" ht="15.75" x14ac:dyDescent="0.2">
      <c r="A512" s="9">
        <v>3</v>
      </c>
      <c r="B512" s="10" t="s">
        <v>53</v>
      </c>
      <c r="C512" s="44">
        <f t="shared" si="135"/>
        <v>6.5</v>
      </c>
      <c r="D512" s="44">
        <f t="shared" si="135"/>
        <v>5</v>
      </c>
      <c r="E512" s="44">
        <f t="shared" si="135"/>
        <v>6.5</v>
      </c>
      <c r="F512" s="44">
        <f t="shared" si="135"/>
        <v>6.3</v>
      </c>
      <c r="G512" s="44">
        <f t="shared" si="135"/>
        <v>3</v>
      </c>
      <c r="H512" s="44">
        <f t="shared" si="135"/>
        <v>4.5</v>
      </c>
      <c r="I512" s="44">
        <f t="shared" si="135"/>
        <v>4.5</v>
      </c>
      <c r="J512" s="44">
        <f t="shared" si="135"/>
        <v>4.5</v>
      </c>
      <c r="K512" s="44">
        <f t="shared" si="135"/>
        <v>5.5</v>
      </c>
      <c r="L512" s="44">
        <f t="shared" si="135"/>
        <v>5</v>
      </c>
      <c r="M512" s="44">
        <f t="shared" si="135"/>
        <v>5.5</v>
      </c>
      <c r="N512" s="44">
        <f t="shared" si="135"/>
        <v>2.5</v>
      </c>
    </row>
    <row r="513" spans="1:14" ht="15.75" x14ac:dyDescent="0.2">
      <c r="A513" s="14">
        <v>4</v>
      </c>
      <c r="B513" s="10" t="s">
        <v>52</v>
      </c>
      <c r="C513" s="44">
        <f t="shared" si="135"/>
        <v>5.5</v>
      </c>
      <c r="D513" s="44">
        <f t="shared" si="135"/>
        <v>7.5</v>
      </c>
      <c r="E513" s="44">
        <f t="shared" si="135"/>
        <v>14.5</v>
      </c>
      <c r="F513" s="44">
        <f t="shared" si="135"/>
        <v>9</v>
      </c>
      <c r="G513" s="44">
        <f t="shared" si="135"/>
        <v>11</v>
      </c>
      <c r="H513" s="44">
        <f t="shared" si="135"/>
        <v>11</v>
      </c>
      <c r="I513" s="44">
        <f t="shared" si="135"/>
        <v>13</v>
      </c>
      <c r="J513" s="44">
        <f t="shared" si="135"/>
        <v>10.5</v>
      </c>
      <c r="K513" s="44">
        <f t="shared" si="135"/>
        <v>10</v>
      </c>
      <c r="L513" s="44">
        <f t="shared" si="135"/>
        <v>17</v>
      </c>
      <c r="M513" s="44">
        <f t="shared" si="135"/>
        <v>11</v>
      </c>
      <c r="N513" s="44">
        <f t="shared" si="135"/>
        <v>10</v>
      </c>
    </row>
    <row r="514" spans="1:14" x14ac:dyDescent="0.2">
      <c r="A514" s="14"/>
      <c r="B514" s="13" t="s">
        <v>82</v>
      </c>
      <c r="C514" s="44">
        <f t="shared" si="135"/>
        <v>0</v>
      </c>
      <c r="D514" s="44">
        <f t="shared" si="135"/>
        <v>0</v>
      </c>
      <c r="E514" s="44">
        <f t="shared" si="135"/>
        <v>0</v>
      </c>
      <c r="F514" s="44">
        <f t="shared" si="135"/>
        <v>0</v>
      </c>
      <c r="G514" s="44">
        <f t="shared" si="135"/>
        <v>0</v>
      </c>
      <c r="H514" s="44">
        <f t="shared" si="135"/>
        <v>0</v>
      </c>
      <c r="I514" s="44">
        <f t="shared" si="135"/>
        <v>0</v>
      </c>
      <c r="J514" s="44">
        <f t="shared" si="135"/>
        <v>0</v>
      </c>
      <c r="K514" s="44">
        <f t="shared" si="135"/>
        <v>0</v>
      </c>
      <c r="L514" s="44">
        <f t="shared" si="135"/>
        <v>0</v>
      </c>
      <c r="M514" s="44">
        <f t="shared" si="135"/>
        <v>0</v>
      </c>
      <c r="N514" s="44">
        <f t="shared" si="135"/>
        <v>0</v>
      </c>
    </row>
    <row r="515" spans="1:14" x14ac:dyDescent="0.2">
      <c r="A515" s="14"/>
      <c r="B515" s="13" t="s">
        <v>83</v>
      </c>
      <c r="C515" s="44">
        <f t="shared" si="135"/>
        <v>5.5</v>
      </c>
      <c r="D515" s="44">
        <f t="shared" si="135"/>
        <v>7.5</v>
      </c>
      <c r="E515" s="44">
        <f t="shared" si="135"/>
        <v>14.5</v>
      </c>
      <c r="F515" s="44">
        <f t="shared" si="135"/>
        <v>9</v>
      </c>
      <c r="G515" s="44">
        <f t="shared" si="135"/>
        <v>11</v>
      </c>
      <c r="H515" s="44">
        <f t="shared" si="135"/>
        <v>11</v>
      </c>
      <c r="I515" s="44">
        <f t="shared" si="135"/>
        <v>13</v>
      </c>
      <c r="J515" s="44">
        <f t="shared" si="135"/>
        <v>10.5</v>
      </c>
      <c r="K515" s="44">
        <f t="shared" si="135"/>
        <v>10</v>
      </c>
      <c r="L515" s="44">
        <f t="shared" si="135"/>
        <v>17</v>
      </c>
      <c r="M515" s="44">
        <f t="shared" si="135"/>
        <v>11</v>
      </c>
      <c r="N515" s="44">
        <f t="shared" si="135"/>
        <v>10</v>
      </c>
    </row>
    <row r="516" spans="1:14" x14ac:dyDescent="0.2">
      <c r="A516" s="14">
        <v>5</v>
      </c>
      <c r="B516" s="11" t="s">
        <v>54</v>
      </c>
      <c r="C516" s="44">
        <f t="shared" si="135"/>
        <v>2</v>
      </c>
      <c r="D516" s="44">
        <f t="shared" si="135"/>
        <v>1</v>
      </c>
      <c r="E516" s="44">
        <f t="shared" si="135"/>
        <v>1</v>
      </c>
      <c r="F516" s="44">
        <f t="shared" si="135"/>
        <v>2</v>
      </c>
      <c r="G516" s="44">
        <f t="shared" si="135"/>
        <v>2</v>
      </c>
      <c r="H516" s="44">
        <f t="shared" si="135"/>
        <v>1.5</v>
      </c>
      <c r="I516" s="44">
        <f t="shared" si="135"/>
        <v>3.5</v>
      </c>
      <c r="J516" s="44">
        <f t="shared" si="135"/>
        <v>2</v>
      </c>
      <c r="K516" s="44">
        <f t="shared" si="135"/>
        <v>3</v>
      </c>
      <c r="L516" s="44">
        <f t="shared" si="135"/>
        <v>3</v>
      </c>
      <c r="M516" s="44">
        <f t="shared" si="135"/>
        <v>2.5</v>
      </c>
      <c r="N516" s="44">
        <f t="shared" si="135"/>
        <v>2.5</v>
      </c>
    </row>
    <row r="517" spans="1:14" ht="15.75" x14ac:dyDescent="0.2">
      <c r="A517" s="14">
        <v>6</v>
      </c>
      <c r="B517" s="10" t="s">
        <v>55</v>
      </c>
      <c r="C517" s="44">
        <f t="shared" si="135"/>
        <v>0</v>
      </c>
      <c r="D517" s="44">
        <f t="shared" si="135"/>
        <v>0</v>
      </c>
      <c r="E517" s="44">
        <f t="shared" si="135"/>
        <v>1</v>
      </c>
      <c r="F517" s="44">
        <f t="shared" si="135"/>
        <v>0</v>
      </c>
      <c r="G517" s="44">
        <f t="shared" si="135"/>
        <v>0</v>
      </c>
      <c r="H517" s="44">
        <f t="shared" si="135"/>
        <v>0.2</v>
      </c>
      <c r="I517" s="44">
        <f t="shared" si="135"/>
        <v>0</v>
      </c>
      <c r="J517" s="44">
        <f t="shared" si="135"/>
        <v>0</v>
      </c>
      <c r="K517" s="44">
        <f t="shared" si="135"/>
        <v>0.2</v>
      </c>
      <c r="L517" s="44">
        <f t="shared" si="135"/>
        <v>0</v>
      </c>
      <c r="M517" s="44">
        <f t="shared" si="135"/>
        <v>0</v>
      </c>
      <c r="N517" s="44">
        <f t="shared" si="135"/>
        <v>0</v>
      </c>
    </row>
    <row r="518" spans="1:14" ht="15.75" x14ac:dyDescent="0.2">
      <c r="A518" s="14">
        <v>7</v>
      </c>
      <c r="B518" s="10" t="s">
        <v>56</v>
      </c>
      <c r="C518" s="44">
        <f t="shared" si="135"/>
        <v>0</v>
      </c>
      <c r="D518" s="44">
        <f t="shared" si="135"/>
        <v>0</v>
      </c>
      <c r="E518" s="44">
        <f t="shared" si="135"/>
        <v>0</v>
      </c>
      <c r="F518" s="44">
        <f t="shared" si="135"/>
        <v>0</v>
      </c>
      <c r="G518" s="44">
        <f t="shared" si="135"/>
        <v>0</v>
      </c>
      <c r="H518" s="44">
        <f t="shared" si="135"/>
        <v>0</v>
      </c>
      <c r="I518" s="44">
        <f t="shared" si="135"/>
        <v>0</v>
      </c>
      <c r="J518" s="44">
        <f t="shared" si="135"/>
        <v>0</v>
      </c>
      <c r="K518" s="44">
        <f t="shared" si="135"/>
        <v>0</v>
      </c>
      <c r="L518" s="44">
        <f t="shared" si="135"/>
        <v>0</v>
      </c>
      <c r="M518" s="44">
        <f t="shared" si="135"/>
        <v>0</v>
      </c>
      <c r="N518" s="44">
        <f t="shared" si="135"/>
        <v>0</v>
      </c>
    </row>
    <row r="519" spans="1:14" ht="15.75" x14ac:dyDescent="0.2">
      <c r="A519" s="14">
        <v>8</v>
      </c>
      <c r="B519" s="10" t="s">
        <v>57</v>
      </c>
      <c r="C519" s="44">
        <f t="shared" ref="C519:N522" si="140">SUM(C31,C71,C111,C151,C191,C231,C271,C311,C352,C394,C434,C478)</f>
        <v>0</v>
      </c>
      <c r="D519" s="44">
        <f t="shared" si="140"/>
        <v>0</v>
      </c>
      <c r="E519" s="44">
        <f t="shared" si="140"/>
        <v>0</v>
      </c>
      <c r="F519" s="44">
        <f t="shared" si="140"/>
        <v>0</v>
      </c>
      <c r="G519" s="44">
        <f t="shared" si="140"/>
        <v>0</v>
      </c>
      <c r="H519" s="44">
        <f t="shared" si="140"/>
        <v>0</v>
      </c>
      <c r="I519" s="44">
        <f t="shared" si="140"/>
        <v>0</v>
      </c>
      <c r="J519" s="44">
        <f t="shared" si="140"/>
        <v>0</v>
      </c>
      <c r="K519" s="44">
        <f t="shared" si="140"/>
        <v>0</v>
      </c>
      <c r="L519" s="44">
        <f t="shared" si="140"/>
        <v>0</v>
      </c>
      <c r="M519" s="44">
        <f t="shared" si="140"/>
        <v>0</v>
      </c>
      <c r="N519" s="44">
        <f t="shared" si="140"/>
        <v>0</v>
      </c>
    </row>
    <row r="520" spans="1:14" ht="15.75" x14ac:dyDescent="0.2">
      <c r="A520" s="14">
        <v>9</v>
      </c>
      <c r="B520" s="10" t="s">
        <v>24</v>
      </c>
      <c r="C520" s="44">
        <f t="shared" si="140"/>
        <v>0</v>
      </c>
      <c r="D520" s="44">
        <f t="shared" si="140"/>
        <v>0</v>
      </c>
      <c r="E520" s="44">
        <f t="shared" si="140"/>
        <v>0</v>
      </c>
      <c r="F520" s="44">
        <f t="shared" si="140"/>
        <v>0</v>
      </c>
      <c r="G520" s="44">
        <f t="shared" si="140"/>
        <v>0</v>
      </c>
      <c r="H520" s="44">
        <f t="shared" si="140"/>
        <v>0</v>
      </c>
      <c r="I520" s="44">
        <f t="shared" si="140"/>
        <v>0</v>
      </c>
      <c r="J520" s="44">
        <f t="shared" si="140"/>
        <v>0</v>
      </c>
      <c r="K520" s="44">
        <f t="shared" si="140"/>
        <v>1</v>
      </c>
      <c r="L520" s="44">
        <f t="shared" si="140"/>
        <v>0</v>
      </c>
      <c r="M520" s="44">
        <f t="shared" si="140"/>
        <v>1</v>
      </c>
      <c r="N520" s="44">
        <f t="shared" si="140"/>
        <v>0</v>
      </c>
    </row>
    <row r="521" spans="1:14" ht="15.75" x14ac:dyDescent="0.2">
      <c r="A521" s="14">
        <v>10</v>
      </c>
      <c r="B521" s="10" t="s">
        <v>25</v>
      </c>
      <c r="C521" s="44">
        <f t="shared" si="140"/>
        <v>0</v>
      </c>
      <c r="D521" s="44">
        <f t="shared" si="140"/>
        <v>0</v>
      </c>
      <c r="E521" s="44">
        <f t="shared" si="140"/>
        <v>0</v>
      </c>
      <c r="F521" s="44">
        <f t="shared" si="140"/>
        <v>0</v>
      </c>
      <c r="G521" s="44">
        <f t="shared" si="140"/>
        <v>0</v>
      </c>
      <c r="H521" s="44">
        <f t="shared" si="140"/>
        <v>0</v>
      </c>
      <c r="I521" s="44">
        <f t="shared" si="140"/>
        <v>0</v>
      </c>
      <c r="J521" s="44">
        <f t="shared" si="140"/>
        <v>0</v>
      </c>
      <c r="K521" s="44">
        <f t="shared" si="140"/>
        <v>0</v>
      </c>
      <c r="L521" s="44">
        <f t="shared" si="140"/>
        <v>0</v>
      </c>
      <c r="M521" s="44">
        <f t="shared" si="140"/>
        <v>0</v>
      </c>
      <c r="N521" s="44">
        <f t="shared" si="140"/>
        <v>0</v>
      </c>
    </row>
    <row r="522" spans="1:14" ht="16.5" thickBot="1" x14ac:dyDescent="0.25">
      <c r="A522" s="39">
        <v>11</v>
      </c>
      <c r="B522" s="40" t="s">
        <v>58</v>
      </c>
      <c r="C522" s="54">
        <f t="shared" si="140"/>
        <v>0</v>
      </c>
      <c r="D522" s="54">
        <f t="shared" si="140"/>
        <v>0</v>
      </c>
      <c r="E522" s="54">
        <f t="shared" si="140"/>
        <v>0</v>
      </c>
      <c r="F522" s="54">
        <f t="shared" si="140"/>
        <v>0</v>
      </c>
      <c r="G522" s="54">
        <f t="shared" si="140"/>
        <v>0</v>
      </c>
      <c r="H522" s="54">
        <f t="shared" si="140"/>
        <v>0</v>
      </c>
      <c r="I522" s="54">
        <f t="shared" si="140"/>
        <v>0</v>
      </c>
      <c r="J522" s="54">
        <f t="shared" si="140"/>
        <v>0</v>
      </c>
      <c r="K522" s="54">
        <f t="shared" si="140"/>
        <v>0</v>
      </c>
      <c r="L522" s="54">
        <f t="shared" si="140"/>
        <v>0</v>
      </c>
      <c r="M522" s="54">
        <f t="shared" si="140"/>
        <v>0</v>
      </c>
      <c r="N522" s="54">
        <f t="shared" si="140"/>
        <v>0</v>
      </c>
    </row>
    <row r="523" spans="1:14" ht="13.5" thickTop="1" x14ac:dyDescent="0.2">
      <c r="A523" s="28"/>
      <c r="B523" s="26" t="s">
        <v>39</v>
      </c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</row>
    <row r="524" spans="1:1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</row>
    <row r="525" spans="1:1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</row>
    <row r="526" spans="1:1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</row>
  </sheetData>
  <mergeCells count="65">
    <mergeCell ref="A41:B41"/>
    <mergeCell ref="A1:B1"/>
    <mergeCell ref="A2:B2"/>
    <mergeCell ref="A3:B3"/>
    <mergeCell ref="A9:A13"/>
    <mergeCell ref="B9:B13"/>
    <mergeCell ref="A123:B123"/>
    <mergeCell ref="A42:B42"/>
    <mergeCell ref="A43:B43"/>
    <mergeCell ref="A49:A53"/>
    <mergeCell ref="B49:B53"/>
    <mergeCell ref="A81:B81"/>
    <mergeCell ref="A82:B82"/>
    <mergeCell ref="A83:B83"/>
    <mergeCell ref="A89:A93"/>
    <mergeCell ref="B89:B93"/>
    <mergeCell ref="A121:B121"/>
    <mergeCell ref="A122:B122"/>
    <mergeCell ref="A241:B241"/>
    <mergeCell ref="A129:A133"/>
    <mergeCell ref="B129:B133"/>
    <mergeCell ref="A161:B161"/>
    <mergeCell ref="A162:B162"/>
    <mergeCell ref="A163:B163"/>
    <mergeCell ref="A169:A173"/>
    <mergeCell ref="B169:B173"/>
    <mergeCell ref="A201:B201"/>
    <mergeCell ref="A202:B202"/>
    <mergeCell ref="A203:B203"/>
    <mergeCell ref="A209:A213"/>
    <mergeCell ref="B209:B213"/>
    <mergeCell ref="A324:B324"/>
    <mergeCell ref="A242:B242"/>
    <mergeCell ref="A243:B243"/>
    <mergeCell ref="A249:A253"/>
    <mergeCell ref="B249:B253"/>
    <mergeCell ref="A281:B281"/>
    <mergeCell ref="A282:B282"/>
    <mergeCell ref="A283:B283"/>
    <mergeCell ref="A289:A293"/>
    <mergeCell ref="B289:B293"/>
    <mergeCell ref="A322:B322"/>
    <mergeCell ref="A323:B323"/>
    <mergeCell ref="A448:B448"/>
    <mergeCell ref="A330:A334"/>
    <mergeCell ref="B330:B334"/>
    <mergeCell ref="A364:B364"/>
    <mergeCell ref="A365:B365"/>
    <mergeCell ref="A366:B366"/>
    <mergeCell ref="A372:A376"/>
    <mergeCell ref="B372:B376"/>
    <mergeCell ref="A404:B404"/>
    <mergeCell ref="A405:B405"/>
    <mergeCell ref="A406:B406"/>
    <mergeCell ref="A412:A416"/>
    <mergeCell ref="B412:B416"/>
    <mergeCell ref="A492:B492"/>
    <mergeCell ref="A497:A501"/>
    <mergeCell ref="B497:B501"/>
    <mergeCell ref="A449:B449"/>
    <mergeCell ref="A450:B450"/>
    <mergeCell ref="A456:A460"/>
    <mergeCell ref="B456:B460"/>
    <mergeCell ref="A490:B490"/>
    <mergeCell ref="A491:B491"/>
  </mergeCells>
  <pageMargins left="0.70866141732283472" right="0.70866141732283472" top="0.74803149606299213" bottom="0.74803149606299213" header="0.31496062992125984" footer="0.31496062992125984"/>
  <pageSetup paperSize="5" scale="70" orientation="landscape" horizontalDpi="4294967293" r:id="rId1"/>
  <rowBreaks count="2" manualBreakCount="2">
    <brk id="410" max="11" man="1"/>
    <brk id="48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526"/>
  <sheetViews>
    <sheetView topLeftCell="A494" zoomScale="85" zoomScaleNormal="85" workbookViewId="0">
      <pane xSplit="2" topLeftCell="L1" activePane="topRight" state="frozen"/>
      <selection activeCell="L499" sqref="L1:L1048576"/>
      <selection pane="topRight" activeCell="N225" sqref="N225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14" width="10" style="1" customWidth="1"/>
    <col min="15" max="16384" width="9.140625" style="1"/>
  </cols>
  <sheetData>
    <row r="1" spans="1:14" ht="12.75" customHeight="1" x14ac:dyDescent="0.2">
      <c r="A1" s="459" t="s">
        <v>0</v>
      </c>
      <c r="B1" s="459"/>
      <c r="C1" s="460" t="s">
        <v>26</v>
      </c>
    </row>
    <row r="2" spans="1:14" ht="12.75" customHeight="1" x14ac:dyDescent="0.2">
      <c r="A2" s="459" t="s">
        <v>1</v>
      </c>
      <c r="B2" s="459"/>
      <c r="C2" s="460"/>
    </row>
    <row r="3" spans="1:14" x14ac:dyDescent="0.2">
      <c r="A3" s="459" t="s">
        <v>45</v>
      </c>
      <c r="B3" s="459"/>
    </row>
    <row r="4" spans="1:14" ht="21" customHeight="1" x14ac:dyDescent="0.3">
      <c r="C4" s="113"/>
    </row>
    <row r="5" spans="1:14" x14ac:dyDescent="0.2">
      <c r="C5" s="114"/>
    </row>
    <row r="6" spans="1:14" x14ac:dyDescent="0.2">
      <c r="A6" s="1" t="s">
        <v>46</v>
      </c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ht="12.75" customHeight="1" x14ac:dyDescent="0.2">
      <c r="A7" s="43" t="s">
        <v>68</v>
      </c>
      <c r="B7" s="43"/>
    </row>
    <row r="8" spans="1:14" s="43" customFormat="1" ht="13.5" customHeight="1" thickBot="1" x14ac:dyDescent="0.25">
      <c r="A8" s="43" t="s">
        <v>71</v>
      </c>
    </row>
    <row r="9" spans="1:14" ht="15" customHeight="1" thickTop="1" x14ac:dyDescent="0.2">
      <c r="A9" s="469" t="s">
        <v>4</v>
      </c>
      <c r="B9" s="469" t="s">
        <v>5</v>
      </c>
      <c r="C9" s="115"/>
      <c r="F9" s="1" t="s">
        <v>43</v>
      </c>
    </row>
    <row r="10" spans="1:14" ht="12.75" customHeight="1" x14ac:dyDescent="0.2">
      <c r="A10" s="470"/>
      <c r="B10" s="470"/>
      <c r="C10" s="121"/>
      <c r="D10" s="148"/>
      <c r="E10" s="173"/>
      <c r="F10" s="192"/>
      <c r="G10" s="229"/>
      <c r="H10" s="256"/>
      <c r="I10" s="286"/>
      <c r="J10" s="314"/>
      <c r="K10" s="360"/>
      <c r="L10" s="398"/>
      <c r="M10" s="425"/>
      <c r="N10" s="450"/>
    </row>
    <row r="11" spans="1:14" ht="12.75" customHeight="1" x14ac:dyDescent="0.2">
      <c r="A11" s="470"/>
      <c r="B11" s="470"/>
      <c r="C11" s="118" t="s">
        <v>37</v>
      </c>
      <c r="D11" s="146" t="s">
        <v>37</v>
      </c>
      <c r="E11" s="171" t="s">
        <v>37</v>
      </c>
      <c r="F11" s="194" t="s">
        <v>37</v>
      </c>
      <c r="G11" s="227" t="s">
        <v>37</v>
      </c>
      <c r="H11" s="254" t="s">
        <v>37</v>
      </c>
      <c r="I11" s="284" t="s">
        <v>37</v>
      </c>
      <c r="J11" s="312" t="s">
        <v>37</v>
      </c>
      <c r="K11" s="362" t="s">
        <v>37</v>
      </c>
      <c r="L11" s="396" t="s">
        <v>37</v>
      </c>
      <c r="M11" s="423" t="s">
        <v>37</v>
      </c>
      <c r="N11" s="452" t="s">
        <v>37</v>
      </c>
    </row>
    <row r="12" spans="1:14" ht="12.75" customHeight="1" x14ac:dyDescent="0.2">
      <c r="A12" s="470"/>
      <c r="B12" s="470"/>
      <c r="C12" s="117"/>
      <c r="D12" s="147"/>
      <c r="E12" s="172"/>
      <c r="F12" s="195"/>
      <c r="G12" s="228"/>
      <c r="H12" s="255"/>
      <c r="I12" s="285"/>
      <c r="J12" s="313"/>
      <c r="K12" s="363"/>
      <c r="L12" s="397"/>
      <c r="M12" s="424"/>
      <c r="N12" s="453"/>
    </row>
    <row r="13" spans="1:14" ht="11.25" customHeight="1" x14ac:dyDescent="0.2">
      <c r="A13" s="471"/>
      <c r="B13" s="471"/>
      <c r="C13" s="118"/>
      <c r="D13" s="146"/>
      <c r="E13" s="171"/>
      <c r="F13" s="194"/>
      <c r="G13" s="227"/>
      <c r="H13" s="254"/>
      <c r="I13" s="284"/>
      <c r="J13" s="312"/>
      <c r="K13" s="362"/>
      <c r="L13" s="396"/>
      <c r="M13" s="423"/>
      <c r="N13" s="452"/>
    </row>
    <row r="14" spans="1:14" s="8" customFormat="1" ht="12.75" customHeight="1" x14ac:dyDescent="0.2">
      <c r="A14" s="119" t="s">
        <v>10</v>
      </c>
      <c r="B14" s="119" t="s">
        <v>11</v>
      </c>
      <c r="C14" s="119" t="s">
        <v>42</v>
      </c>
      <c r="D14" s="145" t="s">
        <v>42</v>
      </c>
      <c r="E14" s="170" t="s">
        <v>42</v>
      </c>
      <c r="F14" s="193" t="s">
        <v>42</v>
      </c>
      <c r="G14" s="226" t="s">
        <v>42</v>
      </c>
      <c r="H14" s="253" t="s">
        <v>42</v>
      </c>
      <c r="I14" s="283" t="s">
        <v>42</v>
      </c>
      <c r="J14" s="311" t="s">
        <v>42</v>
      </c>
      <c r="K14" s="361" t="s">
        <v>42</v>
      </c>
      <c r="L14" s="395" t="s">
        <v>42</v>
      </c>
      <c r="M14" s="422" t="s">
        <v>42</v>
      </c>
      <c r="N14" s="451" t="s">
        <v>42</v>
      </c>
    </row>
    <row r="15" spans="1:14" s="16" customFormat="1" ht="15.95" customHeight="1" x14ac:dyDescent="0.2">
      <c r="A15" s="18">
        <v>1</v>
      </c>
      <c r="B15" s="19" t="s">
        <v>22</v>
      </c>
      <c r="C15" s="123">
        <f t="shared" ref="C15:N15" si="0">SUM(C16,C19,C20)</f>
        <v>0</v>
      </c>
      <c r="D15" s="143">
        <f t="shared" si="0"/>
        <v>0</v>
      </c>
      <c r="E15" s="167">
        <f t="shared" si="0"/>
        <v>0</v>
      </c>
      <c r="F15" s="197">
        <f t="shared" si="0"/>
        <v>0</v>
      </c>
      <c r="G15" s="223">
        <f t="shared" si="0"/>
        <v>0</v>
      </c>
      <c r="H15" s="250">
        <f t="shared" si="0"/>
        <v>0</v>
      </c>
      <c r="I15" s="280">
        <f t="shared" si="0"/>
        <v>0</v>
      </c>
      <c r="J15" s="309">
        <f t="shared" si="0"/>
        <v>0</v>
      </c>
      <c r="K15" s="365">
        <f t="shared" si="0"/>
        <v>0</v>
      </c>
      <c r="L15" s="392">
        <f t="shared" si="0"/>
        <v>0</v>
      </c>
      <c r="M15" s="419">
        <f t="shared" si="0"/>
        <v>0</v>
      </c>
      <c r="N15" s="455">
        <f t="shared" si="0"/>
        <v>0</v>
      </c>
    </row>
    <row r="16" spans="1:14" s="23" customFormat="1" ht="15.95" customHeight="1" x14ac:dyDescent="0.2">
      <c r="A16" s="14"/>
      <c r="B16" s="22" t="s">
        <v>49</v>
      </c>
      <c r="C16" s="68">
        <f t="shared" ref="C16:N16" si="1">SUM(C17:C18)</f>
        <v>0</v>
      </c>
      <c r="D16" s="68">
        <f t="shared" si="1"/>
        <v>0</v>
      </c>
      <c r="E16" s="68">
        <f t="shared" si="1"/>
        <v>0</v>
      </c>
      <c r="F16" s="68">
        <f t="shared" si="1"/>
        <v>0</v>
      </c>
      <c r="G16" s="68">
        <f t="shared" si="1"/>
        <v>0</v>
      </c>
      <c r="H16" s="68">
        <f t="shared" si="1"/>
        <v>0</v>
      </c>
      <c r="I16" s="68">
        <f t="shared" si="1"/>
        <v>0</v>
      </c>
      <c r="J16" s="68">
        <f t="shared" si="1"/>
        <v>0</v>
      </c>
      <c r="K16" s="68">
        <f t="shared" si="1"/>
        <v>0</v>
      </c>
      <c r="L16" s="68">
        <f t="shared" si="1"/>
        <v>0</v>
      </c>
      <c r="M16" s="68">
        <f t="shared" si="1"/>
        <v>0</v>
      </c>
      <c r="N16" s="68">
        <f t="shared" si="1"/>
        <v>0</v>
      </c>
    </row>
    <row r="17" spans="1:14" ht="15.95" customHeight="1" x14ac:dyDescent="0.2">
      <c r="A17" s="12"/>
      <c r="B17" s="13" t="s">
        <v>82</v>
      </c>
      <c r="C17" s="116">
        <v>0</v>
      </c>
      <c r="D17" s="149">
        <v>0</v>
      </c>
      <c r="E17" s="174">
        <v>0</v>
      </c>
      <c r="F17" s="191">
        <v>0</v>
      </c>
      <c r="G17" s="230">
        <v>0</v>
      </c>
      <c r="H17" s="257">
        <v>0</v>
      </c>
      <c r="I17" s="287">
        <v>0</v>
      </c>
      <c r="J17" s="315">
        <v>0</v>
      </c>
      <c r="K17" s="359">
        <v>0</v>
      </c>
      <c r="L17" s="399">
        <v>0</v>
      </c>
      <c r="M17" s="426">
        <v>0</v>
      </c>
      <c r="N17" s="449">
        <v>0</v>
      </c>
    </row>
    <row r="18" spans="1:14" ht="15.95" customHeight="1" x14ac:dyDescent="0.2">
      <c r="A18" s="12"/>
      <c r="B18" s="13" t="s">
        <v>83</v>
      </c>
      <c r="C18" s="116">
        <v>0</v>
      </c>
      <c r="D18" s="149">
        <v>0</v>
      </c>
      <c r="E18" s="174">
        <v>0</v>
      </c>
      <c r="F18" s="191">
        <v>0</v>
      </c>
      <c r="G18" s="230">
        <v>0</v>
      </c>
      <c r="H18" s="257">
        <v>0</v>
      </c>
      <c r="I18" s="287">
        <v>0</v>
      </c>
      <c r="J18" s="315">
        <v>0</v>
      </c>
      <c r="K18" s="359">
        <v>0</v>
      </c>
      <c r="L18" s="399">
        <v>0</v>
      </c>
      <c r="M18" s="426">
        <v>0</v>
      </c>
      <c r="N18" s="449">
        <v>0</v>
      </c>
    </row>
    <row r="19" spans="1:14" ht="15.95" customHeight="1" x14ac:dyDescent="0.2">
      <c r="A19" s="12"/>
      <c r="B19" s="11" t="s">
        <v>50</v>
      </c>
      <c r="C19" s="124">
        <v>0</v>
      </c>
      <c r="D19" s="141">
        <v>0</v>
      </c>
      <c r="E19" s="165">
        <v>0</v>
      </c>
      <c r="F19" s="198">
        <v>0</v>
      </c>
      <c r="G19" s="221">
        <v>0</v>
      </c>
      <c r="H19" s="248">
        <v>0</v>
      </c>
      <c r="I19" s="278">
        <v>0</v>
      </c>
      <c r="J19" s="307">
        <v>0</v>
      </c>
      <c r="K19" s="366">
        <v>0</v>
      </c>
      <c r="L19" s="390">
        <v>0</v>
      </c>
      <c r="M19" s="417">
        <v>0</v>
      </c>
      <c r="N19" s="456">
        <v>0</v>
      </c>
    </row>
    <row r="20" spans="1:14" ht="15.95" customHeight="1" x14ac:dyDescent="0.2">
      <c r="A20" s="12"/>
      <c r="B20" s="11" t="s">
        <v>51</v>
      </c>
      <c r="C20" s="124">
        <v>0</v>
      </c>
      <c r="D20" s="141">
        <v>0</v>
      </c>
      <c r="E20" s="165">
        <v>0</v>
      </c>
      <c r="F20" s="198">
        <v>0</v>
      </c>
      <c r="G20" s="221">
        <v>0</v>
      </c>
      <c r="H20" s="248">
        <v>0</v>
      </c>
      <c r="I20" s="278">
        <v>0</v>
      </c>
      <c r="J20" s="307">
        <v>0</v>
      </c>
      <c r="K20" s="366">
        <v>0</v>
      </c>
      <c r="L20" s="390">
        <v>0</v>
      </c>
      <c r="M20" s="417">
        <v>0</v>
      </c>
      <c r="N20" s="456">
        <v>0</v>
      </c>
    </row>
    <row r="21" spans="1:14" ht="15.95" customHeight="1" x14ac:dyDescent="0.2">
      <c r="A21" s="14">
        <v>2</v>
      </c>
      <c r="B21" s="10" t="s">
        <v>23</v>
      </c>
      <c r="C21" s="61">
        <f t="shared" ref="C21:H21" si="2">SUM(C22:C23)</f>
        <v>0</v>
      </c>
      <c r="D21" s="61">
        <f t="shared" si="2"/>
        <v>0</v>
      </c>
      <c r="E21" s="61">
        <f t="shared" si="2"/>
        <v>0</v>
      </c>
      <c r="F21" s="61">
        <f t="shared" si="2"/>
        <v>0</v>
      </c>
      <c r="G21" s="61">
        <f t="shared" si="2"/>
        <v>0</v>
      </c>
      <c r="H21" s="61">
        <f t="shared" si="2"/>
        <v>5</v>
      </c>
      <c r="I21" s="61">
        <f t="shared" ref="I21:N21" si="3">SUM(I22:I23)</f>
        <v>15</v>
      </c>
      <c r="J21" s="61">
        <f t="shared" si="3"/>
        <v>15</v>
      </c>
      <c r="K21" s="61">
        <f t="shared" si="3"/>
        <v>0</v>
      </c>
      <c r="L21" s="61">
        <f t="shared" si="3"/>
        <v>0</v>
      </c>
      <c r="M21" s="61">
        <f t="shared" si="3"/>
        <v>0</v>
      </c>
      <c r="N21" s="61">
        <f t="shared" si="3"/>
        <v>0</v>
      </c>
    </row>
    <row r="22" spans="1:14" ht="15.95" customHeight="1" x14ac:dyDescent="0.2">
      <c r="A22" s="12"/>
      <c r="B22" s="13" t="s">
        <v>82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5</v>
      </c>
      <c r="I22" s="48">
        <v>15</v>
      </c>
      <c r="J22" s="48">
        <v>15</v>
      </c>
      <c r="K22" s="48">
        <v>0</v>
      </c>
      <c r="L22" s="48">
        <v>0</v>
      </c>
      <c r="M22" s="48">
        <v>0</v>
      </c>
      <c r="N22" s="48">
        <v>0</v>
      </c>
    </row>
    <row r="23" spans="1:14" ht="15.95" customHeight="1" x14ac:dyDescent="0.2">
      <c r="A23" s="12"/>
      <c r="B23" s="13" t="s">
        <v>83</v>
      </c>
      <c r="C23" s="116">
        <v>0</v>
      </c>
      <c r="D23" s="149">
        <v>0</v>
      </c>
      <c r="E23" s="174">
        <v>0</v>
      </c>
      <c r="F23" s="191">
        <v>0</v>
      </c>
      <c r="G23" s="230">
        <v>0</v>
      </c>
      <c r="H23" s="257">
        <v>0</v>
      </c>
      <c r="I23" s="287">
        <v>0</v>
      </c>
      <c r="J23" s="315">
        <v>0</v>
      </c>
      <c r="K23" s="359">
        <v>0</v>
      </c>
      <c r="L23" s="399">
        <v>0</v>
      </c>
      <c r="M23" s="426">
        <v>0</v>
      </c>
      <c r="N23" s="449">
        <v>0</v>
      </c>
    </row>
    <row r="24" spans="1:14" ht="15.95" customHeight="1" x14ac:dyDescent="0.2">
      <c r="A24" s="9">
        <v>3</v>
      </c>
      <c r="B24" s="10" t="s">
        <v>53</v>
      </c>
      <c r="C24" s="122">
        <v>1</v>
      </c>
      <c r="D24" s="144">
        <v>0</v>
      </c>
      <c r="E24" s="169">
        <v>0</v>
      </c>
      <c r="F24" s="196">
        <v>0</v>
      </c>
      <c r="G24" s="225">
        <v>0</v>
      </c>
      <c r="H24" s="252">
        <v>0</v>
      </c>
      <c r="I24" s="282">
        <v>0</v>
      </c>
      <c r="J24" s="310">
        <v>1</v>
      </c>
      <c r="K24" s="364">
        <v>0</v>
      </c>
      <c r="L24" s="394">
        <v>0</v>
      </c>
      <c r="M24" s="421">
        <v>0</v>
      </c>
      <c r="N24" s="454">
        <v>1</v>
      </c>
    </row>
    <row r="25" spans="1:14" ht="15.95" customHeight="1" x14ac:dyDescent="0.2">
      <c r="A25" s="14">
        <v>4</v>
      </c>
      <c r="B25" s="10" t="s">
        <v>52</v>
      </c>
      <c r="C25" s="124">
        <f t="shared" ref="C25:H25" si="4">SUM(C26:C27)</f>
        <v>2</v>
      </c>
      <c r="D25" s="141">
        <f t="shared" si="4"/>
        <v>0</v>
      </c>
      <c r="E25" s="165">
        <f t="shared" si="4"/>
        <v>0</v>
      </c>
      <c r="F25" s="198">
        <f t="shared" si="4"/>
        <v>0</v>
      </c>
      <c r="G25" s="221">
        <f t="shared" si="4"/>
        <v>0</v>
      </c>
      <c r="H25" s="248">
        <f t="shared" si="4"/>
        <v>0</v>
      </c>
      <c r="I25" s="278">
        <f t="shared" ref="I25:N25" si="5">SUM(I26:I27)</f>
        <v>0</v>
      </c>
      <c r="J25" s="307">
        <f t="shared" si="5"/>
        <v>2</v>
      </c>
      <c r="K25" s="366">
        <f t="shared" si="5"/>
        <v>0</v>
      </c>
      <c r="L25" s="390">
        <f t="shared" si="5"/>
        <v>0</v>
      </c>
      <c r="M25" s="417">
        <f t="shared" si="5"/>
        <v>1</v>
      </c>
      <c r="N25" s="456">
        <f t="shared" si="5"/>
        <v>0</v>
      </c>
    </row>
    <row r="26" spans="1:14" ht="15.95" customHeight="1" x14ac:dyDescent="0.2">
      <c r="A26" s="14"/>
      <c r="B26" s="13" t="s">
        <v>82</v>
      </c>
      <c r="C26" s="122">
        <v>0</v>
      </c>
      <c r="D26" s="144">
        <v>0</v>
      </c>
      <c r="E26" s="169">
        <v>0</v>
      </c>
      <c r="F26" s="196">
        <v>0</v>
      </c>
      <c r="G26" s="225">
        <v>0</v>
      </c>
      <c r="H26" s="252">
        <v>0</v>
      </c>
      <c r="I26" s="282">
        <v>0</v>
      </c>
      <c r="J26" s="310">
        <v>0</v>
      </c>
      <c r="K26" s="364">
        <v>0</v>
      </c>
      <c r="L26" s="394">
        <v>0</v>
      </c>
      <c r="M26" s="421">
        <v>0</v>
      </c>
      <c r="N26" s="454">
        <v>0</v>
      </c>
    </row>
    <row r="27" spans="1:14" ht="15.95" customHeight="1" x14ac:dyDescent="0.2">
      <c r="A27" s="14"/>
      <c r="B27" s="13" t="s">
        <v>83</v>
      </c>
      <c r="C27" s="122">
        <v>2</v>
      </c>
      <c r="D27" s="144">
        <v>0</v>
      </c>
      <c r="E27" s="169">
        <v>0</v>
      </c>
      <c r="F27" s="196">
        <v>0</v>
      </c>
      <c r="G27" s="225">
        <v>0</v>
      </c>
      <c r="H27" s="252">
        <v>0</v>
      </c>
      <c r="I27" s="282">
        <v>0</v>
      </c>
      <c r="J27" s="310">
        <v>2</v>
      </c>
      <c r="K27" s="364">
        <v>0</v>
      </c>
      <c r="L27" s="394">
        <v>0</v>
      </c>
      <c r="M27" s="421">
        <v>1</v>
      </c>
      <c r="N27" s="454">
        <v>0</v>
      </c>
    </row>
    <row r="28" spans="1:14" ht="15.95" customHeight="1" x14ac:dyDescent="0.2">
      <c r="A28" s="14">
        <v>5</v>
      </c>
      <c r="B28" s="11" t="s">
        <v>54</v>
      </c>
      <c r="C28" s="122">
        <v>0</v>
      </c>
      <c r="D28" s="144">
        <v>0</v>
      </c>
      <c r="E28" s="169">
        <v>0</v>
      </c>
      <c r="F28" s="196">
        <v>0</v>
      </c>
      <c r="G28" s="225">
        <v>0</v>
      </c>
      <c r="H28" s="252">
        <v>0</v>
      </c>
      <c r="I28" s="282">
        <v>0</v>
      </c>
      <c r="J28" s="310">
        <v>0</v>
      </c>
      <c r="K28" s="364">
        <v>0</v>
      </c>
      <c r="L28" s="394">
        <v>0</v>
      </c>
      <c r="M28" s="421">
        <v>0</v>
      </c>
      <c r="N28" s="454">
        <v>0</v>
      </c>
    </row>
    <row r="29" spans="1:14" ht="15.95" customHeight="1" x14ac:dyDescent="0.2">
      <c r="A29" s="14">
        <v>6</v>
      </c>
      <c r="B29" s="10" t="s">
        <v>55</v>
      </c>
      <c r="C29" s="122">
        <v>0</v>
      </c>
      <c r="D29" s="144">
        <v>0</v>
      </c>
      <c r="E29" s="169">
        <v>0</v>
      </c>
      <c r="F29" s="196">
        <v>0</v>
      </c>
      <c r="G29" s="225">
        <v>0</v>
      </c>
      <c r="H29" s="252">
        <v>0</v>
      </c>
      <c r="I29" s="282">
        <v>0</v>
      </c>
      <c r="J29" s="310">
        <v>0</v>
      </c>
      <c r="K29" s="364">
        <v>0</v>
      </c>
      <c r="L29" s="394">
        <v>0</v>
      </c>
      <c r="M29" s="421">
        <v>0</v>
      </c>
      <c r="N29" s="454">
        <v>0</v>
      </c>
    </row>
    <row r="30" spans="1:14" ht="15.95" customHeight="1" x14ac:dyDescent="0.2">
      <c r="A30" s="14">
        <v>7</v>
      </c>
      <c r="B30" s="10" t="s">
        <v>56</v>
      </c>
      <c r="C30" s="122">
        <v>0</v>
      </c>
      <c r="D30" s="144">
        <v>0</v>
      </c>
      <c r="E30" s="169">
        <v>0</v>
      </c>
      <c r="F30" s="196">
        <v>0</v>
      </c>
      <c r="G30" s="225">
        <v>0</v>
      </c>
      <c r="H30" s="252">
        <v>0</v>
      </c>
      <c r="I30" s="282">
        <v>0</v>
      </c>
      <c r="J30" s="310">
        <v>0</v>
      </c>
      <c r="K30" s="364">
        <v>0</v>
      </c>
      <c r="L30" s="394">
        <v>0</v>
      </c>
      <c r="M30" s="421">
        <v>0</v>
      </c>
      <c r="N30" s="454">
        <v>0</v>
      </c>
    </row>
    <row r="31" spans="1:14" ht="15.95" customHeight="1" x14ac:dyDescent="0.2">
      <c r="A31" s="14">
        <v>8</v>
      </c>
      <c r="B31" s="10" t="s">
        <v>57</v>
      </c>
      <c r="C31" s="122">
        <v>0</v>
      </c>
      <c r="D31" s="144">
        <v>0</v>
      </c>
      <c r="E31" s="169">
        <v>0</v>
      </c>
      <c r="F31" s="196">
        <v>0</v>
      </c>
      <c r="G31" s="225">
        <v>0</v>
      </c>
      <c r="H31" s="252">
        <v>0</v>
      </c>
      <c r="I31" s="282">
        <v>0</v>
      </c>
      <c r="J31" s="310">
        <v>0</v>
      </c>
      <c r="K31" s="364">
        <v>0</v>
      </c>
      <c r="L31" s="394">
        <v>0</v>
      </c>
      <c r="M31" s="421">
        <v>0</v>
      </c>
      <c r="N31" s="454">
        <v>0</v>
      </c>
    </row>
    <row r="32" spans="1:14" ht="15.95" customHeight="1" x14ac:dyDescent="0.2">
      <c r="A32" s="14">
        <v>9</v>
      </c>
      <c r="B32" s="10" t="s">
        <v>24</v>
      </c>
      <c r="C32" s="122">
        <v>0</v>
      </c>
      <c r="D32" s="144">
        <v>0</v>
      </c>
      <c r="E32" s="169">
        <v>0</v>
      </c>
      <c r="F32" s="196">
        <v>0</v>
      </c>
      <c r="G32" s="225">
        <v>0</v>
      </c>
      <c r="H32" s="252">
        <v>0</v>
      </c>
      <c r="I32" s="282">
        <v>0</v>
      </c>
      <c r="J32" s="310">
        <v>0</v>
      </c>
      <c r="K32" s="364">
        <v>0</v>
      </c>
      <c r="L32" s="394">
        <v>0</v>
      </c>
      <c r="M32" s="421">
        <v>0</v>
      </c>
      <c r="N32" s="454">
        <v>0</v>
      </c>
    </row>
    <row r="33" spans="1:14" ht="15.75" x14ac:dyDescent="0.2">
      <c r="A33" s="14">
        <v>10</v>
      </c>
      <c r="B33" s="10" t="s">
        <v>25</v>
      </c>
      <c r="C33" s="122">
        <v>0</v>
      </c>
      <c r="D33" s="144">
        <v>0</v>
      </c>
      <c r="E33" s="169">
        <v>0</v>
      </c>
      <c r="F33" s="196">
        <v>0</v>
      </c>
      <c r="G33" s="225">
        <v>0</v>
      </c>
      <c r="H33" s="252">
        <v>0</v>
      </c>
      <c r="I33" s="282">
        <v>0</v>
      </c>
      <c r="J33" s="310">
        <v>0</v>
      </c>
      <c r="K33" s="364">
        <v>0</v>
      </c>
      <c r="L33" s="394">
        <v>0</v>
      </c>
      <c r="M33" s="421">
        <v>0</v>
      </c>
      <c r="N33" s="454">
        <v>0</v>
      </c>
    </row>
    <row r="34" spans="1:14" ht="16.5" thickBot="1" x14ac:dyDescent="0.25">
      <c r="A34" s="39">
        <v>11</v>
      </c>
      <c r="B34" s="40" t="s">
        <v>58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</row>
    <row r="35" spans="1:14" ht="13.5" thickTop="1" x14ac:dyDescent="0.2">
      <c r="A35" s="5"/>
      <c r="B35" s="26" t="s">
        <v>39</v>
      </c>
    </row>
    <row r="36" spans="1:14" x14ac:dyDescent="0.2">
      <c r="A36" s="5"/>
      <c r="B36" s="15" t="s">
        <v>60</v>
      </c>
    </row>
    <row r="37" spans="1:14" x14ac:dyDescent="0.2">
      <c r="A37" s="5"/>
      <c r="B37" s="15" t="s">
        <v>59</v>
      </c>
    </row>
    <row r="38" spans="1:14" x14ac:dyDescent="0.2">
      <c r="A38" s="5"/>
      <c r="B38" s="15" t="s">
        <v>40</v>
      </c>
    </row>
    <row r="39" spans="1:14" ht="12.75" customHeight="1" x14ac:dyDescent="0.2">
      <c r="A39" s="5"/>
      <c r="B39" s="26"/>
    </row>
    <row r="40" spans="1:14" ht="12.75" customHeight="1" x14ac:dyDescent="0.2">
      <c r="A40" s="5"/>
      <c r="B40" s="26"/>
    </row>
    <row r="41" spans="1:14" ht="12.75" customHeight="1" x14ac:dyDescent="0.2">
      <c r="A41" s="459" t="s">
        <v>0</v>
      </c>
      <c r="B41" s="459"/>
      <c r="C41" s="460" t="s">
        <v>26</v>
      </c>
    </row>
    <row r="42" spans="1:14" ht="21" customHeight="1" x14ac:dyDescent="0.2">
      <c r="A42" s="459" t="s">
        <v>1</v>
      </c>
      <c r="B42" s="459"/>
      <c r="C42" s="460"/>
    </row>
    <row r="43" spans="1:14" x14ac:dyDescent="0.2">
      <c r="A43" s="459" t="s">
        <v>45</v>
      </c>
      <c r="B43" s="459"/>
    </row>
    <row r="44" spans="1:14" ht="22.5" x14ac:dyDescent="0.3">
      <c r="C44" s="113"/>
    </row>
    <row r="45" spans="1:14" ht="12.75" customHeight="1" x14ac:dyDescent="0.2">
      <c r="C45" s="114"/>
    </row>
    <row r="46" spans="1:14" ht="13.5" customHeight="1" x14ac:dyDescent="0.2">
      <c r="A46" s="1" t="s">
        <v>46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</row>
    <row r="47" spans="1:14" s="43" customFormat="1" ht="15" customHeight="1" x14ac:dyDescent="0.2">
      <c r="A47" s="43" t="s">
        <v>68</v>
      </c>
    </row>
    <row r="48" spans="1:14" s="43" customFormat="1" ht="12.75" customHeight="1" thickBot="1" x14ac:dyDescent="0.25">
      <c r="A48" s="43" t="s">
        <v>77</v>
      </c>
    </row>
    <row r="49" spans="1:14" ht="12.75" customHeight="1" thickTop="1" x14ac:dyDescent="0.2">
      <c r="A49" s="530" t="s">
        <v>4</v>
      </c>
      <c r="B49" s="530" t="s">
        <v>5</v>
      </c>
      <c r="C49" s="115"/>
    </row>
    <row r="50" spans="1:14" ht="12.75" customHeight="1" x14ac:dyDescent="0.2">
      <c r="A50" s="531"/>
      <c r="B50" s="531"/>
      <c r="C50" s="121"/>
      <c r="D50" s="148"/>
      <c r="E50" s="173"/>
      <c r="F50" s="192"/>
      <c r="G50" s="229"/>
      <c r="H50" s="256"/>
      <c r="I50" s="286"/>
      <c r="J50" s="314"/>
      <c r="K50" s="360"/>
      <c r="L50" s="398"/>
      <c r="M50" s="425"/>
      <c r="N50" s="450"/>
    </row>
    <row r="51" spans="1:14" ht="11.25" customHeight="1" x14ac:dyDescent="0.2">
      <c r="A51" s="531"/>
      <c r="B51" s="531"/>
      <c r="C51" s="118" t="s">
        <v>37</v>
      </c>
      <c r="D51" s="146" t="s">
        <v>37</v>
      </c>
      <c r="E51" s="171" t="s">
        <v>37</v>
      </c>
      <c r="F51" s="194" t="s">
        <v>37</v>
      </c>
      <c r="G51" s="227" t="s">
        <v>37</v>
      </c>
      <c r="H51" s="254" t="s">
        <v>37</v>
      </c>
      <c r="I51" s="284" t="s">
        <v>37</v>
      </c>
      <c r="J51" s="312" t="s">
        <v>37</v>
      </c>
      <c r="K51" s="362" t="s">
        <v>37</v>
      </c>
      <c r="L51" s="396" t="s">
        <v>37</v>
      </c>
      <c r="M51" s="423" t="s">
        <v>37</v>
      </c>
      <c r="N51" s="452" t="s">
        <v>37</v>
      </c>
    </row>
    <row r="52" spans="1:14" ht="12.75" customHeight="1" x14ac:dyDescent="0.2">
      <c r="A52" s="531"/>
      <c r="B52" s="531"/>
      <c r="C52" s="117"/>
      <c r="D52" s="147"/>
      <c r="E52" s="172"/>
      <c r="F52" s="195"/>
      <c r="G52" s="228"/>
      <c r="H52" s="255"/>
      <c r="I52" s="285"/>
      <c r="J52" s="313"/>
      <c r="K52" s="363"/>
      <c r="L52" s="397"/>
      <c r="M52" s="424"/>
      <c r="N52" s="453"/>
    </row>
    <row r="53" spans="1:14" ht="15.95" customHeight="1" x14ac:dyDescent="0.2">
      <c r="A53" s="532"/>
      <c r="B53" s="532"/>
      <c r="C53" s="118"/>
      <c r="D53" s="146"/>
      <c r="E53" s="171"/>
      <c r="F53" s="194"/>
      <c r="G53" s="227"/>
      <c r="H53" s="254"/>
      <c r="I53" s="284"/>
      <c r="J53" s="312"/>
      <c r="K53" s="362"/>
      <c r="L53" s="396"/>
      <c r="M53" s="423"/>
      <c r="N53" s="452"/>
    </row>
    <row r="54" spans="1:14" s="8" customFormat="1" ht="15.95" customHeight="1" x14ac:dyDescent="0.2">
      <c r="A54" s="119" t="s">
        <v>10</v>
      </c>
      <c r="B54" s="119" t="s">
        <v>11</v>
      </c>
      <c r="C54" s="119" t="s">
        <v>42</v>
      </c>
      <c r="D54" s="145" t="s">
        <v>42</v>
      </c>
      <c r="E54" s="170" t="s">
        <v>42</v>
      </c>
      <c r="F54" s="193" t="s">
        <v>42</v>
      </c>
      <c r="G54" s="226" t="s">
        <v>42</v>
      </c>
      <c r="H54" s="253" t="s">
        <v>42</v>
      </c>
      <c r="I54" s="283" t="s">
        <v>42</v>
      </c>
      <c r="J54" s="311" t="s">
        <v>42</v>
      </c>
      <c r="K54" s="361" t="s">
        <v>42</v>
      </c>
      <c r="L54" s="395" t="s">
        <v>42</v>
      </c>
      <c r="M54" s="422" t="s">
        <v>42</v>
      </c>
      <c r="N54" s="451" t="s">
        <v>42</v>
      </c>
    </row>
    <row r="55" spans="1:14" s="16" customFormat="1" ht="15.95" customHeight="1" x14ac:dyDescent="0.2">
      <c r="A55" s="18">
        <v>1</v>
      </c>
      <c r="B55" s="19" t="s">
        <v>22</v>
      </c>
      <c r="C55" s="123">
        <f t="shared" ref="C55:N55" si="6">SUM(C56,C59,C60)</f>
        <v>0</v>
      </c>
      <c r="D55" s="143">
        <f t="shared" si="6"/>
        <v>0</v>
      </c>
      <c r="E55" s="167">
        <f t="shared" si="6"/>
        <v>0</v>
      </c>
      <c r="F55" s="197">
        <f t="shared" si="6"/>
        <v>0</v>
      </c>
      <c r="G55" s="223">
        <f t="shared" si="6"/>
        <v>0</v>
      </c>
      <c r="H55" s="250">
        <f t="shared" si="6"/>
        <v>10</v>
      </c>
      <c r="I55" s="280">
        <f t="shared" si="6"/>
        <v>10</v>
      </c>
      <c r="J55" s="309">
        <f t="shared" si="6"/>
        <v>0</v>
      </c>
      <c r="K55" s="365">
        <f t="shared" si="6"/>
        <v>0</v>
      </c>
      <c r="L55" s="392">
        <f t="shared" si="6"/>
        <v>0</v>
      </c>
      <c r="M55" s="419">
        <f t="shared" si="6"/>
        <v>0</v>
      </c>
      <c r="N55" s="455">
        <f t="shared" si="6"/>
        <v>0</v>
      </c>
    </row>
    <row r="56" spans="1:14" s="23" customFormat="1" ht="15.95" customHeight="1" x14ac:dyDescent="0.2">
      <c r="A56" s="14"/>
      <c r="B56" s="22" t="s">
        <v>49</v>
      </c>
      <c r="C56" s="68">
        <f t="shared" ref="C56:N56" si="7">SUM(C57:C58)</f>
        <v>0</v>
      </c>
      <c r="D56" s="68">
        <f t="shared" si="7"/>
        <v>0</v>
      </c>
      <c r="E56" s="68">
        <f t="shared" si="7"/>
        <v>0</v>
      </c>
      <c r="F56" s="68">
        <f t="shared" si="7"/>
        <v>0</v>
      </c>
      <c r="G56" s="68">
        <f t="shared" si="7"/>
        <v>0</v>
      </c>
      <c r="H56" s="68">
        <f t="shared" si="7"/>
        <v>10</v>
      </c>
      <c r="I56" s="68">
        <f t="shared" si="7"/>
        <v>10</v>
      </c>
      <c r="J56" s="68">
        <f t="shared" si="7"/>
        <v>0</v>
      </c>
      <c r="K56" s="68">
        <f t="shared" si="7"/>
        <v>0</v>
      </c>
      <c r="L56" s="68">
        <f t="shared" si="7"/>
        <v>0</v>
      </c>
      <c r="M56" s="68">
        <f t="shared" si="7"/>
        <v>0</v>
      </c>
      <c r="N56" s="68">
        <f t="shared" si="7"/>
        <v>0</v>
      </c>
    </row>
    <row r="57" spans="1:14" ht="15.95" customHeight="1" x14ac:dyDescent="0.2">
      <c r="A57" s="12"/>
      <c r="B57" s="13" t="s">
        <v>82</v>
      </c>
      <c r="C57" s="116">
        <v>0</v>
      </c>
      <c r="D57" s="149">
        <v>0</v>
      </c>
      <c r="E57" s="174">
        <v>0</v>
      </c>
      <c r="F57" s="191">
        <v>0</v>
      </c>
      <c r="G57" s="230">
        <v>0</v>
      </c>
      <c r="H57" s="257">
        <v>10</v>
      </c>
      <c r="I57" s="287">
        <v>10</v>
      </c>
      <c r="J57" s="315">
        <v>0</v>
      </c>
      <c r="K57" s="359">
        <v>0</v>
      </c>
      <c r="L57" s="399">
        <v>0</v>
      </c>
      <c r="M57" s="426">
        <v>0</v>
      </c>
      <c r="N57" s="449">
        <v>0</v>
      </c>
    </row>
    <row r="58" spans="1:14" ht="15.95" customHeight="1" x14ac:dyDescent="0.2">
      <c r="A58" s="12"/>
      <c r="B58" s="13" t="s">
        <v>83</v>
      </c>
      <c r="C58" s="116">
        <v>0</v>
      </c>
      <c r="D58" s="149">
        <v>0</v>
      </c>
      <c r="E58" s="174">
        <v>0</v>
      </c>
      <c r="F58" s="191">
        <v>0</v>
      </c>
      <c r="G58" s="230">
        <v>0</v>
      </c>
      <c r="H58" s="257">
        <v>0</v>
      </c>
      <c r="I58" s="287">
        <v>0</v>
      </c>
      <c r="J58" s="315">
        <v>0</v>
      </c>
      <c r="K58" s="359">
        <v>0</v>
      </c>
      <c r="L58" s="399">
        <v>0</v>
      </c>
      <c r="M58" s="426">
        <v>0</v>
      </c>
      <c r="N58" s="449">
        <v>0</v>
      </c>
    </row>
    <row r="59" spans="1:14" ht="15.95" customHeight="1" x14ac:dyDescent="0.2">
      <c r="A59" s="12"/>
      <c r="B59" s="11" t="s">
        <v>50</v>
      </c>
      <c r="C59" s="124">
        <v>0</v>
      </c>
      <c r="D59" s="141">
        <v>0</v>
      </c>
      <c r="E59" s="165">
        <v>0</v>
      </c>
      <c r="F59" s="198">
        <v>0</v>
      </c>
      <c r="G59" s="221">
        <v>0</v>
      </c>
      <c r="H59" s="248">
        <v>0</v>
      </c>
      <c r="I59" s="278">
        <v>0</v>
      </c>
      <c r="J59" s="307">
        <v>0</v>
      </c>
      <c r="K59" s="366">
        <v>0</v>
      </c>
      <c r="L59" s="390">
        <v>0</v>
      </c>
      <c r="M59" s="417">
        <v>0</v>
      </c>
      <c r="N59" s="456">
        <v>0</v>
      </c>
    </row>
    <row r="60" spans="1:14" ht="15.95" customHeight="1" x14ac:dyDescent="0.2">
      <c r="A60" s="12"/>
      <c r="B60" s="11" t="s">
        <v>51</v>
      </c>
      <c r="C60" s="124">
        <v>0</v>
      </c>
      <c r="D60" s="141">
        <v>0</v>
      </c>
      <c r="E60" s="165">
        <v>0</v>
      </c>
      <c r="F60" s="198">
        <v>0</v>
      </c>
      <c r="G60" s="221">
        <v>0</v>
      </c>
      <c r="H60" s="248">
        <v>0</v>
      </c>
      <c r="I60" s="278">
        <v>0</v>
      </c>
      <c r="J60" s="307">
        <v>0</v>
      </c>
      <c r="K60" s="366">
        <v>0</v>
      </c>
      <c r="L60" s="390">
        <v>0</v>
      </c>
      <c r="M60" s="417">
        <v>0</v>
      </c>
      <c r="N60" s="456">
        <v>0</v>
      </c>
    </row>
    <row r="61" spans="1:14" ht="15.95" customHeight="1" x14ac:dyDescent="0.2">
      <c r="A61" s="14">
        <v>2</v>
      </c>
      <c r="B61" s="10" t="s">
        <v>23</v>
      </c>
      <c r="C61" s="124">
        <f t="shared" ref="C61:H61" si="8">SUM(C62:C63)</f>
        <v>0</v>
      </c>
      <c r="D61" s="141">
        <f t="shared" si="8"/>
        <v>0</v>
      </c>
      <c r="E61" s="165">
        <f t="shared" si="8"/>
        <v>0</v>
      </c>
      <c r="F61" s="198">
        <f t="shared" si="8"/>
        <v>0</v>
      </c>
      <c r="G61" s="221">
        <f t="shared" si="8"/>
        <v>40</v>
      </c>
      <c r="H61" s="248">
        <f t="shared" si="8"/>
        <v>80</v>
      </c>
      <c r="I61" s="278">
        <f t="shared" ref="I61:N61" si="9">SUM(I62:I63)</f>
        <v>30</v>
      </c>
      <c r="J61" s="307">
        <f t="shared" si="9"/>
        <v>0</v>
      </c>
      <c r="K61" s="366">
        <f t="shared" si="9"/>
        <v>0</v>
      </c>
      <c r="L61" s="390">
        <f t="shared" si="9"/>
        <v>0</v>
      </c>
      <c r="M61" s="417">
        <f t="shared" si="9"/>
        <v>0</v>
      </c>
      <c r="N61" s="456">
        <f t="shared" si="9"/>
        <v>0</v>
      </c>
    </row>
    <row r="62" spans="1:14" ht="15.95" customHeight="1" x14ac:dyDescent="0.2">
      <c r="A62" s="12"/>
      <c r="B62" s="13" t="s">
        <v>82</v>
      </c>
      <c r="C62" s="116">
        <v>0</v>
      </c>
      <c r="D62" s="149">
        <v>0</v>
      </c>
      <c r="E62" s="174">
        <v>0</v>
      </c>
      <c r="F62" s="191">
        <v>0</v>
      </c>
      <c r="G62" s="230">
        <v>40</v>
      </c>
      <c r="H62" s="257">
        <v>80</v>
      </c>
      <c r="I62" s="287">
        <v>30</v>
      </c>
      <c r="J62" s="315">
        <v>0</v>
      </c>
      <c r="K62" s="359">
        <v>0</v>
      </c>
      <c r="L62" s="399">
        <v>0</v>
      </c>
      <c r="M62" s="426">
        <v>0</v>
      </c>
      <c r="N62" s="449">
        <v>0</v>
      </c>
    </row>
    <row r="63" spans="1:14" ht="15.95" customHeight="1" x14ac:dyDescent="0.2">
      <c r="A63" s="12"/>
      <c r="B63" s="13" t="s">
        <v>83</v>
      </c>
      <c r="C63" s="116">
        <v>0</v>
      </c>
      <c r="D63" s="149">
        <v>0</v>
      </c>
      <c r="E63" s="174">
        <v>0</v>
      </c>
      <c r="F63" s="191">
        <v>0</v>
      </c>
      <c r="G63" s="230">
        <v>0</v>
      </c>
      <c r="H63" s="257">
        <v>0</v>
      </c>
      <c r="I63" s="287">
        <v>0</v>
      </c>
      <c r="J63" s="315">
        <v>0</v>
      </c>
      <c r="K63" s="359">
        <v>0</v>
      </c>
      <c r="L63" s="399">
        <v>0</v>
      </c>
      <c r="M63" s="426">
        <v>0</v>
      </c>
      <c r="N63" s="449">
        <v>0</v>
      </c>
    </row>
    <row r="64" spans="1:14" ht="15.95" customHeight="1" x14ac:dyDescent="0.2">
      <c r="A64" s="9">
        <v>3</v>
      </c>
      <c r="B64" s="10" t="s">
        <v>53</v>
      </c>
      <c r="C64" s="122">
        <v>0</v>
      </c>
      <c r="D64" s="144">
        <v>0</v>
      </c>
      <c r="E64" s="169">
        <v>0</v>
      </c>
      <c r="F64" s="196">
        <v>0</v>
      </c>
      <c r="G64" s="225">
        <v>0</v>
      </c>
      <c r="H64" s="252">
        <v>0</v>
      </c>
      <c r="I64" s="282">
        <v>0</v>
      </c>
      <c r="J64" s="310">
        <v>0</v>
      </c>
      <c r="K64" s="364">
        <v>0</v>
      </c>
      <c r="L64" s="394">
        <v>0</v>
      </c>
      <c r="M64" s="421">
        <v>0</v>
      </c>
      <c r="N64" s="454">
        <v>0</v>
      </c>
    </row>
    <row r="65" spans="1:14" ht="15.95" customHeight="1" x14ac:dyDescent="0.2">
      <c r="A65" s="14">
        <v>4</v>
      </c>
      <c r="B65" s="10" t="s">
        <v>52</v>
      </c>
      <c r="C65" s="124">
        <f t="shared" ref="C65:H65" si="10">SUM(C66:C67)</f>
        <v>0</v>
      </c>
      <c r="D65" s="141">
        <f t="shared" si="10"/>
        <v>0</v>
      </c>
      <c r="E65" s="165">
        <f t="shared" si="10"/>
        <v>0</v>
      </c>
      <c r="F65" s="198">
        <f t="shared" si="10"/>
        <v>0</v>
      </c>
      <c r="G65" s="221">
        <f t="shared" si="10"/>
        <v>0</v>
      </c>
      <c r="H65" s="248">
        <f t="shared" si="10"/>
        <v>0</v>
      </c>
      <c r="I65" s="278">
        <f t="shared" ref="I65:N65" si="11">SUM(I66:I67)</f>
        <v>0</v>
      </c>
      <c r="J65" s="307">
        <f t="shared" si="11"/>
        <v>0</v>
      </c>
      <c r="K65" s="366">
        <f t="shared" si="11"/>
        <v>0</v>
      </c>
      <c r="L65" s="390">
        <f t="shared" si="11"/>
        <v>0</v>
      </c>
      <c r="M65" s="417">
        <f t="shared" si="11"/>
        <v>0</v>
      </c>
      <c r="N65" s="456">
        <f t="shared" si="11"/>
        <v>0</v>
      </c>
    </row>
    <row r="66" spans="1:14" ht="15.95" customHeight="1" x14ac:dyDescent="0.2">
      <c r="A66" s="14"/>
      <c r="B66" s="13" t="s">
        <v>82</v>
      </c>
      <c r="C66" s="116">
        <v>0</v>
      </c>
      <c r="D66" s="149">
        <v>0</v>
      </c>
      <c r="E66" s="174">
        <v>0</v>
      </c>
      <c r="F66" s="191">
        <v>0</v>
      </c>
      <c r="G66" s="230">
        <v>0</v>
      </c>
      <c r="H66" s="257">
        <v>0</v>
      </c>
      <c r="I66" s="287">
        <v>0</v>
      </c>
      <c r="J66" s="315">
        <v>0</v>
      </c>
      <c r="K66" s="359">
        <v>0</v>
      </c>
      <c r="L66" s="399">
        <v>0</v>
      </c>
      <c r="M66" s="426">
        <v>0</v>
      </c>
      <c r="N66" s="449">
        <v>0</v>
      </c>
    </row>
    <row r="67" spans="1:14" ht="15.95" customHeight="1" x14ac:dyDescent="0.2">
      <c r="A67" s="14"/>
      <c r="B67" s="13" t="s">
        <v>83</v>
      </c>
      <c r="C67" s="116">
        <v>0</v>
      </c>
      <c r="D67" s="149">
        <v>0</v>
      </c>
      <c r="E67" s="174">
        <v>0</v>
      </c>
      <c r="F67" s="191">
        <v>0</v>
      </c>
      <c r="G67" s="230">
        <v>0</v>
      </c>
      <c r="H67" s="257">
        <v>0</v>
      </c>
      <c r="I67" s="287">
        <v>0</v>
      </c>
      <c r="J67" s="315">
        <v>0</v>
      </c>
      <c r="K67" s="359">
        <v>0</v>
      </c>
      <c r="L67" s="399">
        <v>0</v>
      </c>
      <c r="M67" s="426">
        <v>0</v>
      </c>
      <c r="N67" s="449">
        <v>0</v>
      </c>
    </row>
    <row r="68" spans="1:14" ht="15.95" customHeight="1" x14ac:dyDescent="0.2">
      <c r="A68" s="14">
        <v>5</v>
      </c>
      <c r="B68" s="11" t="s">
        <v>54</v>
      </c>
      <c r="C68" s="122">
        <v>0</v>
      </c>
      <c r="D68" s="144">
        <v>0</v>
      </c>
      <c r="E68" s="169">
        <v>0</v>
      </c>
      <c r="F68" s="196">
        <v>0</v>
      </c>
      <c r="G68" s="225">
        <v>0</v>
      </c>
      <c r="H68" s="252">
        <v>0</v>
      </c>
      <c r="I68" s="282">
        <v>0</v>
      </c>
      <c r="J68" s="310">
        <v>0</v>
      </c>
      <c r="K68" s="364">
        <v>0</v>
      </c>
      <c r="L68" s="394">
        <v>0</v>
      </c>
      <c r="M68" s="421">
        <v>0</v>
      </c>
      <c r="N68" s="454">
        <v>0</v>
      </c>
    </row>
    <row r="69" spans="1:14" ht="15.95" customHeight="1" x14ac:dyDescent="0.2">
      <c r="A69" s="14">
        <v>6</v>
      </c>
      <c r="B69" s="10" t="s">
        <v>55</v>
      </c>
      <c r="C69" s="122">
        <v>0</v>
      </c>
      <c r="D69" s="144">
        <v>0</v>
      </c>
      <c r="E69" s="169">
        <v>0</v>
      </c>
      <c r="F69" s="196">
        <v>0</v>
      </c>
      <c r="G69" s="225">
        <v>0</v>
      </c>
      <c r="H69" s="252">
        <v>0</v>
      </c>
      <c r="I69" s="282">
        <v>0</v>
      </c>
      <c r="J69" s="310">
        <v>0</v>
      </c>
      <c r="K69" s="364">
        <v>0</v>
      </c>
      <c r="L69" s="394">
        <v>0</v>
      </c>
      <c r="M69" s="421">
        <v>0</v>
      </c>
      <c r="N69" s="454">
        <v>0</v>
      </c>
    </row>
    <row r="70" spans="1:14" ht="15.95" customHeight="1" x14ac:dyDescent="0.2">
      <c r="A70" s="14">
        <v>7</v>
      </c>
      <c r="B70" s="10" t="s">
        <v>56</v>
      </c>
      <c r="C70" s="122">
        <v>0</v>
      </c>
      <c r="D70" s="144">
        <v>0</v>
      </c>
      <c r="E70" s="169">
        <v>0</v>
      </c>
      <c r="F70" s="196">
        <v>0</v>
      </c>
      <c r="G70" s="225">
        <v>0</v>
      </c>
      <c r="H70" s="252">
        <v>0</v>
      </c>
      <c r="I70" s="282">
        <v>0</v>
      </c>
      <c r="J70" s="310">
        <v>0</v>
      </c>
      <c r="K70" s="364">
        <v>0</v>
      </c>
      <c r="L70" s="394">
        <v>0</v>
      </c>
      <c r="M70" s="421">
        <v>0</v>
      </c>
      <c r="N70" s="454">
        <v>0</v>
      </c>
    </row>
    <row r="71" spans="1:14" ht="15.75" x14ac:dyDescent="0.2">
      <c r="A71" s="14">
        <v>8</v>
      </c>
      <c r="B71" s="10" t="s">
        <v>57</v>
      </c>
      <c r="C71" s="122">
        <v>0</v>
      </c>
      <c r="D71" s="144">
        <v>0</v>
      </c>
      <c r="E71" s="169">
        <v>0</v>
      </c>
      <c r="F71" s="196">
        <v>0</v>
      </c>
      <c r="G71" s="225">
        <v>0</v>
      </c>
      <c r="H71" s="252">
        <v>0</v>
      </c>
      <c r="I71" s="282">
        <v>0</v>
      </c>
      <c r="J71" s="310">
        <v>0</v>
      </c>
      <c r="K71" s="364">
        <v>0</v>
      </c>
      <c r="L71" s="394">
        <v>0</v>
      </c>
      <c r="M71" s="421">
        <v>0</v>
      </c>
      <c r="N71" s="454">
        <v>0</v>
      </c>
    </row>
    <row r="72" spans="1:14" ht="15.75" x14ac:dyDescent="0.2">
      <c r="A72" s="14">
        <v>9</v>
      </c>
      <c r="B72" s="10" t="s">
        <v>24</v>
      </c>
      <c r="C72" s="122">
        <v>0</v>
      </c>
      <c r="D72" s="144">
        <v>0</v>
      </c>
      <c r="E72" s="169">
        <v>0</v>
      </c>
      <c r="F72" s="196">
        <v>0</v>
      </c>
      <c r="G72" s="225">
        <v>0</v>
      </c>
      <c r="H72" s="252">
        <v>0</v>
      </c>
      <c r="I72" s="282">
        <v>0</v>
      </c>
      <c r="J72" s="310">
        <v>0</v>
      </c>
      <c r="K72" s="364">
        <v>0</v>
      </c>
      <c r="L72" s="394">
        <v>0</v>
      </c>
      <c r="M72" s="421">
        <v>0</v>
      </c>
      <c r="N72" s="454">
        <v>0</v>
      </c>
    </row>
    <row r="73" spans="1:14" ht="15.75" x14ac:dyDescent="0.2">
      <c r="A73" s="14">
        <v>10</v>
      </c>
      <c r="B73" s="10" t="s">
        <v>25</v>
      </c>
      <c r="C73" s="122">
        <v>0</v>
      </c>
      <c r="D73" s="144">
        <v>0</v>
      </c>
      <c r="E73" s="169">
        <v>0</v>
      </c>
      <c r="F73" s="196">
        <v>0</v>
      </c>
      <c r="G73" s="225">
        <v>0</v>
      </c>
      <c r="H73" s="252">
        <v>0</v>
      </c>
      <c r="I73" s="282">
        <v>0</v>
      </c>
      <c r="J73" s="310">
        <v>0</v>
      </c>
      <c r="K73" s="364">
        <v>0</v>
      </c>
      <c r="L73" s="394">
        <v>0</v>
      </c>
      <c r="M73" s="421">
        <v>0</v>
      </c>
      <c r="N73" s="454">
        <v>0</v>
      </c>
    </row>
    <row r="74" spans="1:14" ht="16.5" thickBot="1" x14ac:dyDescent="0.25">
      <c r="A74" s="39">
        <v>11</v>
      </c>
      <c r="B74" s="40" t="s">
        <v>58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</row>
    <row r="75" spans="1:14" ht="13.5" thickTop="1" x14ac:dyDescent="0.2">
      <c r="A75" s="5"/>
      <c r="B75" s="17" t="s">
        <v>39</v>
      </c>
    </row>
    <row r="76" spans="1:14" x14ac:dyDescent="0.2">
      <c r="A76" s="5"/>
      <c r="B76" s="15" t="s">
        <v>60</v>
      </c>
    </row>
    <row r="77" spans="1:14" ht="12.75" customHeight="1" x14ac:dyDescent="0.2">
      <c r="A77" s="5"/>
      <c r="B77" s="15" t="s">
        <v>59</v>
      </c>
    </row>
    <row r="78" spans="1:14" ht="12.75" customHeight="1" x14ac:dyDescent="0.2">
      <c r="A78" s="5"/>
      <c r="B78" s="15" t="s">
        <v>40</v>
      </c>
    </row>
    <row r="80" spans="1:14" ht="21" customHeight="1" x14ac:dyDescent="0.2"/>
    <row r="81" spans="1:14" ht="12.75" customHeight="1" x14ac:dyDescent="0.2">
      <c r="A81" s="459" t="s">
        <v>0</v>
      </c>
      <c r="B81" s="459"/>
      <c r="C81" s="460" t="s">
        <v>26</v>
      </c>
    </row>
    <row r="82" spans="1:14" ht="12.75" customHeight="1" x14ac:dyDescent="0.2">
      <c r="A82" s="459" t="s">
        <v>1</v>
      </c>
      <c r="B82" s="459"/>
      <c r="C82" s="460"/>
    </row>
    <row r="83" spans="1:14" ht="12.75" customHeight="1" x14ac:dyDescent="0.2">
      <c r="A83" s="459" t="s">
        <v>45</v>
      </c>
      <c r="B83" s="459"/>
    </row>
    <row r="84" spans="1:14" ht="13.5" customHeight="1" x14ac:dyDescent="0.3">
      <c r="C84" s="113"/>
    </row>
    <row r="85" spans="1:14" ht="15" customHeight="1" x14ac:dyDescent="0.2">
      <c r="C85" s="114"/>
    </row>
    <row r="86" spans="1:14" ht="12.75" customHeight="1" x14ac:dyDescent="0.2">
      <c r="A86" s="1" t="s">
        <v>46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</row>
    <row r="87" spans="1:14" ht="12.75" customHeight="1" x14ac:dyDescent="0.2">
      <c r="A87" s="1" t="s">
        <v>68</v>
      </c>
    </row>
    <row r="88" spans="1:14" s="43" customFormat="1" ht="12.75" customHeight="1" thickBot="1" x14ac:dyDescent="0.25">
      <c r="A88" s="43" t="s">
        <v>78</v>
      </c>
    </row>
    <row r="89" spans="1:14" ht="11.25" customHeight="1" thickTop="1" x14ac:dyDescent="0.2">
      <c r="A89" s="535" t="s">
        <v>4</v>
      </c>
      <c r="B89" s="535" t="s">
        <v>5</v>
      </c>
      <c r="C89" s="115"/>
    </row>
    <row r="90" spans="1:14" ht="12.75" customHeight="1" x14ac:dyDescent="0.2">
      <c r="A90" s="536"/>
      <c r="B90" s="536"/>
      <c r="C90" s="121"/>
      <c r="D90" s="148"/>
      <c r="E90" s="173"/>
      <c r="F90" s="192"/>
      <c r="G90" s="229"/>
      <c r="H90" s="256"/>
      <c r="I90" s="286"/>
      <c r="J90" s="314"/>
      <c r="K90" s="360"/>
      <c r="L90" s="398"/>
      <c r="M90" s="425"/>
      <c r="N90" s="450"/>
    </row>
    <row r="91" spans="1:14" ht="15.95" customHeight="1" x14ac:dyDescent="0.2">
      <c r="A91" s="536"/>
      <c r="B91" s="536"/>
      <c r="C91" s="118" t="s">
        <v>37</v>
      </c>
      <c r="D91" s="146" t="s">
        <v>37</v>
      </c>
      <c r="E91" s="171" t="s">
        <v>37</v>
      </c>
      <c r="F91" s="194" t="s">
        <v>37</v>
      </c>
      <c r="G91" s="227" t="s">
        <v>37</v>
      </c>
      <c r="H91" s="254" t="s">
        <v>37</v>
      </c>
      <c r="I91" s="284" t="s">
        <v>37</v>
      </c>
      <c r="J91" s="312" t="s">
        <v>37</v>
      </c>
      <c r="K91" s="362" t="s">
        <v>37</v>
      </c>
      <c r="L91" s="396" t="s">
        <v>37</v>
      </c>
      <c r="M91" s="423" t="s">
        <v>37</v>
      </c>
      <c r="N91" s="452" t="s">
        <v>37</v>
      </c>
    </row>
    <row r="92" spans="1:14" ht="15.95" customHeight="1" x14ac:dyDescent="0.2">
      <c r="A92" s="536"/>
      <c r="B92" s="536"/>
      <c r="C92" s="117"/>
      <c r="D92" s="147"/>
      <c r="E92" s="172"/>
      <c r="F92" s="195"/>
      <c r="G92" s="228"/>
      <c r="H92" s="255"/>
      <c r="I92" s="285"/>
      <c r="J92" s="313"/>
      <c r="K92" s="363"/>
      <c r="L92" s="397"/>
      <c r="M92" s="424"/>
      <c r="N92" s="453"/>
    </row>
    <row r="93" spans="1:14" ht="15.95" customHeight="1" x14ac:dyDescent="0.2">
      <c r="A93" s="537"/>
      <c r="B93" s="537"/>
      <c r="C93" s="118"/>
      <c r="D93" s="146"/>
      <c r="E93" s="171"/>
      <c r="F93" s="194"/>
      <c r="G93" s="227"/>
      <c r="H93" s="254"/>
      <c r="I93" s="284"/>
      <c r="J93" s="312"/>
      <c r="K93" s="362"/>
      <c r="L93" s="396"/>
      <c r="M93" s="423"/>
      <c r="N93" s="452"/>
    </row>
    <row r="94" spans="1:14" s="8" customFormat="1" ht="15.95" customHeight="1" x14ac:dyDescent="0.2">
      <c r="A94" s="119" t="s">
        <v>10</v>
      </c>
      <c r="B94" s="119" t="s">
        <v>11</v>
      </c>
      <c r="C94" s="119" t="s">
        <v>42</v>
      </c>
      <c r="D94" s="145" t="s">
        <v>42</v>
      </c>
      <c r="E94" s="170" t="s">
        <v>42</v>
      </c>
      <c r="F94" s="193" t="s">
        <v>42</v>
      </c>
      <c r="G94" s="226" t="s">
        <v>42</v>
      </c>
      <c r="H94" s="253" t="s">
        <v>42</v>
      </c>
      <c r="I94" s="283" t="s">
        <v>42</v>
      </c>
      <c r="J94" s="311" t="s">
        <v>42</v>
      </c>
      <c r="K94" s="361" t="s">
        <v>42</v>
      </c>
      <c r="L94" s="395" t="s">
        <v>42</v>
      </c>
      <c r="M94" s="422" t="s">
        <v>42</v>
      </c>
      <c r="N94" s="451" t="s">
        <v>42</v>
      </c>
    </row>
    <row r="95" spans="1:14" s="16" customFormat="1" ht="15.95" customHeight="1" x14ac:dyDescent="0.2">
      <c r="A95" s="18">
        <v>1</v>
      </c>
      <c r="B95" s="19" t="s">
        <v>22</v>
      </c>
      <c r="C95" s="123">
        <f t="shared" ref="C95:N95" si="12">SUM(C96,C99,C100)</f>
        <v>0</v>
      </c>
      <c r="D95" s="143">
        <f t="shared" si="12"/>
        <v>0</v>
      </c>
      <c r="E95" s="167">
        <f t="shared" si="12"/>
        <v>0</v>
      </c>
      <c r="F95" s="197">
        <f t="shared" si="12"/>
        <v>10</v>
      </c>
      <c r="G95" s="223">
        <f t="shared" si="12"/>
        <v>0</v>
      </c>
      <c r="H95" s="250">
        <f t="shared" si="12"/>
        <v>5</v>
      </c>
      <c r="I95" s="280">
        <f t="shared" si="12"/>
        <v>5</v>
      </c>
      <c r="J95" s="309">
        <f t="shared" si="12"/>
        <v>0</v>
      </c>
      <c r="K95" s="365">
        <f t="shared" si="12"/>
        <v>0</v>
      </c>
      <c r="L95" s="392">
        <f t="shared" si="12"/>
        <v>0</v>
      </c>
      <c r="M95" s="419">
        <f t="shared" si="12"/>
        <v>1</v>
      </c>
      <c r="N95" s="455">
        <f t="shared" si="12"/>
        <v>0</v>
      </c>
    </row>
    <row r="96" spans="1:14" s="23" customFormat="1" ht="15.95" customHeight="1" x14ac:dyDescent="0.2">
      <c r="A96" s="14"/>
      <c r="B96" s="22" t="s">
        <v>49</v>
      </c>
      <c r="C96" s="68">
        <f t="shared" ref="C96:H96" si="13">SUM(C97:C98)</f>
        <v>0</v>
      </c>
      <c r="D96" s="68">
        <f t="shared" si="13"/>
        <v>0</v>
      </c>
      <c r="E96" s="68">
        <f t="shared" si="13"/>
        <v>0</v>
      </c>
      <c r="F96" s="68">
        <f t="shared" si="13"/>
        <v>10</v>
      </c>
      <c r="G96" s="68">
        <f t="shared" si="13"/>
        <v>0</v>
      </c>
      <c r="H96" s="68">
        <f t="shared" si="13"/>
        <v>5</v>
      </c>
      <c r="I96" s="68">
        <f t="shared" ref="I96:N96" si="14">SUM(I97:I98)</f>
        <v>5</v>
      </c>
      <c r="J96" s="68">
        <f t="shared" si="14"/>
        <v>0</v>
      </c>
      <c r="K96" s="68">
        <f t="shared" si="14"/>
        <v>0</v>
      </c>
      <c r="L96" s="68">
        <f t="shared" si="14"/>
        <v>0</v>
      </c>
      <c r="M96" s="68">
        <f t="shared" si="14"/>
        <v>1</v>
      </c>
      <c r="N96" s="68">
        <f t="shared" si="14"/>
        <v>0</v>
      </c>
    </row>
    <row r="97" spans="1:14" ht="15.95" customHeight="1" x14ac:dyDescent="0.2">
      <c r="A97" s="12"/>
      <c r="B97" s="13" t="s">
        <v>82</v>
      </c>
      <c r="C97" s="48">
        <v>0</v>
      </c>
      <c r="D97" s="48">
        <v>0</v>
      </c>
      <c r="E97" s="48">
        <v>0</v>
      </c>
      <c r="F97" s="48">
        <v>0</v>
      </c>
      <c r="G97" s="48">
        <v>0</v>
      </c>
      <c r="H97" s="48">
        <v>5</v>
      </c>
      <c r="I97" s="48">
        <v>5</v>
      </c>
      <c r="J97" s="48">
        <v>0</v>
      </c>
      <c r="K97" s="48">
        <v>0</v>
      </c>
      <c r="L97" s="48">
        <v>0</v>
      </c>
      <c r="M97" s="48">
        <v>0</v>
      </c>
      <c r="N97" s="48">
        <v>0</v>
      </c>
    </row>
    <row r="98" spans="1:14" ht="15.95" customHeight="1" x14ac:dyDescent="0.2">
      <c r="A98" s="12"/>
      <c r="B98" s="13" t="s">
        <v>83</v>
      </c>
      <c r="C98" s="116">
        <v>0</v>
      </c>
      <c r="D98" s="149">
        <v>0</v>
      </c>
      <c r="E98" s="174">
        <v>0</v>
      </c>
      <c r="F98" s="191">
        <v>10</v>
      </c>
      <c r="G98" s="230">
        <v>0</v>
      </c>
      <c r="H98" s="257">
        <v>0</v>
      </c>
      <c r="I98" s="287">
        <v>0</v>
      </c>
      <c r="J98" s="315">
        <v>0</v>
      </c>
      <c r="K98" s="359">
        <v>0</v>
      </c>
      <c r="L98" s="399">
        <v>0</v>
      </c>
      <c r="M98" s="426">
        <v>1</v>
      </c>
      <c r="N98" s="449">
        <v>0</v>
      </c>
    </row>
    <row r="99" spans="1:14" ht="15.95" customHeight="1" x14ac:dyDescent="0.2">
      <c r="A99" s="12"/>
      <c r="B99" s="11" t="s">
        <v>50</v>
      </c>
      <c r="C99" s="116">
        <v>0</v>
      </c>
      <c r="D99" s="149">
        <v>0</v>
      </c>
      <c r="E99" s="174">
        <v>0</v>
      </c>
      <c r="F99" s="191">
        <v>0</v>
      </c>
      <c r="G99" s="230">
        <v>0</v>
      </c>
      <c r="H99" s="257">
        <v>0</v>
      </c>
      <c r="I99" s="287">
        <v>0</v>
      </c>
      <c r="J99" s="315">
        <v>0</v>
      </c>
      <c r="K99" s="359">
        <v>0</v>
      </c>
      <c r="L99" s="399">
        <v>0</v>
      </c>
      <c r="M99" s="426">
        <v>0</v>
      </c>
      <c r="N99" s="449">
        <v>0</v>
      </c>
    </row>
    <row r="100" spans="1:14" ht="15.95" customHeight="1" x14ac:dyDescent="0.2">
      <c r="A100" s="12"/>
      <c r="B100" s="11" t="s">
        <v>51</v>
      </c>
      <c r="C100" s="116">
        <v>0</v>
      </c>
      <c r="D100" s="149">
        <v>0</v>
      </c>
      <c r="E100" s="174">
        <v>0</v>
      </c>
      <c r="F100" s="191">
        <v>0</v>
      </c>
      <c r="G100" s="230">
        <v>0</v>
      </c>
      <c r="H100" s="257">
        <v>0</v>
      </c>
      <c r="I100" s="287">
        <v>0</v>
      </c>
      <c r="J100" s="315">
        <v>0</v>
      </c>
      <c r="K100" s="359">
        <v>0</v>
      </c>
      <c r="L100" s="399">
        <v>0</v>
      </c>
      <c r="M100" s="426">
        <v>0</v>
      </c>
      <c r="N100" s="449">
        <v>0</v>
      </c>
    </row>
    <row r="101" spans="1:14" ht="15.95" customHeight="1" x14ac:dyDescent="0.2">
      <c r="A101" s="14">
        <v>2</v>
      </c>
      <c r="B101" s="10" t="s">
        <v>23</v>
      </c>
      <c r="C101" s="124">
        <f t="shared" ref="C101:H101" si="15">SUM(C102:C103)</f>
        <v>0</v>
      </c>
      <c r="D101" s="141">
        <f t="shared" si="15"/>
        <v>0</v>
      </c>
      <c r="E101" s="165">
        <f t="shared" si="15"/>
        <v>0</v>
      </c>
      <c r="F101" s="198">
        <f t="shared" si="15"/>
        <v>2</v>
      </c>
      <c r="G101" s="221">
        <f t="shared" si="15"/>
        <v>24</v>
      </c>
      <c r="H101" s="248">
        <f t="shared" si="15"/>
        <v>6</v>
      </c>
      <c r="I101" s="278">
        <f t="shared" ref="I101:N101" si="16">SUM(I102:I103)</f>
        <v>13</v>
      </c>
      <c r="J101" s="307">
        <f t="shared" si="16"/>
        <v>0</v>
      </c>
      <c r="K101" s="366">
        <f t="shared" si="16"/>
        <v>0</v>
      </c>
      <c r="L101" s="390">
        <f t="shared" si="16"/>
        <v>0</v>
      </c>
      <c r="M101" s="417">
        <f t="shared" si="16"/>
        <v>1</v>
      </c>
      <c r="N101" s="456">
        <f t="shared" si="16"/>
        <v>9</v>
      </c>
    </row>
    <row r="102" spans="1:14" ht="15.95" customHeight="1" x14ac:dyDescent="0.2">
      <c r="A102" s="12"/>
      <c r="B102" s="13" t="s">
        <v>82</v>
      </c>
      <c r="C102" s="116">
        <v>0</v>
      </c>
      <c r="D102" s="149">
        <v>0</v>
      </c>
      <c r="E102" s="174">
        <v>0</v>
      </c>
      <c r="F102" s="191">
        <v>2</v>
      </c>
      <c r="G102" s="230">
        <v>24</v>
      </c>
      <c r="H102" s="257">
        <v>6</v>
      </c>
      <c r="I102" s="287">
        <v>13</v>
      </c>
      <c r="J102" s="315">
        <v>0</v>
      </c>
      <c r="K102" s="359">
        <v>0</v>
      </c>
      <c r="L102" s="399">
        <v>0</v>
      </c>
      <c r="M102" s="426">
        <v>1</v>
      </c>
      <c r="N102" s="449">
        <v>9</v>
      </c>
    </row>
    <row r="103" spans="1:14" ht="15.95" customHeight="1" x14ac:dyDescent="0.2">
      <c r="A103" s="12"/>
      <c r="B103" s="13" t="s">
        <v>83</v>
      </c>
      <c r="C103" s="116">
        <v>0</v>
      </c>
      <c r="D103" s="149">
        <v>0</v>
      </c>
      <c r="E103" s="174">
        <v>0</v>
      </c>
      <c r="F103" s="191">
        <v>0</v>
      </c>
      <c r="G103" s="230">
        <v>0</v>
      </c>
      <c r="H103" s="257">
        <v>0</v>
      </c>
      <c r="I103" s="287">
        <v>0</v>
      </c>
      <c r="J103" s="315">
        <v>0</v>
      </c>
      <c r="K103" s="359">
        <v>0</v>
      </c>
      <c r="L103" s="399">
        <v>0</v>
      </c>
      <c r="M103" s="426">
        <v>0</v>
      </c>
      <c r="N103" s="449">
        <v>0</v>
      </c>
    </row>
    <row r="104" spans="1:14" ht="15.95" customHeight="1" x14ac:dyDescent="0.2">
      <c r="A104" s="9">
        <v>3</v>
      </c>
      <c r="B104" s="10" t="s">
        <v>53</v>
      </c>
      <c r="C104" s="122">
        <v>0</v>
      </c>
      <c r="D104" s="144">
        <v>0</v>
      </c>
      <c r="E104" s="169">
        <v>0</v>
      </c>
      <c r="F104" s="196">
        <v>0</v>
      </c>
      <c r="G104" s="225">
        <v>0</v>
      </c>
      <c r="H104" s="252">
        <v>0</v>
      </c>
      <c r="I104" s="282">
        <v>0</v>
      </c>
      <c r="J104" s="310">
        <v>0</v>
      </c>
      <c r="K104" s="364">
        <v>0</v>
      </c>
      <c r="L104" s="394">
        <v>0</v>
      </c>
      <c r="M104" s="421">
        <v>0</v>
      </c>
      <c r="N104" s="454">
        <v>0</v>
      </c>
    </row>
    <row r="105" spans="1:14" ht="15.95" customHeight="1" x14ac:dyDescent="0.2">
      <c r="A105" s="14">
        <v>4</v>
      </c>
      <c r="B105" s="10" t="s">
        <v>52</v>
      </c>
      <c r="C105" s="122">
        <f t="shared" ref="C105:H105" si="17">SUM(C106:C107)</f>
        <v>0</v>
      </c>
      <c r="D105" s="144">
        <f t="shared" si="17"/>
        <v>0</v>
      </c>
      <c r="E105" s="169">
        <f t="shared" si="17"/>
        <v>6</v>
      </c>
      <c r="F105" s="196">
        <f t="shared" si="17"/>
        <v>0</v>
      </c>
      <c r="G105" s="225">
        <f t="shared" si="17"/>
        <v>0</v>
      </c>
      <c r="H105" s="252">
        <f t="shared" si="17"/>
        <v>1</v>
      </c>
      <c r="I105" s="282">
        <f t="shared" ref="I105:N105" si="18">SUM(I106:I107)</f>
        <v>0</v>
      </c>
      <c r="J105" s="310">
        <f t="shared" si="18"/>
        <v>1</v>
      </c>
      <c r="K105" s="364">
        <f t="shared" si="18"/>
        <v>0</v>
      </c>
      <c r="L105" s="394">
        <f t="shared" si="18"/>
        <v>0</v>
      </c>
      <c r="M105" s="421">
        <f t="shared" si="18"/>
        <v>0</v>
      </c>
      <c r="N105" s="454">
        <f t="shared" si="18"/>
        <v>1</v>
      </c>
    </row>
    <row r="106" spans="1:14" ht="15.95" customHeight="1" x14ac:dyDescent="0.2">
      <c r="A106" s="14"/>
      <c r="B106" s="13" t="s">
        <v>82</v>
      </c>
      <c r="C106" s="122">
        <v>0</v>
      </c>
      <c r="D106" s="144">
        <v>0</v>
      </c>
      <c r="E106" s="169">
        <v>0</v>
      </c>
      <c r="F106" s="196">
        <v>0</v>
      </c>
      <c r="G106" s="225">
        <v>0</v>
      </c>
      <c r="H106" s="252">
        <v>0</v>
      </c>
      <c r="I106" s="282">
        <v>0</v>
      </c>
      <c r="J106" s="310">
        <v>0</v>
      </c>
      <c r="K106" s="364">
        <v>0</v>
      </c>
      <c r="L106" s="394">
        <v>0</v>
      </c>
      <c r="M106" s="421">
        <v>0</v>
      </c>
      <c r="N106" s="454">
        <v>0</v>
      </c>
    </row>
    <row r="107" spans="1:14" ht="15.95" customHeight="1" x14ac:dyDescent="0.2">
      <c r="A107" s="14"/>
      <c r="B107" s="13" t="s">
        <v>83</v>
      </c>
      <c r="C107" s="122">
        <v>0</v>
      </c>
      <c r="D107" s="144">
        <v>0</v>
      </c>
      <c r="E107" s="169">
        <v>6</v>
      </c>
      <c r="F107" s="196">
        <v>0</v>
      </c>
      <c r="G107" s="225">
        <v>0</v>
      </c>
      <c r="H107" s="252">
        <v>1</v>
      </c>
      <c r="I107" s="282">
        <v>0</v>
      </c>
      <c r="J107" s="310">
        <v>1</v>
      </c>
      <c r="K107" s="364">
        <v>0</v>
      </c>
      <c r="L107" s="394">
        <v>0</v>
      </c>
      <c r="M107" s="421">
        <v>0</v>
      </c>
      <c r="N107" s="454">
        <v>1</v>
      </c>
    </row>
    <row r="108" spans="1:14" ht="15.95" customHeight="1" x14ac:dyDescent="0.2">
      <c r="A108" s="14">
        <v>5</v>
      </c>
      <c r="B108" s="11" t="s">
        <v>54</v>
      </c>
      <c r="C108" s="122">
        <v>0</v>
      </c>
      <c r="D108" s="144">
        <v>0</v>
      </c>
      <c r="E108" s="169">
        <v>0</v>
      </c>
      <c r="F108" s="196">
        <v>0</v>
      </c>
      <c r="G108" s="225">
        <v>0</v>
      </c>
      <c r="H108" s="252">
        <v>0</v>
      </c>
      <c r="I108" s="282">
        <v>0</v>
      </c>
      <c r="J108" s="310">
        <v>0</v>
      </c>
      <c r="K108" s="364">
        <v>0</v>
      </c>
      <c r="L108" s="394">
        <v>0</v>
      </c>
      <c r="M108" s="421">
        <v>0</v>
      </c>
      <c r="N108" s="454">
        <v>0</v>
      </c>
    </row>
    <row r="109" spans="1:14" ht="15.75" x14ac:dyDescent="0.2">
      <c r="A109" s="14">
        <v>6</v>
      </c>
      <c r="B109" s="10" t="s">
        <v>55</v>
      </c>
      <c r="C109" s="122">
        <v>0</v>
      </c>
      <c r="D109" s="144">
        <v>0</v>
      </c>
      <c r="E109" s="169">
        <v>0</v>
      </c>
      <c r="F109" s="196">
        <v>0</v>
      </c>
      <c r="G109" s="225">
        <v>0</v>
      </c>
      <c r="H109" s="252">
        <v>0</v>
      </c>
      <c r="I109" s="282">
        <v>0</v>
      </c>
      <c r="J109" s="310">
        <v>0</v>
      </c>
      <c r="K109" s="364">
        <v>0</v>
      </c>
      <c r="L109" s="394">
        <v>0</v>
      </c>
      <c r="M109" s="421">
        <v>0</v>
      </c>
      <c r="N109" s="454">
        <v>0</v>
      </c>
    </row>
    <row r="110" spans="1:14" ht="15.75" x14ac:dyDescent="0.2">
      <c r="A110" s="14">
        <v>7</v>
      </c>
      <c r="B110" s="10" t="s">
        <v>56</v>
      </c>
      <c r="C110" s="122">
        <v>0</v>
      </c>
      <c r="D110" s="144">
        <v>0</v>
      </c>
      <c r="E110" s="169">
        <v>0</v>
      </c>
      <c r="F110" s="196">
        <v>0</v>
      </c>
      <c r="G110" s="225">
        <v>0</v>
      </c>
      <c r="H110" s="252">
        <v>0</v>
      </c>
      <c r="I110" s="282">
        <v>0</v>
      </c>
      <c r="J110" s="310">
        <v>0</v>
      </c>
      <c r="K110" s="364">
        <v>0</v>
      </c>
      <c r="L110" s="394">
        <v>0</v>
      </c>
      <c r="M110" s="421">
        <v>0</v>
      </c>
      <c r="N110" s="454">
        <v>0</v>
      </c>
    </row>
    <row r="111" spans="1:14" ht="15.75" x14ac:dyDescent="0.2">
      <c r="A111" s="14">
        <v>8</v>
      </c>
      <c r="B111" s="10" t="s">
        <v>57</v>
      </c>
      <c r="C111" s="122">
        <v>0</v>
      </c>
      <c r="D111" s="144">
        <v>0</v>
      </c>
      <c r="E111" s="169">
        <v>0</v>
      </c>
      <c r="F111" s="196">
        <v>0</v>
      </c>
      <c r="G111" s="225">
        <v>0</v>
      </c>
      <c r="H111" s="252">
        <v>0</v>
      </c>
      <c r="I111" s="282">
        <v>0</v>
      </c>
      <c r="J111" s="310">
        <v>0</v>
      </c>
      <c r="K111" s="364">
        <v>0</v>
      </c>
      <c r="L111" s="394">
        <v>0</v>
      </c>
      <c r="M111" s="421">
        <v>0</v>
      </c>
      <c r="N111" s="454">
        <v>0</v>
      </c>
    </row>
    <row r="112" spans="1:14" ht="15.75" x14ac:dyDescent="0.2">
      <c r="A112" s="14">
        <v>9</v>
      </c>
      <c r="B112" s="10" t="s">
        <v>24</v>
      </c>
      <c r="C112" s="122">
        <v>0</v>
      </c>
      <c r="D112" s="144">
        <v>0</v>
      </c>
      <c r="E112" s="169">
        <v>0</v>
      </c>
      <c r="F112" s="196">
        <v>0</v>
      </c>
      <c r="G112" s="225">
        <v>0</v>
      </c>
      <c r="H112" s="252">
        <v>0</v>
      </c>
      <c r="I112" s="282">
        <v>0</v>
      </c>
      <c r="J112" s="310">
        <v>0</v>
      </c>
      <c r="K112" s="364">
        <v>0</v>
      </c>
      <c r="L112" s="394">
        <v>0</v>
      </c>
      <c r="M112" s="421">
        <v>0</v>
      </c>
      <c r="N112" s="454">
        <v>0</v>
      </c>
    </row>
    <row r="113" spans="1:14" ht="15.75" x14ac:dyDescent="0.2">
      <c r="A113" s="14">
        <v>10</v>
      </c>
      <c r="B113" s="10" t="s">
        <v>25</v>
      </c>
      <c r="C113" s="122">
        <v>0</v>
      </c>
      <c r="D113" s="144">
        <v>0</v>
      </c>
      <c r="E113" s="169">
        <v>0</v>
      </c>
      <c r="F113" s="196">
        <v>0</v>
      </c>
      <c r="G113" s="225">
        <v>0</v>
      </c>
      <c r="H113" s="252">
        <v>0</v>
      </c>
      <c r="I113" s="282">
        <v>0</v>
      </c>
      <c r="J113" s="310">
        <v>0</v>
      </c>
      <c r="K113" s="364">
        <v>0</v>
      </c>
      <c r="L113" s="394">
        <v>0</v>
      </c>
      <c r="M113" s="421">
        <v>0</v>
      </c>
      <c r="N113" s="454">
        <v>0</v>
      </c>
    </row>
    <row r="114" spans="1:14" ht="16.5" thickBot="1" x14ac:dyDescent="0.25">
      <c r="A114" s="39">
        <v>11</v>
      </c>
      <c r="B114" s="40" t="s">
        <v>58</v>
      </c>
      <c r="C114" s="41">
        <v>0</v>
      </c>
      <c r="D114" s="41">
        <v>0</v>
      </c>
      <c r="E114" s="41">
        <v>0</v>
      </c>
      <c r="F114" s="41">
        <v>0</v>
      </c>
      <c r="G114" s="41">
        <v>0</v>
      </c>
      <c r="H114" s="41">
        <v>0</v>
      </c>
      <c r="I114" s="41">
        <v>0</v>
      </c>
      <c r="J114" s="41">
        <v>0</v>
      </c>
      <c r="K114" s="41">
        <v>0</v>
      </c>
      <c r="L114" s="41">
        <v>0</v>
      </c>
      <c r="M114" s="41">
        <v>0</v>
      </c>
      <c r="N114" s="41">
        <v>0</v>
      </c>
    </row>
    <row r="115" spans="1:14" ht="12.75" customHeight="1" thickTop="1" x14ac:dyDescent="0.2">
      <c r="A115" s="5"/>
      <c r="B115" s="26" t="s">
        <v>39</v>
      </c>
    </row>
    <row r="116" spans="1:14" ht="12.75" customHeight="1" x14ac:dyDescent="0.2">
      <c r="A116" s="5"/>
      <c r="B116" s="15" t="s">
        <v>60</v>
      </c>
    </row>
    <row r="117" spans="1:14" x14ac:dyDescent="0.2">
      <c r="A117" s="5"/>
      <c r="B117" s="15" t="s">
        <v>59</v>
      </c>
    </row>
    <row r="118" spans="1:14" ht="21" customHeight="1" x14ac:dyDescent="0.2">
      <c r="A118" s="5"/>
      <c r="B118" s="15" t="s">
        <v>40</v>
      </c>
    </row>
    <row r="121" spans="1:14" ht="12.75" customHeight="1" x14ac:dyDescent="0.2">
      <c r="A121" s="459" t="s">
        <v>0</v>
      </c>
      <c r="B121" s="459"/>
      <c r="C121" s="460" t="s">
        <v>26</v>
      </c>
    </row>
    <row r="122" spans="1:14" ht="13.5" customHeight="1" x14ac:dyDescent="0.2">
      <c r="A122" s="459" t="s">
        <v>1</v>
      </c>
      <c r="B122" s="459"/>
      <c r="C122" s="460"/>
    </row>
    <row r="123" spans="1:14" ht="15" customHeight="1" x14ac:dyDescent="0.2">
      <c r="A123" s="459" t="s">
        <v>45</v>
      </c>
      <c r="B123" s="459"/>
    </row>
    <row r="124" spans="1:14" ht="12.75" customHeight="1" x14ac:dyDescent="0.3">
      <c r="C124" s="113"/>
    </row>
    <row r="125" spans="1:14" ht="12.75" customHeight="1" x14ac:dyDescent="0.2">
      <c r="C125" s="114"/>
    </row>
    <row r="126" spans="1:14" ht="12.75" customHeight="1" x14ac:dyDescent="0.2">
      <c r="A126" s="1" t="s">
        <v>46</v>
      </c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</row>
    <row r="127" spans="1:14" ht="11.25" customHeight="1" x14ac:dyDescent="0.2">
      <c r="A127" s="43" t="s">
        <v>68</v>
      </c>
      <c r="B127" s="43"/>
    </row>
    <row r="128" spans="1:14" s="43" customFormat="1" ht="12.75" customHeight="1" thickBot="1" x14ac:dyDescent="0.25">
      <c r="A128" s="43" t="s">
        <v>87</v>
      </c>
    </row>
    <row r="129" spans="1:14" ht="15.95" customHeight="1" thickTop="1" x14ac:dyDescent="0.2">
      <c r="A129" s="469" t="s">
        <v>4</v>
      </c>
      <c r="B129" s="469" t="s">
        <v>5</v>
      </c>
      <c r="C129" s="115"/>
    </row>
    <row r="130" spans="1:14" ht="15.95" customHeight="1" x14ac:dyDescent="0.2">
      <c r="A130" s="470"/>
      <c r="B130" s="470"/>
      <c r="C130" s="121"/>
      <c r="D130" s="148"/>
      <c r="E130" s="173"/>
      <c r="F130" s="192"/>
      <c r="G130" s="229"/>
      <c r="H130" s="256"/>
      <c r="I130" s="286"/>
      <c r="J130" s="314"/>
      <c r="K130" s="360"/>
      <c r="L130" s="398"/>
      <c r="M130" s="425"/>
      <c r="N130" s="450"/>
    </row>
    <row r="131" spans="1:14" ht="15.95" customHeight="1" x14ac:dyDescent="0.2">
      <c r="A131" s="470"/>
      <c r="B131" s="470"/>
      <c r="C131" s="118" t="s">
        <v>37</v>
      </c>
      <c r="D131" s="146" t="s">
        <v>37</v>
      </c>
      <c r="E131" s="171" t="s">
        <v>37</v>
      </c>
      <c r="F131" s="194" t="s">
        <v>37</v>
      </c>
      <c r="G131" s="227" t="s">
        <v>37</v>
      </c>
      <c r="H131" s="254" t="s">
        <v>37</v>
      </c>
      <c r="I131" s="284" t="s">
        <v>37</v>
      </c>
      <c r="J131" s="312" t="s">
        <v>37</v>
      </c>
      <c r="K131" s="362" t="s">
        <v>37</v>
      </c>
      <c r="L131" s="396" t="s">
        <v>37</v>
      </c>
      <c r="M131" s="423" t="s">
        <v>37</v>
      </c>
      <c r="N131" s="452" t="s">
        <v>37</v>
      </c>
    </row>
    <row r="132" spans="1:14" ht="15.95" customHeight="1" x14ac:dyDescent="0.2">
      <c r="A132" s="470"/>
      <c r="B132" s="470"/>
      <c r="C132" s="117"/>
      <c r="D132" s="147"/>
      <c r="E132" s="172"/>
      <c r="F132" s="195"/>
      <c r="G132" s="228"/>
      <c r="H132" s="255"/>
      <c r="I132" s="285"/>
      <c r="J132" s="313"/>
      <c r="K132" s="363"/>
      <c r="L132" s="397"/>
      <c r="M132" s="424"/>
      <c r="N132" s="453"/>
    </row>
    <row r="133" spans="1:14" ht="15.95" customHeight="1" x14ac:dyDescent="0.2">
      <c r="A133" s="471"/>
      <c r="B133" s="471"/>
      <c r="C133" s="118"/>
      <c r="D133" s="146"/>
      <c r="E133" s="171"/>
      <c r="F133" s="194"/>
      <c r="G133" s="227"/>
      <c r="H133" s="254"/>
      <c r="I133" s="284"/>
      <c r="J133" s="312"/>
      <c r="K133" s="362"/>
      <c r="L133" s="396"/>
      <c r="M133" s="423"/>
      <c r="N133" s="452"/>
    </row>
    <row r="134" spans="1:14" s="8" customFormat="1" ht="15.95" customHeight="1" x14ac:dyDescent="0.2">
      <c r="A134" s="119" t="s">
        <v>10</v>
      </c>
      <c r="B134" s="119" t="s">
        <v>11</v>
      </c>
      <c r="C134" s="119" t="s">
        <v>42</v>
      </c>
      <c r="D134" s="145" t="s">
        <v>42</v>
      </c>
      <c r="E134" s="170" t="s">
        <v>42</v>
      </c>
      <c r="F134" s="193" t="s">
        <v>42</v>
      </c>
      <c r="G134" s="226" t="s">
        <v>42</v>
      </c>
      <c r="H134" s="253" t="s">
        <v>42</v>
      </c>
      <c r="I134" s="283" t="s">
        <v>42</v>
      </c>
      <c r="J134" s="311" t="s">
        <v>42</v>
      </c>
      <c r="K134" s="361" t="s">
        <v>42</v>
      </c>
      <c r="L134" s="395" t="s">
        <v>42</v>
      </c>
      <c r="M134" s="422" t="s">
        <v>42</v>
      </c>
      <c r="N134" s="451" t="s">
        <v>42</v>
      </c>
    </row>
    <row r="135" spans="1:14" s="16" customFormat="1" ht="15.95" customHeight="1" x14ac:dyDescent="0.2">
      <c r="A135" s="18">
        <v>1</v>
      </c>
      <c r="B135" s="19" t="s">
        <v>22</v>
      </c>
      <c r="C135" s="58">
        <f t="shared" ref="C135:N135" si="19">SUM(C136,C139,C140)</f>
        <v>0</v>
      </c>
      <c r="D135" s="58">
        <f t="shared" si="19"/>
        <v>0</v>
      </c>
      <c r="E135" s="58">
        <f t="shared" si="19"/>
        <v>0</v>
      </c>
      <c r="F135" s="58">
        <f t="shared" si="19"/>
        <v>10</v>
      </c>
      <c r="G135" s="58">
        <f t="shared" si="19"/>
        <v>0</v>
      </c>
      <c r="H135" s="58">
        <f t="shared" si="19"/>
        <v>0</v>
      </c>
      <c r="I135" s="58">
        <f t="shared" si="19"/>
        <v>20</v>
      </c>
      <c r="J135" s="58">
        <f t="shared" si="19"/>
        <v>0</v>
      </c>
      <c r="K135" s="58">
        <f t="shared" si="19"/>
        <v>0</v>
      </c>
      <c r="L135" s="58">
        <f t="shared" si="19"/>
        <v>0</v>
      </c>
      <c r="M135" s="58">
        <f t="shared" si="19"/>
        <v>0</v>
      </c>
      <c r="N135" s="58">
        <f t="shared" si="19"/>
        <v>0</v>
      </c>
    </row>
    <row r="136" spans="1:14" s="23" customFormat="1" ht="15.95" customHeight="1" x14ac:dyDescent="0.2">
      <c r="A136" s="14"/>
      <c r="B136" s="22" t="s">
        <v>49</v>
      </c>
      <c r="C136" s="60">
        <f t="shared" ref="C136:N136" si="20">SUM(C137:C138)</f>
        <v>0</v>
      </c>
      <c r="D136" s="60">
        <f t="shared" si="20"/>
        <v>0</v>
      </c>
      <c r="E136" s="60">
        <f t="shared" si="20"/>
        <v>0</v>
      </c>
      <c r="F136" s="60">
        <f t="shared" si="20"/>
        <v>10</v>
      </c>
      <c r="G136" s="60">
        <f t="shared" si="20"/>
        <v>0</v>
      </c>
      <c r="H136" s="60">
        <f t="shared" si="20"/>
        <v>0</v>
      </c>
      <c r="I136" s="60">
        <f t="shared" si="20"/>
        <v>20</v>
      </c>
      <c r="J136" s="60">
        <f t="shared" si="20"/>
        <v>0</v>
      </c>
      <c r="K136" s="60">
        <f t="shared" si="20"/>
        <v>0</v>
      </c>
      <c r="L136" s="60">
        <f t="shared" si="20"/>
        <v>0</v>
      </c>
      <c r="M136" s="60">
        <f t="shared" si="20"/>
        <v>0</v>
      </c>
      <c r="N136" s="60">
        <f t="shared" si="20"/>
        <v>0</v>
      </c>
    </row>
    <row r="137" spans="1:14" ht="15.95" customHeight="1" x14ac:dyDescent="0.2">
      <c r="A137" s="12"/>
      <c r="B137" s="13" t="s">
        <v>82</v>
      </c>
      <c r="C137" s="48">
        <v>0</v>
      </c>
      <c r="D137" s="48">
        <v>0</v>
      </c>
      <c r="E137" s="48">
        <v>0</v>
      </c>
      <c r="F137" s="48">
        <v>0</v>
      </c>
      <c r="G137" s="48">
        <v>0</v>
      </c>
      <c r="H137" s="48">
        <v>0</v>
      </c>
      <c r="I137" s="48">
        <v>20</v>
      </c>
      <c r="J137" s="48">
        <v>0</v>
      </c>
      <c r="K137" s="48">
        <v>0</v>
      </c>
      <c r="L137" s="48">
        <v>0</v>
      </c>
      <c r="M137" s="48">
        <v>0</v>
      </c>
      <c r="N137" s="48">
        <v>0</v>
      </c>
    </row>
    <row r="138" spans="1:14" ht="15.95" customHeight="1" x14ac:dyDescent="0.2">
      <c r="A138" s="12"/>
      <c r="B138" s="13" t="s">
        <v>83</v>
      </c>
      <c r="C138" s="48">
        <v>0</v>
      </c>
      <c r="D138" s="48">
        <v>0</v>
      </c>
      <c r="E138" s="48">
        <v>0</v>
      </c>
      <c r="F138" s="48">
        <v>10</v>
      </c>
      <c r="G138" s="48">
        <v>0</v>
      </c>
      <c r="H138" s="48">
        <v>0</v>
      </c>
      <c r="I138" s="48">
        <v>0</v>
      </c>
      <c r="J138" s="48">
        <v>0</v>
      </c>
      <c r="K138" s="48">
        <v>0</v>
      </c>
      <c r="L138" s="48">
        <v>0</v>
      </c>
      <c r="M138" s="48">
        <v>0</v>
      </c>
      <c r="N138" s="48">
        <v>0</v>
      </c>
    </row>
    <row r="139" spans="1:14" ht="15.95" customHeight="1" x14ac:dyDescent="0.2">
      <c r="A139" s="12"/>
      <c r="B139" s="11" t="s">
        <v>50</v>
      </c>
      <c r="C139" s="61">
        <v>0</v>
      </c>
      <c r="D139" s="61">
        <v>0</v>
      </c>
      <c r="E139" s="61">
        <v>0</v>
      </c>
      <c r="F139" s="61">
        <v>0</v>
      </c>
      <c r="G139" s="61">
        <v>0</v>
      </c>
      <c r="H139" s="61">
        <v>0</v>
      </c>
      <c r="I139" s="61">
        <v>0</v>
      </c>
      <c r="J139" s="61">
        <v>0</v>
      </c>
      <c r="K139" s="61">
        <v>0</v>
      </c>
      <c r="L139" s="61">
        <v>0</v>
      </c>
      <c r="M139" s="61">
        <v>0</v>
      </c>
      <c r="N139" s="61">
        <v>0</v>
      </c>
    </row>
    <row r="140" spans="1:14" ht="15.95" customHeight="1" x14ac:dyDescent="0.2">
      <c r="A140" s="12"/>
      <c r="B140" s="11" t="s">
        <v>51</v>
      </c>
      <c r="C140" s="61">
        <v>0</v>
      </c>
      <c r="D140" s="61">
        <v>0</v>
      </c>
      <c r="E140" s="61">
        <v>0</v>
      </c>
      <c r="F140" s="61">
        <v>0</v>
      </c>
      <c r="G140" s="61">
        <v>0</v>
      </c>
      <c r="H140" s="61">
        <v>0</v>
      </c>
      <c r="I140" s="61">
        <v>0</v>
      </c>
      <c r="J140" s="61">
        <v>0</v>
      </c>
      <c r="K140" s="61">
        <v>0</v>
      </c>
      <c r="L140" s="61">
        <v>0</v>
      </c>
      <c r="M140" s="61">
        <v>0</v>
      </c>
      <c r="N140" s="61">
        <v>0</v>
      </c>
    </row>
    <row r="141" spans="1:14" ht="15.95" customHeight="1" x14ac:dyDescent="0.2">
      <c r="A141" s="14">
        <v>2</v>
      </c>
      <c r="B141" s="10" t="s">
        <v>23</v>
      </c>
      <c r="C141" s="61">
        <f t="shared" ref="C141:H141" si="21">SUM(C142:C143)</f>
        <v>0</v>
      </c>
      <c r="D141" s="61">
        <f t="shared" si="21"/>
        <v>0</v>
      </c>
      <c r="E141" s="61">
        <f t="shared" si="21"/>
        <v>5</v>
      </c>
      <c r="F141" s="61">
        <f t="shared" si="21"/>
        <v>0</v>
      </c>
      <c r="G141" s="61">
        <f t="shared" si="21"/>
        <v>61</v>
      </c>
      <c r="H141" s="61">
        <f t="shared" si="21"/>
        <v>33</v>
      </c>
      <c r="I141" s="61">
        <f t="shared" ref="I141:N141" si="22">SUM(I142:I143)</f>
        <v>56</v>
      </c>
      <c r="J141" s="61">
        <f t="shared" si="22"/>
        <v>0</v>
      </c>
      <c r="K141" s="61">
        <f t="shared" si="22"/>
        <v>0</v>
      </c>
      <c r="L141" s="61">
        <f t="shared" si="22"/>
        <v>0</v>
      </c>
      <c r="M141" s="61">
        <f t="shared" si="22"/>
        <v>15</v>
      </c>
      <c r="N141" s="61">
        <f t="shared" si="22"/>
        <v>35</v>
      </c>
    </row>
    <row r="142" spans="1:14" ht="15.95" customHeight="1" x14ac:dyDescent="0.2">
      <c r="A142" s="12"/>
      <c r="B142" s="13" t="s">
        <v>82</v>
      </c>
      <c r="C142" s="48">
        <v>0</v>
      </c>
      <c r="D142" s="48">
        <v>0</v>
      </c>
      <c r="E142" s="48">
        <v>0</v>
      </c>
      <c r="F142" s="48">
        <v>0</v>
      </c>
      <c r="G142" s="48">
        <v>61</v>
      </c>
      <c r="H142" s="48">
        <v>33</v>
      </c>
      <c r="I142" s="48">
        <v>56</v>
      </c>
      <c r="J142" s="48">
        <v>0</v>
      </c>
      <c r="K142" s="48">
        <v>0</v>
      </c>
      <c r="L142" s="48">
        <v>0</v>
      </c>
      <c r="M142" s="48">
        <v>15</v>
      </c>
      <c r="N142" s="48">
        <v>35</v>
      </c>
    </row>
    <row r="143" spans="1:14" ht="15.95" customHeight="1" x14ac:dyDescent="0.2">
      <c r="A143" s="12"/>
      <c r="B143" s="13" t="s">
        <v>83</v>
      </c>
      <c r="C143" s="48">
        <v>0</v>
      </c>
      <c r="D143" s="48">
        <v>0</v>
      </c>
      <c r="E143" s="48">
        <v>5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</row>
    <row r="144" spans="1:14" ht="15.95" customHeight="1" x14ac:dyDescent="0.2">
      <c r="A144" s="9">
        <v>3</v>
      </c>
      <c r="B144" s="10" t="s">
        <v>53</v>
      </c>
      <c r="C144" s="61">
        <v>0</v>
      </c>
      <c r="D144" s="61">
        <v>0</v>
      </c>
      <c r="E144" s="61">
        <v>0</v>
      </c>
      <c r="F144" s="61">
        <v>0</v>
      </c>
      <c r="G144" s="61">
        <v>0</v>
      </c>
      <c r="H144" s="61">
        <v>0</v>
      </c>
      <c r="I144" s="61">
        <v>0</v>
      </c>
      <c r="J144" s="61">
        <v>0</v>
      </c>
      <c r="K144" s="61">
        <v>0</v>
      </c>
      <c r="L144" s="61">
        <v>0</v>
      </c>
      <c r="M144" s="61">
        <v>0</v>
      </c>
      <c r="N144" s="61">
        <v>0</v>
      </c>
    </row>
    <row r="145" spans="1:14" ht="15.75" x14ac:dyDescent="0.2">
      <c r="A145" s="14">
        <v>4</v>
      </c>
      <c r="B145" s="10" t="s">
        <v>52</v>
      </c>
      <c r="C145" s="61">
        <f t="shared" ref="C145:H145" si="23">SUM(C146:C147)</f>
        <v>0</v>
      </c>
      <c r="D145" s="61">
        <f t="shared" si="23"/>
        <v>0</v>
      </c>
      <c r="E145" s="61">
        <f t="shared" si="23"/>
        <v>0</v>
      </c>
      <c r="F145" s="61">
        <f t="shared" si="23"/>
        <v>0</v>
      </c>
      <c r="G145" s="61">
        <f t="shared" si="23"/>
        <v>0</v>
      </c>
      <c r="H145" s="61">
        <f t="shared" si="23"/>
        <v>0</v>
      </c>
      <c r="I145" s="61">
        <f t="shared" ref="I145:N145" si="24">SUM(I146:I147)</f>
        <v>0</v>
      </c>
      <c r="J145" s="61">
        <f t="shared" si="24"/>
        <v>0</v>
      </c>
      <c r="K145" s="61">
        <f t="shared" si="24"/>
        <v>0</v>
      </c>
      <c r="L145" s="61">
        <f t="shared" si="24"/>
        <v>0</v>
      </c>
      <c r="M145" s="61">
        <f t="shared" si="24"/>
        <v>0</v>
      </c>
      <c r="N145" s="61">
        <f t="shared" si="24"/>
        <v>0</v>
      </c>
    </row>
    <row r="146" spans="1:14" x14ac:dyDescent="0.2">
      <c r="A146" s="14"/>
      <c r="B146" s="13" t="s">
        <v>82</v>
      </c>
      <c r="C146" s="61">
        <v>0</v>
      </c>
      <c r="D146" s="61">
        <v>0</v>
      </c>
      <c r="E146" s="61">
        <v>0</v>
      </c>
      <c r="F146" s="61">
        <v>0</v>
      </c>
      <c r="G146" s="61">
        <v>0</v>
      </c>
      <c r="H146" s="61">
        <v>0</v>
      </c>
      <c r="I146" s="61">
        <v>0</v>
      </c>
      <c r="J146" s="61">
        <v>0</v>
      </c>
      <c r="K146" s="61">
        <v>0</v>
      </c>
      <c r="L146" s="61">
        <v>0</v>
      </c>
      <c r="M146" s="61">
        <v>0</v>
      </c>
      <c r="N146" s="61">
        <v>0</v>
      </c>
    </row>
    <row r="147" spans="1:14" x14ac:dyDescent="0.2">
      <c r="A147" s="14"/>
      <c r="B147" s="13" t="s">
        <v>83</v>
      </c>
      <c r="C147" s="61">
        <v>0</v>
      </c>
      <c r="D147" s="61">
        <v>0</v>
      </c>
      <c r="E147" s="61">
        <v>0</v>
      </c>
      <c r="F147" s="61">
        <v>0</v>
      </c>
      <c r="G147" s="61">
        <v>0</v>
      </c>
      <c r="H147" s="61">
        <v>0</v>
      </c>
      <c r="I147" s="61">
        <v>0</v>
      </c>
      <c r="J147" s="61">
        <v>0</v>
      </c>
      <c r="K147" s="61">
        <v>0</v>
      </c>
      <c r="L147" s="61">
        <v>0</v>
      </c>
      <c r="M147" s="61">
        <v>0</v>
      </c>
      <c r="N147" s="61">
        <v>0</v>
      </c>
    </row>
    <row r="148" spans="1:14" x14ac:dyDescent="0.2">
      <c r="A148" s="14">
        <v>5</v>
      </c>
      <c r="B148" s="11" t="s">
        <v>54</v>
      </c>
      <c r="C148" s="124">
        <v>0</v>
      </c>
      <c r="D148" s="141">
        <v>0</v>
      </c>
      <c r="E148" s="165">
        <v>0</v>
      </c>
      <c r="F148" s="198">
        <v>0</v>
      </c>
      <c r="G148" s="221">
        <v>0</v>
      </c>
      <c r="H148" s="248">
        <v>0</v>
      </c>
      <c r="I148" s="278">
        <v>0</v>
      </c>
      <c r="J148" s="307">
        <v>0</v>
      </c>
      <c r="K148" s="366">
        <v>0</v>
      </c>
      <c r="L148" s="390">
        <v>0</v>
      </c>
      <c r="M148" s="417">
        <v>0</v>
      </c>
      <c r="N148" s="456">
        <v>0</v>
      </c>
    </row>
    <row r="149" spans="1:14" ht="15.75" x14ac:dyDescent="0.2">
      <c r="A149" s="14">
        <v>6</v>
      </c>
      <c r="B149" s="10" t="s">
        <v>55</v>
      </c>
      <c r="C149" s="124">
        <v>0</v>
      </c>
      <c r="D149" s="141">
        <v>0</v>
      </c>
      <c r="E149" s="165">
        <v>0</v>
      </c>
      <c r="F149" s="198">
        <v>0</v>
      </c>
      <c r="G149" s="221">
        <v>0</v>
      </c>
      <c r="H149" s="248">
        <v>0</v>
      </c>
      <c r="I149" s="278">
        <v>0</v>
      </c>
      <c r="J149" s="307">
        <v>0</v>
      </c>
      <c r="K149" s="366">
        <v>0</v>
      </c>
      <c r="L149" s="390">
        <v>0</v>
      </c>
      <c r="M149" s="417">
        <v>0</v>
      </c>
      <c r="N149" s="456">
        <v>0</v>
      </c>
    </row>
    <row r="150" spans="1:14" ht="15.75" x14ac:dyDescent="0.2">
      <c r="A150" s="14">
        <v>7</v>
      </c>
      <c r="B150" s="10" t="s">
        <v>56</v>
      </c>
      <c r="C150" s="124">
        <v>0</v>
      </c>
      <c r="D150" s="141">
        <v>0</v>
      </c>
      <c r="E150" s="165">
        <v>0</v>
      </c>
      <c r="F150" s="198">
        <v>0</v>
      </c>
      <c r="G150" s="221">
        <v>0</v>
      </c>
      <c r="H150" s="248">
        <v>0</v>
      </c>
      <c r="I150" s="278">
        <v>0</v>
      </c>
      <c r="J150" s="307">
        <v>0</v>
      </c>
      <c r="K150" s="366">
        <v>0</v>
      </c>
      <c r="L150" s="390">
        <v>0</v>
      </c>
      <c r="M150" s="417">
        <v>0</v>
      </c>
      <c r="N150" s="456">
        <v>0</v>
      </c>
    </row>
    <row r="151" spans="1:14" ht="15.75" x14ac:dyDescent="0.2">
      <c r="A151" s="14">
        <v>8</v>
      </c>
      <c r="B151" s="10" t="s">
        <v>57</v>
      </c>
      <c r="C151" s="124">
        <v>0</v>
      </c>
      <c r="D151" s="141">
        <v>0</v>
      </c>
      <c r="E151" s="165">
        <v>0</v>
      </c>
      <c r="F151" s="198">
        <v>0</v>
      </c>
      <c r="G151" s="221">
        <v>0</v>
      </c>
      <c r="H151" s="248">
        <v>0</v>
      </c>
      <c r="I151" s="278">
        <v>0</v>
      </c>
      <c r="J151" s="307">
        <v>0</v>
      </c>
      <c r="K151" s="366">
        <v>0</v>
      </c>
      <c r="L151" s="390">
        <v>0</v>
      </c>
      <c r="M151" s="417">
        <v>0</v>
      </c>
      <c r="N151" s="456">
        <v>0</v>
      </c>
    </row>
    <row r="152" spans="1:14" ht="15.75" x14ac:dyDescent="0.2">
      <c r="A152" s="14">
        <v>9</v>
      </c>
      <c r="B152" s="10" t="s">
        <v>24</v>
      </c>
      <c r="C152" s="124">
        <v>0</v>
      </c>
      <c r="D152" s="141">
        <v>0</v>
      </c>
      <c r="E152" s="165">
        <v>0</v>
      </c>
      <c r="F152" s="198">
        <v>0</v>
      </c>
      <c r="G152" s="221">
        <v>0</v>
      </c>
      <c r="H152" s="248">
        <v>0</v>
      </c>
      <c r="I152" s="278">
        <v>0</v>
      </c>
      <c r="J152" s="307">
        <v>0</v>
      </c>
      <c r="K152" s="366">
        <v>0</v>
      </c>
      <c r="L152" s="390">
        <v>0</v>
      </c>
      <c r="M152" s="417">
        <v>0</v>
      </c>
      <c r="N152" s="456">
        <v>0</v>
      </c>
    </row>
    <row r="153" spans="1:14" ht="15.75" x14ac:dyDescent="0.2">
      <c r="A153" s="14">
        <v>10</v>
      </c>
      <c r="B153" s="10" t="s">
        <v>25</v>
      </c>
      <c r="C153" s="124">
        <v>0</v>
      </c>
      <c r="D153" s="141">
        <v>0</v>
      </c>
      <c r="E153" s="165">
        <v>0</v>
      </c>
      <c r="F153" s="198">
        <v>0</v>
      </c>
      <c r="G153" s="221">
        <v>0</v>
      </c>
      <c r="H153" s="248">
        <v>0</v>
      </c>
      <c r="I153" s="278">
        <v>0</v>
      </c>
      <c r="J153" s="307">
        <v>0</v>
      </c>
      <c r="K153" s="366">
        <v>0</v>
      </c>
      <c r="L153" s="390">
        <v>0</v>
      </c>
      <c r="M153" s="417">
        <v>0</v>
      </c>
      <c r="N153" s="456">
        <v>0</v>
      </c>
    </row>
    <row r="154" spans="1:14" ht="12.75" customHeight="1" thickBot="1" x14ac:dyDescent="0.25">
      <c r="A154" s="39">
        <v>11</v>
      </c>
      <c r="B154" s="40" t="s">
        <v>58</v>
      </c>
      <c r="C154" s="125">
        <v>0</v>
      </c>
      <c r="D154" s="142">
        <v>0</v>
      </c>
      <c r="E154" s="166">
        <v>0</v>
      </c>
      <c r="F154" s="199">
        <v>0</v>
      </c>
      <c r="G154" s="222">
        <v>0</v>
      </c>
      <c r="H154" s="249">
        <v>0</v>
      </c>
      <c r="I154" s="279">
        <v>0</v>
      </c>
      <c r="J154" s="308">
        <v>0</v>
      </c>
      <c r="K154" s="367">
        <v>0</v>
      </c>
      <c r="L154" s="391">
        <v>0</v>
      </c>
      <c r="M154" s="418">
        <v>0</v>
      </c>
      <c r="N154" s="457">
        <v>0</v>
      </c>
    </row>
    <row r="155" spans="1:14" ht="12.75" customHeight="1" thickTop="1" x14ac:dyDescent="0.2">
      <c r="A155" s="5"/>
      <c r="B155" s="26" t="s">
        <v>39</v>
      </c>
    </row>
    <row r="156" spans="1:14" x14ac:dyDescent="0.2">
      <c r="A156" s="5"/>
      <c r="B156" s="15" t="s">
        <v>60</v>
      </c>
    </row>
    <row r="157" spans="1:14" ht="21" customHeight="1" x14ac:dyDescent="0.2">
      <c r="A157" s="5"/>
      <c r="B157" s="15" t="s">
        <v>59</v>
      </c>
    </row>
    <row r="158" spans="1:14" x14ac:dyDescent="0.2">
      <c r="A158" s="5"/>
      <c r="B158" s="15" t="s">
        <v>40</v>
      </c>
    </row>
    <row r="159" spans="1:14" x14ac:dyDescent="0.2">
      <c r="A159" s="5"/>
      <c r="B159" s="26"/>
    </row>
    <row r="160" spans="1:14" ht="13.5" customHeight="1" x14ac:dyDescent="0.2">
      <c r="A160" s="5"/>
      <c r="B160" s="26"/>
    </row>
    <row r="161" spans="1:14" ht="15" customHeight="1" x14ac:dyDescent="0.2">
      <c r="A161" s="459" t="s">
        <v>0</v>
      </c>
      <c r="B161" s="459"/>
      <c r="C161" s="460" t="s">
        <v>26</v>
      </c>
    </row>
    <row r="162" spans="1:14" ht="12.75" customHeight="1" x14ac:dyDescent="0.2">
      <c r="A162" s="459" t="s">
        <v>1</v>
      </c>
      <c r="B162" s="459"/>
      <c r="C162" s="460"/>
    </row>
    <row r="163" spans="1:14" ht="12.75" customHeight="1" x14ac:dyDescent="0.2">
      <c r="A163" s="459" t="s">
        <v>45</v>
      </c>
      <c r="B163" s="459"/>
    </row>
    <row r="164" spans="1:14" ht="12.75" customHeight="1" x14ac:dyDescent="0.3">
      <c r="C164" s="113"/>
    </row>
    <row r="165" spans="1:14" ht="11.25" customHeight="1" x14ac:dyDescent="0.2">
      <c r="C165" s="114"/>
    </row>
    <row r="166" spans="1:14" ht="12.75" customHeight="1" x14ac:dyDescent="0.2">
      <c r="A166" s="1" t="s">
        <v>46</v>
      </c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</row>
    <row r="167" spans="1:14" ht="15.95" customHeight="1" x14ac:dyDescent="0.2">
      <c r="A167" s="1" t="s">
        <v>68</v>
      </c>
    </row>
    <row r="168" spans="1:14" s="43" customFormat="1" ht="15.95" customHeight="1" thickBot="1" x14ac:dyDescent="0.25">
      <c r="A168" s="43" t="s">
        <v>80</v>
      </c>
    </row>
    <row r="169" spans="1:14" ht="15.95" customHeight="1" thickTop="1" x14ac:dyDescent="0.2">
      <c r="A169" s="530" t="s">
        <v>4</v>
      </c>
      <c r="B169" s="530" t="s">
        <v>5</v>
      </c>
      <c r="C169" s="115"/>
    </row>
    <row r="170" spans="1:14" ht="15.95" customHeight="1" x14ac:dyDescent="0.2">
      <c r="A170" s="531"/>
      <c r="B170" s="531"/>
      <c r="C170" s="121"/>
      <c r="D170" s="148"/>
      <c r="E170" s="173"/>
      <c r="F170" s="192"/>
      <c r="G170" s="229"/>
      <c r="H170" s="256"/>
      <c r="I170" s="286"/>
      <c r="J170" s="314"/>
      <c r="K170" s="360"/>
      <c r="L170" s="398"/>
      <c r="M170" s="425"/>
      <c r="N170" s="450"/>
    </row>
    <row r="171" spans="1:14" ht="15.95" customHeight="1" x14ac:dyDescent="0.2">
      <c r="A171" s="531"/>
      <c r="B171" s="531"/>
      <c r="C171" s="118" t="s">
        <v>37</v>
      </c>
      <c r="D171" s="146" t="s">
        <v>37</v>
      </c>
      <c r="E171" s="171" t="s">
        <v>37</v>
      </c>
      <c r="F171" s="194" t="s">
        <v>37</v>
      </c>
      <c r="G171" s="227" t="s">
        <v>37</v>
      </c>
      <c r="H171" s="254" t="s">
        <v>37</v>
      </c>
      <c r="I171" s="284" t="s">
        <v>37</v>
      </c>
      <c r="J171" s="312" t="s">
        <v>37</v>
      </c>
      <c r="K171" s="362" t="s">
        <v>37</v>
      </c>
      <c r="L171" s="396" t="s">
        <v>37</v>
      </c>
      <c r="M171" s="423" t="s">
        <v>37</v>
      </c>
      <c r="N171" s="452" t="s">
        <v>37</v>
      </c>
    </row>
    <row r="172" spans="1:14" ht="15.95" customHeight="1" x14ac:dyDescent="0.2">
      <c r="A172" s="531"/>
      <c r="B172" s="531"/>
      <c r="C172" s="117"/>
      <c r="D172" s="147"/>
      <c r="E172" s="172"/>
      <c r="F172" s="195"/>
      <c r="G172" s="228"/>
      <c r="H172" s="255"/>
      <c r="I172" s="285"/>
      <c r="J172" s="313"/>
      <c r="K172" s="363"/>
      <c r="L172" s="397"/>
      <c r="M172" s="424"/>
      <c r="N172" s="453"/>
    </row>
    <row r="173" spans="1:14" ht="15.95" customHeight="1" x14ac:dyDescent="0.2">
      <c r="A173" s="532"/>
      <c r="B173" s="532"/>
      <c r="C173" s="118"/>
      <c r="D173" s="146"/>
      <c r="E173" s="171"/>
      <c r="F173" s="194"/>
      <c r="G173" s="227"/>
      <c r="H173" s="254"/>
      <c r="I173" s="284"/>
      <c r="J173" s="312"/>
      <c r="K173" s="362"/>
      <c r="L173" s="396"/>
      <c r="M173" s="423"/>
      <c r="N173" s="452"/>
    </row>
    <row r="174" spans="1:14" s="8" customFormat="1" ht="15.95" customHeight="1" x14ac:dyDescent="0.2">
      <c r="A174" s="119" t="s">
        <v>10</v>
      </c>
      <c r="B174" s="119" t="s">
        <v>11</v>
      </c>
      <c r="C174" s="119" t="s">
        <v>42</v>
      </c>
      <c r="D174" s="145" t="s">
        <v>42</v>
      </c>
      <c r="E174" s="170" t="s">
        <v>42</v>
      </c>
      <c r="F174" s="193" t="s">
        <v>42</v>
      </c>
      <c r="G174" s="226" t="s">
        <v>42</v>
      </c>
      <c r="H174" s="253" t="s">
        <v>42</v>
      </c>
      <c r="I174" s="283" t="s">
        <v>42</v>
      </c>
      <c r="J174" s="311" t="s">
        <v>42</v>
      </c>
      <c r="K174" s="361" t="s">
        <v>42</v>
      </c>
      <c r="L174" s="395" t="s">
        <v>42</v>
      </c>
      <c r="M174" s="422" t="s">
        <v>42</v>
      </c>
      <c r="N174" s="451" t="s">
        <v>42</v>
      </c>
    </row>
    <row r="175" spans="1:14" s="16" customFormat="1" ht="15.95" customHeight="1" x14ac:dyDescent="0.2">
      <c r="A175" s="18">
        <v>1</v>
      </c>
      <c r="B175" s="19" t="s">
        <v>22</v>
      </c>
      <c r="C175" s="58">
        <f t="shared" ref="C175:H175" si="25">SUM(C176,C179,C180)</f>
        <v>0</v>
      </c>
      <c r="D175" s="58">
        <f t="shared" si="25"/>
        <v>0</v>
      </c>
      <c r="E175" s="58">
        <f t="shared" si="25"/>
        <v>0</v>
      </c>
      <c r="F175" s="58">
        <f t="shared" si="25"/>
        <v>0</v>
      </c>
      <c r="G175" s="58">
        <f t="shared" si="25"/>
        <v>0</v>
      </c>
      <c r="H175" s="58">
        <f t="shared" si="25"/>
        <v>0</v>
      </c>
      <c r="I175" s="58">
        <f t="shared" ref="I175:N175" si="26">SUM(I176,I179,I180)</f>
        <v>0</v>
      </c>
      <c r="J175" s="58">
        <f t="shared" si="26"/>
        <v>0</v>
      </c>
      <c r="K175" s="58">
        <f t="shared" si="26"/>
        <v>0</v>
      </c>
      <c r="L175" s="58">
        <f t="shared" si="26"/>
        <v>0</v>
      </c>
      <c r="M175" s="58">
        <f t="shared" si="26"/>
        <v>10</v>
      </c>
      <c r="N175" s="58">
        <f t="shared" si="26"/>
        <v>0</v>
      </c>
    </row>
    <row r="176" spans="1:14" s="23" customFormat="1" ht="15.95" customHeight="1" x14ac:dyDescent="0.2">
      <c r="A176" s="14"/>
      <c r="B176" s="22" t="s">
        <v>49</v>
      </c>
      <c r="C176" s="60">
        <f t="shared" ref="C176:N176" si="27">SUM(C177:C178)</f>
        <v>0</v>
      </c>
      <c r="D176" s="60">
        <f t="shared" si="27"/>
        <v>0</v>
      </c>
      <c r="E176" s="60">
        <f t="shared" si="27"/>
        <v>0</v>
      </c>
      <c r="F176" s="60">
        <f t="shared" si="27"/>
        <v>0</v>
      </c>
      <c r="G176" s="60">
        <f t="shared" si="27"/>
        <v>0</v>
      </c>
      <c r="H176" s="60">
        <f t="shared" si="27"/>
        <v>0</v>
      </c>
      <c r="I176" s="60">
        <f t="shared" si="27"/>
        <v>0</v>
      </c>
      <c r="J176" s="60">
        <f t="shared" si="27"/>
        <v>0</v>
      </c>
      <c r="K176" s="60">
        <f t="shared" si="27"/>
        <v>0</v>
      </c>
      <c r="L176" s="60">
        <f t="shared" si="27"/>
        <v>0</v>
      </c>
      <c r="M176" s="60">
        <f t="shared" si="27"/>
        <v>10</v>
      </c>
      <c r="N176" s="60">
        <f t="shared" si="27"/>
        <v>0</v>
      </c>
    </row>
    <row r="177" spans="1:14" ht="15.95" customHeight="1" x14ac:dyDescent="0.2">
      <c r="A177" s="12"/>
      <c r="B177" s="13" t="s">
        <v>82</v>
      </c>
      <c r="C177" s="48">
        <v>0</v>
      </c>
      <c r="D177" s="48">
        <v>0</v>
      </c>
      <c r="E177" s="48">
        <v>0</v>
      </c>
      <c r="F177" s="48">
        <v>0</v>
      </c>
      <c r="G177" s="48">
        <v>0</v>
      </c>
      <c r="H177" s="48">
        <v>0</v>
      </c>
      <c r="I177" s="48">
        <v>0</v>
      </c>
      <c r="J177" s="48">
        <v>0</v>
      </c>
      <c r="K177" s="48">
        <v>0</v>
      </c>
      <c r="L177" s="48">
        <v>0</v>
      </c>
      <c r="M177" s="48">
        <v>10</v>
      </c>
      <c r="N177" s="48">
        <v>0</v>
      </c>
    </row>
    <row r="178" spans="1:14" ht="15.95" customHeight="1" x14ac:dyDescent="0.2">
      <c r="A178" s="12"/>
      <c r="B178" s="13" t="s">
        <v>83</v>
      </c>
      <c r="C178" s="48">
        <v>0</v>
      </c>
      <c r="D178" s="48">
        <v>0</v>
      </c>
      <c r="E178" s="48">
        <v>0</v>
      </c>
      <c r="F178" s="48">
        <v>0</v>
      </c>
      <c r="G178" s="48">
        <v>0</v>
      </c>
      <c r="H178" s="48">
        <v>0</v>
      </c>
      <c r="I178" s="48">
        <v>0</v>
      </c>
      <c r="J178" s="48">
        <v>0</v>
      </c>
      <c r="K178" s="48">
        <v>0</v>
      </c>
      <c r="L178" s="48">
        <v>0</v>
      </c>
      <c r="M178" s="48">
        <v>0</v>
      </c>
      <c r="N178" s="48">
        <v>0</v>
      </c>
    </row>
    <row r="179" spans="1:14" ht="15.95" customHeight="1" x14ac:dyDescent="0.2">
      <c r="A179" s="12"/>
      <c r="B179" s="11" t="s">
        <v>50</v>
      </c>
      <c r="C179" s="61">
        <v>0</v>
      </c>
      <c r="D179" s="61">
        <v>0</v>
      </c>
      <c r="E179" s="61">
        <v>0</v>
      </c>
      <c r="F179" s="61">
        <v>0</v>
      </c>
      <c r="G179" s="61">
        <v>0</v>
      </c>
      <c r="H179" s="61">
        <v>0</v>
      </c>
      <c r="I179" s="61">
        <v>0</v>
      </c>
      <c r="J179" s="61">
        <v>0</v>
      </c>
      <c r="K179" s="61">
        <v>0</v>
      </c>
      <c r="L179" s="61">
        <v>0</v>
      </c>
      <c r="M179" s="61">
        <v>0</v>
      </c>
      <c r="N179" s="61">
        <v>0</v>
      </c>
    </row>
    <row r="180" spans="1:14" ht="15.95" customHeight="1" x14ac:dyDescent="0.2">
      <c r="A180" s="12"/>
      <c r="B180" s="11" t="s">
        <v>51</v>
      </c>
      <c r="C180" s="61">
        <v>0</v>
      </c>
      <c r="D180" s="61">
        <v>0</v>
      </c>
      <c r="E180" s="61">
        <v>0</v>
      </c>
      <c r="F180" s="61">
        <v>0</v>
      </c>
      <c r="G180" s="61">
        <v>0</v>
      </c>
      <c r="H180" s="61">
        <v>0</v>
      </c>
      <c r="I180" s="61">
        <v>0</v>
      </c>
      <c r="J180" s="61">
        <v>0</v>
      </c>
      <c r="K180" s="61">
        <v>0</v>
      </c>
      <c r="L180" s="61">
        <v>0</v>
      </c>
      <c r="M180" s="61">
        <v>0</v>
      </c>
      <c r="N180" s="61">
        <v>0</v>
      </c>
    </row>
    <row r="181" spans="1:14" ht="15.95" customHeight="1" x14ac:dyDescent="0.2">
      <c r="A181" s="14">
        <v>2</v>
      </c>
      <c r="B181" s="10" t="s">
        <v>23</v>
      </c>
      <c r="C181" s="124">
        <f t="shared" ref="C181:H181" si="28">SUM(C182:C183)</f>
        <v>0</v>
      </c>
      <c r="D181" s="141">
        <f t="shared" si="28"/>
        <v>0</v>
      </c>
      <c r="E181" s="165">
        <f t="shared" si="28"/>
        <v>0</v>
      </c>
      <c r="F181" s="198">
        <f t="shared" si="28"/>
        <v>0</v>
      </c>
      <c r="G181" s="221">
        <f t="shared" si="28"/>
        <v>0</v>
      </c>
      <c r="H181" s="248">
        <f t="shared" si="28"/>
        <v>0</v>
      </c>
      <c r="I181" s="278">
        <f t="shared" ref="I181:N181" si="29">SUM(I182:I183)</f>
        <v>0</v>
      </c>
      <c r="J181" s="307">
        <f t="shared" si="29"/>
        <v>0</v>
      </c>
      <c r="K181" s="366">
        <f t="shared" si="29"/>
        <v>0</v>
      </c>
      <c r="L181" s="390">
        <f t="shared" si="29"/>
        <v>0</v>
      </c>
      <c r="M181" s="417">
        <f t="shared" si="29"/>
        <v>0</v>
      </c>
      <c r="N181" s="456">
        <f t="shared" si="29"/>
        <v>0</v>
      </c>
    </row>
    <row r="182" spans="1:14" ht="15.95" customHeight="1" x14ac:dyDescent="0.2">
      <c r="A182" s="12"/>
      <c r="B182" s="13" t="s">
        <v>82</v>
      </c>
      <c r="C182" s="48">
        <v>0</v>
      </c>
      <c r="D182" s="48">
        <v>0</v>
      </c>
      <c r="E182" s="48">
        <v>0</v>
      </c>
      <c r="F182" s="48">
        <v>0</v>
      </c>
      <c r="G182" s="48">
        <v>0</v>
      </c>
      <c r="H182" s="48">
        <v>0</v>
      </c>
      <c r="I182" s="48">
        <v>0</v>
      </c>
      <c r="J182" s="48">
        <v>0</v>
      </c>
      <c r="K182" s="48">
        <v>0</v>
      </c>
      <c r="L182" s="48">
        <v>0</v>
      </c>
      <c r="M182" s="48">
        <v>0</v>
      </c>
      <c r="N182" s="48">
        <v>0</v>
      </c>
    </row>
    <row r="183" spans="1:14" ht="15.95" customHeight="1" x14ac:dyDescent="0.2">
      <c r="A183" s="12"/>
      <c r="B183" s="13" t="s">
        <v>83</v>
      </c>
      <c r="C183" s="116">
        <v>0</v>
      </c>
      <c r="D183" s="149">
        <v>0</v>
      </c>
      <c r="E183" s="174">
        <v>0</v>
      </c>
      <c r="F183" s="191">
        <v>0</v>
      </c>
      <c r="G183" s="230">
        <v>0</v>
      </c>
      <c r="H183" s="257">
        <v>0</v>
      </c>
      <c r="I183" s="287">
        <v>0</v>
      </c>
      <c r="J183" s="315">
        <v>0</v>
      </c>
      <c r="K183" s="359">
        <v>0</v>
      </c>
      <c r="L183" s="399">
        <v>0</v>
      </c>
      <c r="M183" s="426">
        <v>0</v>
      </c>
      <c r="N183" s="449">
        <v>0</v>
      </c>
    </row>
    <row r="184" spans="1:14" ht="15.95" customHeight="1" x14ac:dyDescent="0.2">
      <c r="A184" s="9">
        <v>3</v>
      </c>
      <c r="B184" s="10" t="s">
        <v>53</v>
      </c>
      <c r="C184" s="124">
        <v>1</v>
      </c>
      <c r="D184" s="141">
        <v>0</v>
      </c>
      <c r="E184" s="165">
        <v>0</v>
      </c>
      <c r="F184" s="198">
        <v>0</v>
      </c>
      <c r="G184" s="221">
        <v>0</v>
      </c>
      <c r="H184" s="248">
        <v>0</v>
      </c>
      <c r="I184" s="278">
        <v>0</v>
      </c>
      <c r="J184" s="307">
        <v>0</v>
      </c>
      <c r="K184" s="366">
        <v>0</v>
      </c>
      <c r="L184" s="390">
        <v>0</v>
      </c>
      <c r="M184" s="417">
        <v>0</v>
      </c>
      <c r="N184" s="456">
        <v>0</v>
      </c>
    </row>
    <row r="185" spans="1:14" ht="15.75" x14ac:dyDescent="0.2">
      <c r="A185" s="14">
        <v>4</v>
      </c>
      <c r="B185" s="10" t="s">
        <v>52</v>
      </c>
      <c r="C185" s="124">
        <f t="shared" ref="C185:H185" si="30">SUM(C186:C187)</f>
        <v>0</v>
      </c>
      <c r="D185" s="141">
        <f t="shared" si="30"/>
        <v>1</v>
      </c>
      <c r="E185" s="165">
        <f t="shared" si="30"/>
        <v>1</v>
      </c>
      <c r="F185" s="198">
        <f t="shared" si="30"/>
        <v>1</v>
      </c>
      <c r="G185" s="221">
        <f t="shared" si="30"/>
        <v>1</v>
      </c>
      <c r="H185" s="248">
        <f t="shared" si="30"/>
        <v>1</v>
      </c>
      <c r="I185" s="278">
        <f t="shared" ref="I185:N185" si="31">SUM(I186:I187)</f>
        <v>1</v>
      </c>
      <c r="J185" s="307">
        <f t="shared" si="31"/>
        <v>1</v>
      </c>
      <c r="K185" s="366">
        <f t="shared" si="31"/>
        <v>1</v>
      </c>
      <c r="L185" s="390">
        <f t="shared" si="31"/>
        <v>0</v>
      </c>
      <c r="M185" s="417">
        <f t="shared" si="31"/>
        <v>0</v>
      </c>
      <c r="N185" s="456">
        <f t="shared" si="31"/>
        <v>1</v>
      </c>
    </row>
    <row r="186" spans="1:14" x14ac:dyDescent="0.2">
      <c r="A186" s="14"/>
      <c r="B186" s="13" t="s">
        <v>82</v>
      </c>
      <c r="C186" s="124">
        <v>0</v>
      </c>
      <c r="D186" s="141">
        <v>0</v>
      </c>
      <c r="E186" s="165">
        <v>0</v>
      </c>
      <c r="F186" s="198">
        <v>0</v>
      </c>
      <c r="G186" s="221">
        <v>0</v>
      </c>
      <c r="H186" s="248">
        <v>0</v>
      </c>
      <c r="I186" s="278">
        <v>0</v>
      </c>
      <c r="J186" s="307">
        <v>0</v>
      </c>
      <c r="K186" s="366">
        <v>0</v>
      </c>
      <c r="L186" s="390">
        <v>0</v>
      </c>
      <c r="M186" s="417">
        <v>0</v>
      </c>
      <c r="N186" s="456">
        <v>0</v>
      </c>
    </row>
    <row r="187" spans="1:14" x14ac:dyDescent="0.2">
      <c r="A187" s="14"/>
      <c r="B187" s="13" t="s">
        <v>83</v>
      </c>
      <c r="C187" s="124">
        <v>0</v>
      </c>
      <c r="D187" s="141">
        <v>1</v>
      </c>
      <c r="E187" s="165">
        <v>1</v>
      </c>
      <c r="F187" s="198">
        <v>1</v>
      </c>
      <c r="G187" s="221">
        <v>1</v>
      </c>
      <c r="H187" s="248">
        <v>1</v>
      </c>
      <c r="I187" s="278">
        <v>1</v>
      </c>
      <c r="J187" s="307">
        <v>1</v>
      </c>
      <c r="K187" s="366">
        <v>1</v>
      </c>
      <c r="L187" s="390">
        <v>0</v>
      </c>
      <c r="M187" s="417">
        <v>0</v>
      </c>
      <c r="N187" s="456">
        <v>1</v>
      </c>
    </row>
    <row r="188" spans="1:14" x14ac:dyDescent="0.2">
      <c r="A188" s="14">
        <v>5</v>
      </c>
      <c r="B188" s="11" t="s">
        <v>54</v>
      </c>
      <c r="C188" s="124">
        <v>1</v>
      </c>
      <c r="D188" s="141">
        <v>0</v>
      </c>
      <c r="E188" s="165">
        <v>0</v>
      </c>
      <c r="F188" s="198">
        <v>0</v>
      </c>
      <c r="G188" s="221">
        <v>0</v>
      </c>
      <c r="H188" s="248">
        <v>0</v>
      </c>
      <c r="I188" s="278">
        <v>0</v>
      </c>
      <c r="J188" s="307">
        <v>0</v>
      </c>
      <c r="K188" s="366">
        <v>0</v>
      </c>
      <c r="L188" s="390">
        <v>0</v>
      </c>
      <c r="M188" s="417">
        <v>0</v>
      </c>
      <c r="N188" s="456">
        <v>0</v>
      </c>
    </row>
    <row r="189" spans="1:14" ht="15.75" x14ac:dyDescent="0.2">
      <c r="A189" s="14">
        <v>6</v>
      </c>
      <c r="B189" s="10" t="s">
        <v>55</v>
      </c>
      <c r="C189" s="124">
        <v>0</v>
      </c>
      <c r="D189" s="141">
        <v>0</v>
      </c>
      <c r="E189" s="165">
        <v>0</v>
      </c>
      <c r="F189" s="44">
        <v>0.2</v>
      </c>
      <c r="G189" s="221">
        <v>0</v>
      </c>
      <c r="H189" s="248">
        <v>0</v>
      </c>
      <c r="I189" s="44">
        <v>0.2</v>
      </c>
      <c r="J189" s="307">
        <v>0</v>
      </c>
      <c r="K189" s="366">
        <v>0</v>
      </c>
      <c r="L189" s="390">
        <v>0</v>
      </c>
      <c r="M189" s="417">
        <v>0</v>
      </c>
      <c r="N189" s="456">
        <v>0</v>
      </c>
    </row>
    <row r="190" spans="1:14" ht="15.75" x14ac:dyDescent="0.2">
      <c r="A190" s="14">
        <v>7</v>
      </c>
      <c r="B190" s="10" t="s">
        <v>56</v>
      </c>
      <c r="C190" s="124">
        <v>0</v>
      </c>
      <c r="D190" s="141">
        <v>0</v>
      </c>
      <c r="E190" s="165">
        <v>0</v>
      </c>
      <c r="F190" s="198">
        <v>0</v>
      </c>
      <c r="G190" s="221">
        <v>0</v>
      </c>
      <c r="H190" s="248">
        <v>0</v>
      </c>
      <c r="I190" s="278">
        <v>0</v>
      </c>
      <c r="J190" s="307">
        <v>0</v>
      </c>
      <c r="K190" s="366">
        <v>0</v>
      </c>
      <c r="L190" s="390">
        <v>0</v>
      </c>
      <c r="M190" s="417">
        <v>0</v>
      </c>
      <c r="N190" s="456">
        <v>0</v>
      </c>
    </row>
    <row r="191" spans="1:14" ht="12.75" customHeight="1" x14ac:dyDescent="0.2">
      <c r="A191" s="14">
        <v>8</v>
      </c>
      <c r="B191" s="10" t="s">
        <v>57</v>
      </c>
      <c r="C191" s="124">
        <v>0</v>
      </c>
      <c r="D191" s="141">
        <v>0</v>
      </c>
      <c r="E191" s="165">
        <v>0</v>
      </c>
      <c r="F191" s="198">
        <v>0</v>
      </c>
      <c r="G191" s="221">
        <v>0</v>
      </c>
      <c r="H191" s="248">
        <v>0</v>
      </c>
      <c r="I191" s="278">
        <v>0</v>
      </c>
      <c r="J191" s="307">
        <v>0</v>
      </c>
      <c r="K191" s="366">
        <v>0</v>
      </c>
      <c r="L191" s="390">
        <v>0</v>
      </c>
      <c r="M191" s="417">
        <v>0</v>
      </c>
      <c r="N191" s="456">
        <v>0</v>
      </c>
    </row>
    <row r="192" spans="1:14" ht="12.75" customHeight="1" x14ac:dyDescent="0.2">
      <c r="A192" s="14">
        <v>9</v>
      </c>
      <c r="B192" s="10" t="s">
        <v>24</v>
      </c>
      <c r="C192" s="124">
        <v>0</v>
      </c>
      <c r="D192" s="141">
        <v>0</v>
      </c>
      <c r="E192" s="165">
        <v>0</v>
      </c>
      <c r="F192" s="198">
        <v>0</v>
      </c>
      <c r="G192" s="221">
        <v>0</v>
      </c>
      <c r="H192" s="248">
        <v>0</v>
      </c>
      <c r="I192" s="278">
        <v>0</v>
      </c>
      <c r="J192" s="307">
        <v>0</v>
      </c>
      <c r="K192" s="366">
        <v>0</v>
      </c>
      <c r="L192" s="390">
        <v>0</v>
      </c>
      <c r="M192" s="417">
        <v>0</v>
      </c>
      <c r="N192" s="456">
        <v>0</v>
      </c>
    </row>
    <row r="193" spans="1:14" ht="15.75" x14ac:dyDescent="0.2">
      <c r="A193" s="14">
        <v>10</v>
      </c>
      <c r="B193" s="10" t="s">
        <v>25</v>
      </c>
      <c r="C193" s="124">
        <v>0</v>
      </c>
      <c r="D193" s="141">
        <v>0</v>
      </c>
      <c r="E193" s="165">
        <v>0</v>
      </c>
      <c r="F193" s="198">
        <v>0</v>
      </c>
      <c r="G193" s="221">
        <v>0</v>
      </c>
      <c r="H193" s="248">
        <v>0</v>
      </c>
      <c r="I193" s="278">
        <v>0</v>
      </c>
      <c r="J193" s="307">
        <v>0</v>
      </c>
      <c r="K193" s="366">
        <v>0</v>
      </c>
      <c r="L193" s="390">
        <v>0</v>
      </c>
      <c r="M193" s="417">
        <v>0</v>
      </c>
      <c r="N193" s="456">
        <v>0</v>
      </c>
    </row>
    <row r="194" spans="1:14" ht="21" customHeight="1" thickBot="1" x14ac:dyDescent="0.25">
      <c r="A194" s="39">
        <v>11</v>
      </c>
      <c r="B194" s="40" t="s">
        <v>58</v>
      </c>
      <c r="C194" s="125">
        <v>0</v>
      </c>
      <c r="D194" s="142">
        <v>0</v>
      </c>
      <c r="E194" s="166">
        <v>0</v>
      </c>
      <c r="F194" s="199">
        <v>0</v>
      </c>
      <c r="G194" s="222">
        <v>0</v>
      </c>
      <c r="H194" s="249">
        <v>0</v>
      </c>
      <c r="I194" s="279">
        <v>0</v>
      </c>
      <c r="J194" s="308">
        <v>0</v>
      </c>
      <c r="K194" s="367">
        <v>0</v>
      </c>
      <c r="L194" s="391">
        <v>0</v>
      </c>
      <c r="M194" s="418">
        <v>0</v>
      </c>
      <c r="N194" s="457">
        <v>0</v>
      </c>
    </row>
    <row r="195" spans="1:14" ht="13.5" thickTop="1" x14ac:dyDescent="0.2">
      <c r="A195" s="5"/>
      <c r="B195" s="17" t="s">
        <v>39</v>
      </c>
    </row>
    <row r="196" spans="1:14" x14ac:dyDescent="0.2">
      <c r="A196" s="5"/>
      <c r="B196" s="15" t="s">
        <v>60</v>
      </c>
    </row>
    <row r="197" spans="1:14" ht="12.75" customHeight="1" x14ac:dyDescent="0.2">
      <c r="A197" s="5"/>
      <c r="B197" s="15" t="s">
        <v>59</v>
      </c>
    </row>
    <row r="198" spans="1:14" ht="13.5" customHeight="1" x14ac:dyDescent="0.2">
      <c r="A198" s="5"/>
      <c r="B198" s="15" t="s">
        <v>40</v>
      </c>
    </row>
    <row r="199" spans="1:14" ht="15" customHeight="1" x14ac:dyDescent="0.2">
      <c r="A199" s="5"/>
      <c r="B199" s="26"/>
    </row>
    <row r="200" spans="1:14" ht="12.75" customHeight="1" x14ac:dyDescent="0.2">
      <c r="A200" s="5"/>
      <c r="B200" s="26"/>
    </row>
    <row r="201" spans="1:14" ht="12.75" customHeight="1" x14ac:dyDescent="0.2">
      <c r="A201" s="459" t="s">
        <v>0</v>
      </c>
      <c r="B201" s="459"/>
      <c r="C201" s="460"/>
    </row>
    <row r="202" spans="1:14" ht="12.75" customHeight="1" x14ac:dyDescent="0.2">
      <c r="A202" s="459" t="s">
        <v>1</v>
      </c>
      <c r="B202" s="459"/>
      <c r="C202" s="460"/>
    </row>
    <row r="203" spans="1:14" ht="11.25" customHeight="1" x14ac:dyDescent="0.2">
      <c r="A203" s="459" t="s">
        <v>45</v>
      </c>
      <c r="B203" s="459"/>
    </row>
    <row r="204" spans="1:14" ht="12.75" customHeight="1" x14ac:dyDescent="0.3">
      <c r="C204" s="113"/>
    </row>
    <row r="205" spans="1:14" ht="15.95" customHeight="1" x14ac:dyDescent="0.2">
      <c r="C205" s="114"/>
    </row>
    <row r="206" spans="1:14" ht="15.95" customHeight="1" x14ac:dyDescent="0.2">
      <c r="A206" s="1" t="s">
        <v>46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</row>
    <row r="207" spans="1:14" ht="15.95" customHeight="1" x14ac:dyDescent="0.2">
      <c r="A207" s="1" t="s">
        <v>68</v>
      </c>
    </row>
    <row r="208" spans="1:14" s="43" customFormat="1" ht="15.95" customHeight="1" thickBot="1" x14ac:dyDescent="0.25">
      <c r="A208" s="43" t="s">
        <v>79</v>
      </c>
    </row>
    <row r="209" spans="1:14" ht="15.95" customHeight="1" thickTop="1" x14ac:dyDescent="0.2">
      <c r="A209" s="469" t="s">
        <v>4</v>
      </c>
      <c r="B209" s="469" t="s">
        <v>5</v>
      </c>
      <c r="C209" s="115"/>
    </row>
    <row r="210" spans="1:14" ht="15.95" customHeight="1" x14ac:dyDescent="0.2">
      <c r="A210" s="470"/>
      <c r="B210" s="470"/>
      <c r="C210" s="121"/>
      <c r="D210" s="148"/>
      <c r="E210" s="173"/>
      <c r="F210" s="192"/>
      <c r="G210" s="229"/>
      <c r="H210" s="256"/>
      <c r="I210" s="286"/>
      <c r="J210" s="314"/>
      <c r="K210" s="360"/>
      <c r="L210" s="398"/>
      <c r="M210" s="425"/>
      <c r="N210" s="450"/>
    </row>
    <row r="211" spans="1:14" ht="15.95" customHeight="1" x14ac:dyDescent="0.2">
      <c r="A211" s="470"/>
      <c r="B211" s="470"/>
      <c r="C211" s="118" t="s">
        <v>37</v>
      </c>
      <c r="D211" s="146" t="s">
        <v>37</v>
      </c>
      <c r="E211" s="171" t="s">
        <v>37</v>
      </c>
      <c r="F211" s="194" t="s">
        <v>37</v>
      </c>
      <c r="G211" s="227" t="s">
        <v>37</v>
      </c>
      <c r="H211" s="254" t="s">
        <v>37</v>
      </c>
      <c r="I211" s="284" t="s">
        <v>37</v>
      </c>
      <c r="J211" s="312" t="s">
        <v>37</v>
      </c>
      <c r="K211" s="362" t="s">
        <v>37</v>
      </c>
      <c r="L211" s="396" t="s">
        <v>37</v>
      </c>
      <c r="M211" s="423" t="s">
        <v>37</v>
      </c>
      <c r="N211" s="452" t="s">
        <v>37</v>
      </c>
    </row>
    <row r="212" spans="1:14" ht="15.95" customHeight="1" x14ac:dyDescent="0.2">
      <c r="A212" s="470"/>
      <c r="B212" s="470"/>
      <c r="C212" s="117"/>
      <c r="D212" s="147"/>
      <c r="E212" s="172"/>
      <c r="F212" s="195"/>
      <c r="G212" s="228"/>
      <c r="H212" s="255"/>
      <c r="I212" s="285"/>
      <c r="J212" s="313"/>
      <c r="K212" s="363"/>
      <c r="L212" s="397"/>
      <c r="M212" s="424"/>
      <c r="N212" s="453"/>
    </row>
    <row r="213" spans="1:14" ht="15.95" customHeight="1" x14ac:dyDescent="0.2">
      <c r="A213" s="471"/>
      <c r="B213" s="471"/>
      <c r="C213" s="118"/>
      <c r="D213" s="146"/>
      <c r="E213" s="171"/>
      <c r="F213" s="194"/>
      <c r="G213" s="227"/>
      <c r="H213" s="254"/>
      <c r="I213" s="284"/>
      <c r="J213" s="312"/>
      <c r="K213" s="362"/>
      <c r="L213" s="396"/>
      <c r="M213" s="423"/>
      <c r="N213" s="452"/>
    </row>
    <row r="214" spans="1:14" s="8" customFormat="1" ht="15.95" customHeight="1" x14ac:dyDescent="0.2">
      <c r="A214" s="119" t="s">
        <v>10</v>
      </c>
      <c r="B214" s="119" t="s">
        <v>11</v>
      </c>
      <c r="C214" s="119" t="s">
        <v>42</v>
      </c>
      <c r="D214" s="145" t="s">
        <v>42</v>
      </c>
      <c r="E214" s="170" t="s">
        <v>42</v>
      </c>
      <c r="F214" s="193" t="s">
        <v>42</v>
      </c>
      <c r="G214" s="226" t="s">
        <v>42</v>
      </c>
      <c r="H214" s="253" t="s">
        <v>42</v>
      </c>
      <c r="I214" s="283" t="s">
        <v>42</v>
      </c>
      <c r="J214" s="311" t="s">
        <v>42</v>
      </c>
      <c r="K214" s="361" t="s">
        <v>42</v>
      </c>
      <c r="L214" s="395" t="s">
        <v>42</v>
      </c>
      <c r="M214" s="422" t="s">
        <v>42</v>
      </c>
      <c r="N214" s="451" t="s">
        <v>42</v>
      </c>
    </row>
    <row r="215" spans="1:14" s="16" customFormat="1" ht="15.95" customHeight="1" x14ac:dyDescent="0.2">
      <c r="A215" s="18">
        <v>1</v>
      </c>
      <c r="B215" s="19" t="s">
        <v>22</v>
      </c>
      <c r="C215" s="58">
        <f t="shared" ref="C215:N215" si="32">SUM(C216,C219,C220)</f>
        <v>0</v>
      </c>
      <c r="D215" s="58">
        <f t="shared" si="32"/>
        <v>0</v>
      </c>
      <c r="E215" s="58">
        <f t="shared" si="32"/>
        <v>0</v>
      </c>
      <c r="F215" s="58">
        <f t="shared" si="32"/>
        <v>0</v>
      </c>
      <c r="G215" s="58">
        <f t="shared" si="32"/>
        <v>0</v>
      </c>
      <c r="H215" s="58">
        <f t="shared" si="32"/>
        <v>0</v>
      </c>
      <c r="I215" s="58">
        <f t="shared" si="32"/>
        <v>2</v>
      </c>
      <c r="J215" s="58">
        <f t="shared" si="32"/>
        <v>3</v>
      </c>
      <c r="K215" s="58">
        <f t="shared" si="32"/>
        <v>0</v>
      </c>
      <c r="L215" s="58">
        <f t="shared" si="32"/>
        <v>0</v>
      </c>
      <c r="M215" s="58">
        <f t="shared" si="32"/>
        <v>0</v>
      </c>
      <c r="N215" s="58">
        <f t="shared" si="32"/>
        <v>5</v>
      </c>
    </row>
    <row r="216" spans="1:14" s="23" customFormat="1" ht="15.95" customHeight="1" x14ac:dyDescent="0.2">
      <c r="A216" s="14"/>
      <c r="B216" s="22" t="s">
        <v>49</v>
      </c>
      <c r="C216" s="60">
        <f t="shared" ref="C216:N216" si="33">SUM(C217:C218)</f>
        <v>0</v>
      </c>
      <c r="D216" s="60">
        <f t="shared" si="33"/>
        <v>0</v>
      </c>
      <c r="E216" s="60">
        <f t="shared" si="33"/>
        <v>0</v>
      </c>
      <c r="F216" s="60">
        <f t="shared" si="33"/>
        <v>0</v>
      </c>
      <c r="G216" s="60">
        <f t="shared" si="33"/>
        <v>0</v>
      </c>
      <c r="H216" s="60">
        <f t="shared" si="33"/>
        <v>0</v>
      </c>
      <c r="I216" s="60">
        <f t="shared" si="33"/>
        <v>2</v>
      </c>
      <c r="J216" s="60">
        <f t="shared" si="33"/>
        <v>3</v>
      </c>
      <c r="K216" s="60">
        <f t="shared" si="33"/>
        <v>0</v>
      </c>
      <c r="L216" s="60">
        <f t="shared" si="33"/>
        <v>0</v>
      </c>
      <c r="M216" s="60">
        <f t="shared" si="33"/>
        <v>0</v>
      </c>
      <c r="N216" s="60">
        <f t="shared" si="33"/>
        <v>5</v>
      </c>
    </row>
    <row r="217" spans="1:14" ht="15.95" customHeight="1" x14ac:dyDescent="0.2">
      <c r="A217" s="12"/>
      <c r="B217" s="13" t="s">
        <v>82</v>
      </c>
      <c r="C217" s="48">
        <v>0</v>
      </c>
      <c r="D217" s="48">
        <v>0</v>
      </c>
      <c r="E217" s="48">
        <v>0</v>
      </c>
      <c r="F217" s="48">
        <v>0</v>
      </c>
      <c r="G217" s="48">
        <v>0</v>
      </c>
      <c r="H217" s="48">
        <v>0</v>
      </c>
      <c r="I217" s="48">
        <v>2</v>
      </c>
      <c r="J217" s="48">
        <v>3</v>
      </c>
      <c r="K217" s="48">
        <v>0</v>
      </c>
      <c r="L217" s="48">
        <v>0</v>
      </c>
      <c r="M217" s="48">
        <v>0</v>
      </c>
      <c r="N217" s="48">
        <v>0</v>
      </c>
    </row>
    <row r="218" spans="1:14" ht="15.95" customHeight="1" x14ac:dyDescent="0.2">
      <c r="A218" s="12"/>
      <c r="B218" s="13" t="s">
        <v>83</v>
      </c>
      <c r="C218" s="48">
        <v>0</v>
      </c>
      <c r="D218" s="48">
        <v>0</v>
      </c>
      <c r="E218" s="48">
        <v>0</v>
      </c>
      <c r="F218" s="48">
        <v>0</v>
      </c>
      <c r="G218" s="48">
        <v>0</v>
      </c>
      <c r="H218" s="48">
        <v>0</v>
      </c>
      <c r="I218" s="48">
        <v>0</v>
      </c>
      <c r="J218" s="48">
        <v>0</v>
      </c>
      <c r="K218" s="48">
        <v>0</v>
      </c>
      <c r="L218" s="48">
        <v>0</v>
      </c>
      <c r="M218" s="48">
        <v>0</v>
      </c>
      <c r="N218" s="48">
        <v>5</v>
      </c>
    </row>
    <row r="219" spans="1:14" ht="15.95" customHeight="1" x14ac:dyDescent="0.2">
      <c r="A219" s="12"/>
      <c r="B219" s="11" t="s">
        <v>50</v>
      </c>
      <c r="C219" s="61">
        <v>0</v>
      </c>
      <c r="D219" s="61">
        <v>0</v>
      </c>
      <c r="E219" s="61">
        <v>0</v>
      </c>
      <c r="F219" s="61">
        <v>0</v>
      </c>
      <c r="G219" s="61">
        <v>0</v>
      </c>
      <c r="H219" s="61">
        <v>0</v>
      </c>
      <c r="I219" s="61">
        <v>0</v>
      </c>
      <c r="J219" s="61">
        <v>0</v>
      </c>
      <c r="K219" s="61">
        <v>0</v>
      </c>
      <c r="L219" s="61">
        <v>0</v>
      </c>
      <c r="M219" s="61">
        <v>0</v>
      </c>
      <c r="N219" s="61">
        <v>0</v>
      </c>
    </row>
    <row r="220" spans="1:14" ht="15.95" customHeight="1" x14ac:dyDescent="0.2">
      <c r="A220" s="12"/>
      <c r="B220" s="11" t="s">
        <v>51</v>
      </c>
      <c r="C220" s="61">
        <v>0</v>
      </c>
      <c r="D220" s="61">
        <v>0</v>
      </c>
      <c r="E220" s="61">
        <v>0</v>
      </c>
      <c r="F220" s="61">
        <v>0</v>
      </c>
      <c r="G220" s="61">
        <v>0</v>
      </c>
      <c r="H220" s="61">
        <v>0</v>
      </c>
      <c r="I220" s="61">
        <v>0</v>
      </c>
      <c r="J220" s="61">
        <v>0</v>
      </c>
      <c r="K220" s="61">
        <v>0</v>
      </c>
      <c r="L220" s="61">
        <v>0</v>
      </c>
      <c r="M220" s="61">
        <v>0</v>
      </c>
      <c r="N220" s="61">
        <v>0</v>
      </c>
    </row>
    <row r="221" spans="1:14" ht="15.95" customHeight="1" x14ac:dyDescent="0.2">
      <c r="A221" s="14">
        <v>2</v>
      </c>
      <c r="B221" s="10" t="s">
        <v>23</v>
      </c>
      <c r="C221" s="61">
        <f t="shared" ref="C221:H221" si="34">SUM(C222:C223)</f>
        <v>0</v>
      </c>
      <c r="D221" s="61">
        <f t="shared" si="34"/>
        <v>0</v>
      </c>
      <c r="E221" s="61">
        <f t="shared" si="34"/>
        <v>0</v>
      </c>
      <c r="F221" s="61">
        <f t="shared" si="34"/>
        <v>1</v>
      </c>
      <c r="G221" s="61">
        <f t="shared" si="34"/>
        <v>9</v>
      </c>
      <c r="H221" s="61">
        <f t="shared" si="34"/>
        <v>2</v>
      </c>
      <c r="I221" s="61">
        <f t="shared" ref="I221:N221" si="35">SUM(I222:I223)</f>
        <v>14</v>
      </c>
      <c r="J221" s="61">
        <f t="shared" si="35"/>
        <v>34</v>
      </c>
      <c r="K221" s="61">
        <f t="shared" si="35"/>
        <v>0</v>
      </c>
      <c r="L221" s="61">
        <f t="shared" si="35"/>
        <v>0</v>
      </c>
      <c r="M221" s="61">
        <f t="shared" si="35"/>
        <v>1</v>
      </c>
      <c r="N221" s="61">
        <f t="shared" si="35"/>
        <v>19</v>
      </c>
    </row>
    <row r="222" spans="1:14" ht="15.95" customHeight="1" x14ac:dyDescent="0.2">
      <c r="A222" s="12"/>
      <c r="B222" s="13" t="s">
        <v>82</v>
      </c>
      <c r="C222" s="62">
        <v>0</v>
      </c>
      <c r="D222" s="62">
        <v>0</v>
      </c>
      <c r="E222" s="62">
        <v>0</v>
      </c>
      <c r="F222" s="62">
        <v>1</v>
      </c>
      <c r="G222" s="62">
        <v>9</v>
      </c>
      <c r="H222" s="62">
        <v>2</v>
      </c>
      <c r="I222" s="62">
        <v>14</v>
      </c>
      <c r="J222" s="62">
        <v>34</v>
      </c>
      <c r="K222" s="62">
        <v>0</v>
      </c>
      <c r="L222" s="62">
        <v>0</v>
      </c>
      <c r="M222" s="62">
        <v>1</v>
      </c>
      <c r="N222" s="62">
        <v>19</v>
      </c>
    </row>
    <row r="223" spans="1:14" x14ac:dyDescent="0.2">
      <c r="A223" s="12"/>
      <c r="B223" s="13" t="s">
        <v>83</v>
      </c>
      <c r="C223" s="48">
        <v>0</v>
      </c>
      <c r="D223" s="48">
        <v>0</v>
      </c>
      <c r="E223" s="48">
        <v>0</v>
      </c>
      <c r="F223" s="48">
        <v>0</v>
      </c>
      <c r="G223" s="48">
        <v>0</v>
      </c>
      <c r="H223" s="48">
        <v>0</v>
      </c>
      <c r="I223" s="48">
        <v>0</v>
      </c>
      <c r="J223" s="48">
        <v>0</v>
      </c>
      <c r="K223" s="48">
        <v>0</v>
      </c>
      <c r="L223" s="48">
        <v>0</v>
      </c>
      <c r="M223" s="48">
        <v>0</v>
      </c>
      <c r="N223" s="48">
        <v>0</v>
      </c>
    </row>
    <row r="224" spans="1:14" ht="15.75" x14ac:dyDescent="0.2">
      <c r="A224" s="9">
        <v>3</v>
      </c>
      <c r="B224" s="10" t="s">
        <v>53</v>
      </c>
      <c r="C224" s="111">
        <v>2</v>
      </c>
      <c r="D224" s="111">
        <v>2</v>
      </c>
      <c r="E224" s="111">
        <v>2</v>
      </c>
      <c r="F224" s="200">
        <v>2</v>
      </c>
      <c r="G224" s="231">
        <v>2</v>
      </c>
      <c r="H224" s="258">
        <v>2</v>
      </c>
      <c r="I224" s="288">
        <v>1</v>
      </c>
      <c r="J224" s="316">
        <v>2</v>
      </c>
      <c r="K224" s="368">
        <v>2</v>
      </c>
      <c r="L224" s="400">
        <v>2</v>
      </c>
      <c r="M224" s="427">
        <v>2</v>
      </c>
      <c r="N224" s="458">
        <v>2</v>
      </c>
    </row>
    <row r="225" spans="1:14" ht="15.75" x14ac:dyDescent="0.2">
      <c r="A225" s="14">
        <v>4</v>
      </c>
      <c r="B225" s="10" t="s">
        <v>52</v>
      </c>
      <c r="C225" s="61">
        <f t="shared" ref="C225:H225" si="36">SUM(C226:C227)</f>
        <v>4</v>
      </c>
      <c r="D225" s="61">
        <f t="shared" si="36"/>
        <v>5</v>
      </c>
      <c r="E225" s="61">
        <f t="shared" si="36"/>
        <v>4</v>
      </c>
      <c r="F225" s="61">
        <f t="shared" si="36"/>
        <v>3</v>
      </c>
      <c r="G225" s="61">
        <f t="shared" si="36"/>
        <v>5</v>
      </c>
      <c r="H225" s="61">
        <f t="shared" si="36"/>
        <v>5</v>
      </c>
      <c r="I225" s="61">
        <f t="shared" ref="I225:N225" si="37">SUM(I226:I227)</f>
        <v>4</v>
      </c>
      <c r="J225" s="61">
        <f t="shared" si="37"/>
        <v>4</v>
      </c>
      <c r="K225" s="61">
        <f t="shared" si="37"/>
        <v>3</v>
      </c>
      <c r="L225" s="61">
        <f t="shared" si="37"/>
        <v>4</v>
      </c>
      <c r="M225" s="61">
        <f t="shared" si="37"/>
        <v>4</v>
      </c>
      <c r="N225" s="61">
        <f t="shared" si="37"/>
        <v>4</v>
      </c>
    </row>
    <row r="226" spans="1:14" ht="15.75" x14ac:dyDescent="0.2">
      <c r="A226" s="14"/>
      <c r="B226" s="13" t="s">
        <v>82</v>
      </c>
      <c r="C226" s="111">
        <v>0</v>
      </c>
      <c r="D226" s="111">
        <v>0</v>
      </c>
      <c r="E226" s="111">
        <v>0</v>
      </c>
      <c r="F226" s="200">
        <v>0</v>
      </c>
      <c r="G226" s="231">
        <v>0</v>
      </c>
      <c r="H226" s="258">
        <v>0</v>
      </c>
      <c r="I226" s="288">
        <v>0</v>
      </c>
      <c r="J226" s="316">
        <v>0</v>
      </c>
      <c r="K226" s="368">
        <v>0</v>
      </c>
      <c r="L226" s="400">
        <v>0</v>
      </c>
      <c r="M226" s="427">
        <v>0</v>
      </c>
      <c r="N226" s="458">
        <v>0</v>
      </c>
    </row>
    <row r="227" spans="1:14" ht="15.75" x14ac:dyDescent="0.2">
      <c r="A227" s="14"/>
      <c r="B227" s="13" t="s">
        <v>83</v>
      </c>
      <c r="C227" s="122">
        <v>4</v>
      </c>
      <c r="D227" s="144">
        <v>5</v>
      </c>
      <c r="E227" s="169">
        <v>4</v>
      </c>
      <c r="F227" s="196">
        <v>3</v>
      </c>
      <c r="G227" s="225">
        <v>5</v>
      </c>
      <c r="H227" s="252">
        <v>5</v>
      </c>
      <c r="I227" s="282">
        <v>4</v>
      </c>
      <c r="J227" s="310">
        <v>4</v>
      </c>
      <c r="K227" s="364">
        <v>3</v>
      </c>
      <c r="L227" s="394">
        <v>4</v>
      </c>
      <c r="M227" s="421">
        <v>4</v>
      </c>
      <c r="N227" s="454">
        <v>4</v>
      </c>
    </row>
    <row r="228" spans="1:14" ht="15.75" x14ac:dyDescent="0.2">
      <c r="A228" s="14">
        <v>5</v>
      </c>
      <c r="B228" s="11" t="s">
        <v>54</v>
      </c>
      <c r="C228" s="122">
        <v>1</v>
      </c>
      <c r="D228" s="144">
        <v>1</v>
      </c>
      <c r="E228" s="169">
        <v>1</v>
      </c>
      <c r="F228" s="196">
        <v>1</v>
      </c>
      <c r="G228" s="225">
        <v>1</v>
      </c>
      <c r="H228" s="252">
        <v>2</v>
      </c>
      <c r="I228" s="282">
        <v>1</v>
      </c>
      <c r="J228" s="310">
        <v>1</v>
      </c>
      <c r="K228" s="364">
        <v>2</v>
      </c>
      <c r="L228" s="394">
        <v>2</v>
      </c>
      <c r="M228" s="421">
        <v>2</v>
      </c>
      <c r="N228" s="454">
        <v>2</v>
      </c>
    </row>
    <row r="229" spans="1:14" ht="15.75" x14ac:dyDescent="0.2">
      <c r="A229" s="14">
        <v>6</v>
      </c>
      <c r="B229" s="10" t="s">
        <v>55</v>
      </c>
      <c r="C229" s="122">
        <v>0</v>
      </c>
      <c r="D229" s="144">
        <v>0</v>
      </c>
      <c r="E229" s="169">
        <v>0</v>
      </c>
      <c r="F229" s="196">
        <v>0</v>
      </c>
      <c r="G229" s="225">
        <v>0</v>
      </c>
      <c r="H229" s="252">
        <v>0</v>
      </c>
      <c r="I229" s="282">
        <v>0</v>
      </c>
      <c r="J229" s="310">
        <v>0</v>
      </c>
      <c r="K229" s="364">
        <v>0</v>
      </c>
      <c r="L229" s="394">
        <v>0</v>
      </c>
      <c r="M229" s="421">
        <v>0</v>
      </c>
      <c r="N229" s="454">
        <v>0</v>
      </c>
    </row>
    <row r="230" spans="1:14" ht="15.75" x14ac:dyDescent="0.2">
      <c r="A230" s="14">
        <v>7</v>
      </c>
      <c r="B230" s="10" t="s">
        <v>56</v>
      </c>
      <c r="C230" s="122">
        <v>0</v>
      </c>
      <c r="D230" s="144">
        <v>0</v>
      </c>
      <c r="E230" s="169">
        <v>0</v>
      </c>
      <c r="F230" s="196">
        <v>0</v>
      </c>
      <c r="G230" s="225">
        <v>0</v>
      </c>
      <c r="H230" s="252">
        <v>0</v>
      </c>
      <c r="I230" s="282">
        <v>0</v>
      </c>
      <c r="J230" s="310">
        <v>0</v>
      </c>
      <c r="K230" s="364">
        <v>0</v>
      </c>
      <c r="L230" s="394">
        <v>0</v>
      </c>
      <c r="M230" s="421">
        <v>0</v>
      </c>
      <c r="N230" s="454">
        <v>0</v>
      </c>
    </row>
    <row r="231" spans="1:14" ht="15.75" x14ac:dyDescent="0.2">
      <c r="A231" s="14">
        <v>8</v>
      </c>
      <c r="B231" s="10" t="s">
        <v>57</v>
      </c>
      <c r="C231" s="122">
        <v>0</v>
      </c>
      <c r="D231" s="144">
        <v>0</v>
      </c>
      <c r="E231" s="169">
        <v>0</v>
      </c>
      <c r="F231" s="196">
        <v>0</v>
      </c>
      <c r="G231" s="225">
        <v>0</v>
      </c>
      <c r="H231" s="252">
        <v>0</v>
      </c>
      <c r="I231" s="282">
        <v>0</v>
      </c>
      <c r="J231" s="310">
        <v>0</v>
      </c>
      <c r="K231" s="364">
        <v>0</v>
      </c>
      <c r="L231" s="394">
        <v>0</v>
      </c>
      <c r="M231" s="421">
        <v>0</v>
      </c>
      <c r="N231" s="454">
        <v>0</v>
      </c>
    </row>
    <row r="232" spans="1:14" ht="15.75" x14ac:dyDescent="0.2">
      <c r="A232" s="14">
        <v>9</v>
      </c>
      <c r="B232" s="10" t="s">
        <v>24</v>
      </c>
      <c r="C232" s="122">
        <v>1</v>
      </c>
      <c r="D232" s="144">
        <v>0</v>
      </c>
      <c r="E232" s="169">
        <v>0</v>
      </c>
      <c r="F232" s="196">
        <v>0</v>
      </c>
      <c r="G232" s="225">
        <v>0</v>
      </c>
      <c r="H232" s="252">
        <v>0</v>
      </c>
      <c r="I232" s="282">
        <v>0</v>
      </c>
      <c r="J232" s="310">
        <v>0</v>
      </c>
      <c r="K232" s="364">
        <v>0</v>
      </c>
      <c r="L232" s="394">
        <v>0</v>
      </c>
      <c r="M232" s="421">
        <v>0</v>
      </c>
      <c r="N232" s="454">
        <v>1</v>
      </c>
    </row>
    <row r="233" spans="1:14" ht="15.75" x14ac:dyDescent="0.2">
      <c r="A233" s="14">
        <v>10</v>
      </c>
      <c r="B233" s="10" t="s">
        <v>25</v>
      </c>
      <c r="C233" s="122">
        <v>0</v>
      </c>
      <c r="D233" s="144">
        <v>0</v>
      </c>
      <c r="E233" s="169">
        <v>0</v>
      </c>
      <c r="F233" s="196">
        <v>0</v>
      </c>
      <c r="G233" s="225">
        <v>0</v>
      </c>
      <c r="H233" s="252">
        <v>0</v>
      </c>
      <c r="I233" s="282">
        <v>0</v>
      </c>
      <c r="J233" s="310">
        <v>0</v>
      </c>
      <c r="K233" s="364">
        <v>0</v>
      </c>
      <c r="L233" s="394">
        <v>0</v>
      </c>
      <c r="M233" s="421">
        <v>0</v>
      </c>
      <c r="N233" s="454">
        <v>0</v>
      </c>
    </row>
    <row r="234" spans="1:14" ht="12.75" customHeight="1" thickBot="1" x14ac:dyDescent="0.25">
      <c r="A234" s="39">
        <v>11</v>
      </c>
      <c r="B234" s="40" t="s">
        <v>58</v>
      </c>
      <c r="C234" s="41">
        <v>0</v>
      </c>
      <c r="D234" s="41">
        <v>0</v>
      </c>
      <c r="E234" s="41">
        <v>0</v>
      </c>
      <c r="F234" s="41">
        <v>0</v>
      </c>
      <c r="G234" s="41">
        <v>0</v>
      </c>
      <c r="H234" s="41">
        <v>0</v>
      </c>
      <c r="I234" s="41">
        <v>0</v>
      </c>
      <c r="J234" s="41">
        <v>0</v>
      </c>
      <c r="K234" s="41">
        <v>0</v>
      </c>
      <c r="L234" s="41">
        <v>0</v>
      </c>
      <c r="M234" s="41">
        <v>0</v>
      </c>
      <c r="N234" s="41">
        <v>0</v>
      </c>
    </row>
    <row r="235" spans="1:14" ht="12.75" customHeight="1" thickTop="1" x14ac:dyDescent="0.2">
      <c r="A235" s="5"/>
      <c r="B235" s="26" t="s">
        <v>39</v>
      </c>
    </row>
    <row r="236" spans="1:14" x14ac:dyDescent="0.2">
      <c r="A236" s="5"/>
      <c r="B236" s="15" t="s">
        <v>60</v>
      </c>
    </row>
    <row r="237" spans="1:14" ht="21" customHeight="1" x14ac:dyDescent="0.2">
      <c r="A237" s="5"/>
      <c r="B237" s="15" t="s">
        <v>59</v>
      </c>
    </row>
    <row r="238" spans="1:14" x14ac:dyDescent="0.2">
      <c r="A238" s="5"/>
      <c r="B238" s="15" t="s">
        <v>40</v>
      </c>
    </row>
    <row r="239" spans="1:14" x14ac:dyDescent="0.2">
      <c r="A239" s="5"/>
      <c r="B239" s="26"/>
    </row>
    <row r="240" spans="1:14" ht="12.75" customHeight="1" x14ac:dyDescent="0.2"/>
    <row r="241" spans="1:14" ht="11.25" customHeight="1" x14ac:dyDescent="0.2">
      <c r="A241" s="459" t="s">
        <v>0</v>
      </c>
      <c r="B241" s="459"/>
      <c r="C241" s="460" t="s">
        <v>26</v>
      </c>
    </row>
    <row r="242" spans="1:14" ht="12.75" customHeight="1" x14ac:dyDescent="0.2">
      <c r="A242" s="459" t="s">
        <v>1</v>
      </c>
      <c r="B242" s="459"/>
      <c r="C242" s="460"/>
    </row>
    <row r="243" spans="1:14" ht="15.95" customHeight="1" x14ac:dyDescent="0.2">
      <c r="A243" s="459" t="s">
        <v>45</v>
      </c>
      <c r="B243" s="459"/>
    </row>
    <row r="244" spans="1:14" ht="15.95" customHeight="1" x14ac:dyDescent="0.3">
      <c r="C244" s="113"/>
    </row>
    <row r="245" spans="1:14" ht="15.95" customHeight="1" x14ac:dyDescent="0.2">
      <c r="C245" s="114"/>
    </row>
    <row r="246" spans="1:14" ht="15.95" customHeight="1" x14ac:dyDescent="0.2">
      <c r="A246" s="1" t="s">
        <v>46</v>
      </c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</row>
    <row r="247" spans="1:14" ht="15.95" customHeight="1" x14ac:dyDescent="0.2">
      <c r="A247" s="1" t="s">
        <v>68</v>
      </c>
    </row>
    <row r="248" spans="1:14" s="43" customFormat="1" ht="15.95" customHeight="1" thickBot="1" x14ac:dyDescent="0.25">
      <c r="A248" s="43" t="s">
        <v>74</v>
      </c>
    </row>
    <row r="249" spans="1:14" ht="15.95" customHeight="1" thickTop="1" x14ac:dyDescent="0.2">
      <c r="A249" s="469" t="s">
        <v>4</v>
      </c>
      <c r="B249" s="469" t="s">
        <v>5</v>
      </c>
      <c r="C249" s="115"/>
    </row>
    <row r="250" spans="1:14" ht="15.95" customHeight="1" x14ac:dyDescent="0.2">
      <c r="A250" s="470"/>
      <c r="B250" s="470"/>
      <c r="C250" s="121"/>
      <c r="D250" s="148"/>
      <c r="E250" s="173"/>
      <c r="F250" s="192"/>
      <c r="G250" s="229"/>
      <c r="H250" s="256"/>
      <c r="I250" s="286"/>
      <c r="J250" s="314"/>
      <c r="K250" s="360"/>
      <c r="L250" s="398"/>
      <c r="M250" s="425"/>
      <c r="N250" s="450"/>
    </row>
    <row r="251" spans="1:14" ht="15.95" customHeight="1" x14ac:dyDescent="0.2">
      <c r="A251" s="470"/>
      <c r="B251" s="470"/>
      <c r="C251" s="118" t="s">
        <v>37</v>
      </c>
      <c r="D251" s="146" t="s">
        <v>37</v>
      </c>
      <c r="E251" s="171" t="s">
        <v>37</v>
      </c>
      <c r="F251" s="194" t="s">
        <v>37</v>
      </c>
      <c r="G251" s="227" t="s">
        <v>37</v>
      </c>
      <c r="H251" s="254" t="s">
        <v>37</v>
      </c>
      <c r="I251" s="284" t="s">
        <v>37</v>
      </c>
      <c r="J251" s="312" t="s">
        <v>37</v>
      </c>
      <c r="K251" s="362" t="s">
        <v>37</v>
      </c>
      <c r="L251" s="396" t="s">
        <v>37</v>
      </c>
      <c r="M251" s="423" t="s">
        <v>37</v>
      </c>
      <c r="N251" s="452" t="s">
        <v>37</v>
      </c>
    </row>
    <row r="252" spans="1:14" ht="15.95" customHeight="1" x14ac:dyDescent="0.2">
      <c r="A252" s="470"/>
      <c r="B252" s="470"/>
      <c r="C252" s="117"/>
      <c r="D252" s="147"/>
      <c r="E252" s="172"/>
      <c r="F252" s="195"/>
      <c r="G252" s="228"/>
      <c r="H252" s="255"/>
      <c r="I252" s="285"/>
      <c r="J252" s="313"/>
      <c r="K252" s="363"/>
      <c r="L252" s="397"/>
      <c r="M252" s="424"/>
      <c r="N252" s="453"/>
    </row>
    <row r="253" spans="1:14" ht="15.95" customHeight="1" x14ac:dyDescent="0.2">
      <c r="A253" s="471"/>
      <c r="B253" s="471"/>
      <c r="C253" s="118"/>
      <c r="D253" s="146"/>
      <c r="E253" s="171"/>
      <c r="F253" s="194"/>
      <c r="G253" s="227"/>
      <c r="H253" s="254"/>
      <c r="I253" s="284"/>
      <c r="J253" s="312"/>
      <c r="K253" s="362"/>
      <c r="L253" s="396"/>
      <c r="M253" s="423"/>
      <c r="N253" s="452"/>
    </row>
    <row r="254" spans="1:14" s="8" customFormat="1" ht="15.95" customHeight="1" x14ac:dyDescent="0.2">
      <c r="A254" s="119" t="s">
        <v>10</v>
      </c>
      <c r="B254" s="119" t="s">
        <v>11</v>
      </c>
      <c r="C254" s="119" t="s">
        <v>42</v>
      </c>
      <c r="D254" s="145" t="s">
        <v>42</v>
      </c>
      <c r="E254" s="170" t="s">
        <v>42</v>
      </c>
      <c r="F254" s="193" t="s">
        <v>42</v>
      </c>
      <c r="G254" s="226" t="s">
        <v>42</v>
      </c>
      <c r="H254" s="253" t="s">
        <v>42</v>
      </c>
      <c r="I254" s="283" t="s">
        <v>42</v>
      </c>
      <c r="J254" s="311" t="s">
        <v>42</v>
      </c>
      <c r="K254" s="361" t="s">
        <v>42</v>
      </c>
      <c r="L254" s="395" t="s">
        <v>42</v>
      </c>
      <c r="M254" s="422" t="s">
        <v>42</v>
      </c>
      <c r="N254" s="451" t="s">
        <v>42</v>
      </c>
    </row>
    <row r="255" spans="1:14" s="16" customFormat="1" ht="15.95" customHeight="1" x14ac:dyDescent="0.2">
      <c r="A255" s="18">
        <v>1</v>
      </c>
      <c r="B255" s="19" t="s">
        <v>22</v>
      </c>
      <c r="C255" s="58">
        <f t="shared" ref="C255:N255" si="38">SUM(C256,C259,C260)</f>
        <v>2</v>
      </c>
      <c r="D255" s="58">
        <f t="shared" si="38"/>
        <v>0</v>
      </c>
      <c r="E255" s="78">
        <f t="shared" si="38"/>
        <v>2.5</v>
      </c>
      <c r="F255" s="58">
        <f t="shared" si="38"/>
        <v>0</v>
      </c>
      <c r="G255" s="58">
        <f t="shared" si="38"/>
        <v>0</v>
      </c>
      <c r="H255" s="58">
        <f t="shared" si="38"/>
        <v>0</v>
      </c>
      <c r="I255" s="58">
        <f t="shared" si="38"/>
        <v>0</v>
      </c>
      <c r="J255" s="58">
        <f t="shared" si="38"/>
        <v>0</v>
      </c>
      <c r="K255" s="58">
        <f t="shared" si="38"/>
        <v>0</v>
      </c>
      <c r="L255" s="58">
        <f t="shared" si="38"/>
        <v>0</v>
      </c>
      <c r="M255" s="58">
        <f t="shared" si="38"/>
        <v>1</v>
      </c>
      <c r="N255" s="58">
        <f t="shared" si="38"/>
        <v>0</v>
      </c>
    </row>
    <row r="256" spans="1:14" s="23" customFormat="1" ht="15.95" customHeight="1" x14ac:dyDescent="0.2">
      <c r="A256" s="14"/>
      <c r="B256" s="22" t="s">
        <v>49</v>
      </c>
      <c r="C256" s="68">
        <f t="shared" ref="C256:N256" si="39">SUM(C257:C258)</f>
        <v>0</v>
      </c>
      <c r="D256" s="68">
        <f t="shared" si="39"/>
        <v>0</v>
      </c>
      <c r="E256" s="68">
        <f t="shared" si="39"/>
        <v>0</v>
      </c>
      <c r="F256" s="68">
        <f t="shared" si="39"/>
        <v>0</v>
      </c>
      <c r="G256" s="68">
        <f t="shared" si="39"/>
        <v>0</v>
      </c>
      <c r="H256" s="68">
        <f t="shared" si="39"/>
        <v>0</v>
      </c>
      <c r="I256" s="68">
        <f t="shared" si="39"/>
        <v>0</v>
      </c>
      <c r="J256" s="68">
        <f t="shared" si="39"/>
        <v>0</v>
      </c>
      <c r="K256" s="68">
        <f t="shared" si="39"/>
        <v>0</v>
      </c>
      <c r="L256" s="68">
        <f t="shared" si="39"/>
        <v>0</v>
      </c>
      <c r="M256" s="68">
        <f t="shared" si="39"/>
        <v>0</v>
      </c>
      <c r="N256" s="68">
        <f t="shared" si="39"/>
        <v>0</v>
      </c>
    </row>
    <row r="257" spans="1:14" ht="15.95" customHeight="1" x14ac:dyDescent="0.2">
      <c r="A257" s="12"/>
      <c r="B257" s="13" t="s">
        <v>82</v>
      </c>
      <c r="C257" s="48">
        <v>0</v>
      </c>
      <c r="D257" s="48">
        <v>0</v>
      </c>
      <c r="E257" s="48">
        <v>0</v>
      </c>
      <c r="F257" s="48">
        <v>0</v>
      </c>
      <c r="G257" s="48">
        <v>0</v>
      </c>
      <c r="H257" s="48">
        <v>0</v>
      </c>
      <c r="I257" s="48">
        <v>0</v>
      </c>
      <c r="J257" s="48">
        <v>0</v>
      </c>
      <c r="K257" s="48">
        <v>0</v>
      </c>
      <c r="L257" s="48">
        <v>0</v>
      </c>
      <c r="M257" s="48">
        <v>0</v>
      </c>
      <c r="N257" s="48">
        <v>0</v>
      </c>
    </row>
    <row r="258" spans="1:14" ht="15.95" customHeight="1" x14ac:dyDescent="0.2">
      <c r="A258" s="12"/>
      <c r="B258" s="13" t="s">
        <v>83</v>
      </c>
      <c r="C258" s="48">
        <v>0</v>
      </c>
      <c r="D258" s="48">
        <v>0</v>
      </c>
      <c r="E258" s="48">
        <v>0</v>
      </c>
      <c r="F258" s="48">
        <v>0</v>
      </c>
      <c r="G258" s="48">
        <v>0</v>
      </c>
      <c r="H258" s="48">
        <v>0</v>
      </c>
      <c r="I258" s="48">
        <v>0</v>
      </c>
      <c r="J258" s="48">
        <v>0</v>
      </c>
      <c r="K258" s="48">
        <v>0</v>
      </c>
      <c r="L258" s="48">
        <v>0</v>
      </c>
      <c r="M258" s="48">
        <v>0</v>
      </c>
      <c r="N258" s="48">
        <v>0</v>
      </c>
    </row>
    <row r="259" spans="1:14" ht="15.95" customHeight="1" x14ac:dyDescent="0.2">
      <c r="A259" s="12"/>
      <c r="B259" s="11" t="s">
        <v>50</v>
      </c>
      <c r="C259" s="124">
        <v>2</v>
      </c>
      <c r="D259" s="141">
        <v>0</v>
      </c>
      <c r="E259" s="44">
        <v>2.5</v>
      </c>
      <c r="F259" s="198">
        <v>0</v>
      </c>
      <c r="G259" s="221">
        <v>0</v>
      </c>
      <c r="H259" s="248">
        <v>0</v>
      </c>
      <c r="I259" s="278">
        <v>0</v>
      </c>
      <c r="J259" s="307">
        <v>0</v>
      </c>
      <c r="K259" s="366">
        <v>0</v>
      </c>
      <c r="L259" s="390">
        <v>0</v>
      </c>
      <c r="M259" s="61">
        <v>1</v>
      </c>
      <c r="N259" s="61">
        <v>0</v>
      </c>
    </row>
    <row r="260" spans="1:14" ht="15.95" customHeight="1" x14ac:dyDescent="0.2">
      <c r="A260" s="12"/>
      <c r="B260" s="11" t="s">
        <v>51</v>
      </c>
      <c r="C260" s="124">
        <v>0</v>
      </c>
      <c r="D260" s="141">
        <v>0</v>
      </c>
      <c r="E260" s="165">
        <v>0</v>
      </c>
      <c r="F260" s="198">
        <v>0</v>
      </c>
      <c r="G260" s="221">
        <v>0</v>
      </c>
      <c r="H260" s="248">
        <v>0</v>
      </c>
      <c r="I260" s="278">
        <v>0</v>
      </c>
      <c r="J260" s="307">
        <v>0</v>
      </c>
      <c r="K260" s="366">
        <v>0</v>
      </c>
      <c r="L260" s="390">
        <v>0</v>
      </c>
      <c r="M260" s="417">
        <v>0</v>
      </c>
      <c r="N260" s="456">
        <v>0</v>
      </c>
    </row>
    <row r="261" spans="1:14" ht="15.95" customHeight="1" x14ac:dyDescent="0.2">
      <c r="A261" s="14">
        <v>2</v>
      </c>
      <c r="B261" s="10" t="s">
        <v>23</v>
      </c>
      <c r="C261" s="124">
        <f t="shared" ref="C261:H261" si="40">SUM(C262:C263)</f>
        <v>0</v>
      </c>
      <c r="D261" s="141">
        <f t="shared" si="40"/>
        <v>0</v>
      </c>
      <c r="E261" s="165">
        <f t="shared" si="40"/>
        <v>0</v>
      </c>
      <c r="F261" s="198">
        <f t="shared" si="40"/>
        <v>0</v>
      </c>
      <c r="G261" s="221">
        <f t="shared" si="40"/>
        <v>0</v>
      </c>
      <c r="H261" s="248">
        <f t="shared" si="40"/>
        <v>30</v>
      </c>
      <c r="I261" s="278">
        <f t="shared" ref="I261:N261" si="41">SUM(I262:I263)</f>
        <v>0</v>
      </c>
      <c r="J261" s="307">
        <f t="shared" si="41"/>
        <v>0</v>
      </c>
      <c r="K261" s="366">
        <f t="shared" si="41"/>
        <v>0</v>
      </c>
      <c r="L261" s="390">
        <f t="shared" si="41"/>
        <v>0</v>
      </c>
      <c r="M261" s="417">
        <f t="shared" si="41"/>
        <v>15</v>
      </c>
      <c r="N261" s="456">
        <f t="shared" si="41"/>
        <v>15</v>
      </c>
    </row>
    <row r="262" spans="1:14" ht="15.95" customHeight="1" x14ac:dyDescent="0.2">
      <c r="A262" s="12"/>
      <c r="B262" s="13" t="s">
        <v>82</v>
      </c>
      <c r="C262" s="116">
        <v>0</v>
      </c>
      <c r="D262" s="149">
        <v>0</v>
      </c>
      <c r="E262" s="174">
        <v>0</v>
      </c>
      <c r="F262" s="191">
        <v>0</v>
      </c>
      <c r="G262" s="230">
        <v>0</v>
      </c>
      <c r="H262" s="257">
        <v>30</v>
      </c>
      <c r="I262" s="287">
        <v>0</v>
      </c>
      <c r="J262" s="315">
        <v>0</v>
      </c>
      <c r="K262" s="359">
        <v>0</v>
      </c>
      <c r="L262" s="399">
        <v>0</v>
      </c>
      <c r="M262" s="48">
        <v>15</v>
      </c>
      <c r="N262" s="48">
        <v>15</v>
      </c>
    </row>
    <row r="263" spans="1:14" x14ac:dyDescent="0.2">
      <c r="A263" s="12"/>
      <c r="B263" s="13" t="s">
        <v>83</v>
      </c>
      <c r="C263" s="116">
        <v>0</v>
      </c>
      <c r="D263" s="149">
        <v>0</v>
      </c>
      <c r="E263" s="174">
        <v>0</v>
      </c>
      <c r="F263" s="191">
        <v>0</v>
      </c>
      <c r="G263" s="230">
        <v>0</v>
      </c>
      <c r="H263" s="257">
        <v>0</v>
      </c>
      <c r="I263" s="287">
        <v>0</v>
      </c>
      <c r="J263" s="315">
        <v>0</v>
      </c>
      <c r="K263" s="359">
        <v>0</v>
      </c>
      <c r="L263" s="399">
        <v>0</v>
      </c>
      <c r="M263" s="426">
        <v>0</v>
      </c>
      <c r="N263" s="449">
        <v>0</v>
      </c>
    </row>
    <row r="264" spans="1:14" ht="15.75" x14ac:dyDescent="0.2">
      <c r="A264" s="9">
        <v>3</v>
      </c>
      <c r="B264" s="10" t="s">
        <v>53</v>
      </c>
      <c r="C264" s="112">
        <v>1.5</v>
      </c>
      <c r="D264" s="112">
        <v>1.25</v>
      </c>
      <c r="E264" s="112">
        <v>2</v>
      </c>
      <c r="F264" s="196">
        <v>2</v>
      </c>
      <c r="G264" s="225">
        <v>1</v>
      </c>
      <c r="H264" s="252">
        <v>2</v>
      </c>
      <c r="I264" s="282">
        <v>1</v>
      </c>
      <c r="J264" s="310">
        <v>3</v>
      </c>
      <c r="K264" s="364">
        <v>0</v>
      </c>
      <c r="L264" s="394">
        <v>0</v>
      </c>
      <c r="M264" s="421">
        <v>3</v>
      </c>
      <c r="N264" s="454">
        <v>2</v>
      </c>
    </row>
    <row r="265" spans="1:14" ht="15.75" x14ac:dyDescent="0.2">
      <c r="A265" s="14">
        <v>4</v>
      </c>
      <c r="B265" s="10" t="s">
        <v>52</v>
      </c>
      <c r="C265" s="44">
        <f t="shared" ref="C265:H265" si="42">SUM(C266:C267)</f>
        <v>0.5</v>
      </c>
      <c r="D265" s="44">
        <f t="shared" si="42"/>
        <v>2</v>
      </c>
      <c r="E265" s="44">
        <f t="shared" si="42"/>
        <v>1</v>
      </c>
      <c r="F265" s="198">
        <f t="shared" si="42"/>
        <v>2</v>
      </c>
      <c r="G265" s="44">
        <f t="shared" si="42"/>
        <v>1.5</v>
      </c>
      <c r="H265" s="248">
        <f t="shared" si="42"/>
        <v>1</v>
      </c>
      <c r="I265" s="278">
        <f t="shared" ref="I265:N265" si="43">SUM(I266:I267)</f>
        <v>1</v>
      </c>
      <c r="J265" s="307">
        <f t="shared" si="43"/>
        <v>2</v>
      </c>
      <c r="K265" s="366">
        <f t="shared" si="43"/>
        <v>0</v>
      </c>
      <c r="L265" s="390">
        <f t="shared" si="43"/>
        <v>2</v>
      </c>
      <c r="M265" s="417">
        <f t="shared" si="43"/>
        <v>2</v>
      </c>
      <c r="N265" s="456">
        <f t="shared" si="43"/>
        <v>2</v>
      </c>
    </row>
    <row r="266" spans="1:14" ht="15.75" x14ac:dyDescent="0.2">
      <c r="A266" s="14"/>
      <c r="B266" s="13" t="s">
        <v>82</v>
      </c>
      <c r="C266" s="122">
        <v>0</v>
      </c>
      <c r="D266" s="144">
        <v>0</v>
      </c>
      <c r="E266" s="169">
        <v>0</v>
      </c>
      <c r="F266" s="196">
        <v>0</v>
      </c>
      <c r="G266" s="225">
        <v>0</v>
      </c>
      <c r="H266" s="252">
        <v>0</v>
      </c>
      <c r="I266" s="282">
        <v>0</v>
      </c>
      <c r="J266" s="310">
        <v>0</v>
      </c>
      <c r="K266" s="364">
        <v>0</v>
      </c>
      <c r="L266" s="394">
        <v>0</v>
      </c>
      <c r="M266" s="421">
        <v>0</v>
      </c>
      <c r="N266" s="454">
        <v>0</v>
      </c>
    </row>
    <row r="267" spans="1:14" ht="15.75" x14ac:dyDescent="0.2">
      <c r="A267" s="14"/>
      <c r="B267" s="13" t="s">
        <v>83</v>
      </c>
      <c r="C267" s="112">
        <v>0.5</v>
      </c>
      <c r="D267" s="112">
        <v>2</v>
      </c>
      <c r="E267" s="112">
        <v>1</v>
      </c>
      <c r="F267" s="196">
        <v>2</v>
      </c>
      <c r="G267" s="112">
        <v>1.5</v>
      </c>
      <c r="H267" s="252">
        <v>1</v>
      </c>
      <c r="I267" s="282">
        <v>1</v>
      </c>
      <c r="J267" s="310">
        <v>2</v>
      </c>
      <c r="K267" s="364">
        <v>0</v>
      </c>
      <c r="L267" s="394">
        <v>2</v>
      </c>
      <c r="M267" s="421">
        <v>2</v>
      </c>
      <c r="N267" s="454">
        <v>2</v>
      </c>
    </row>
    <row r="268" spans="1:14" ht="15.75" x14ac:dyDescent="0.2">
      <c r="A268" s="14">
        <v>5</v>
      </c>
      <c r="B268" s="11" t="s">
        <v>54</v>
      </c>
      <c r="C268" s="122">
        <v>0</v>
      </c>
      <c r="D268" s="112">
        <v>0.5</v>
      </c>
      <c r="E268" s="112">
        <v>0.5</v>
      </c>
      <c r="F268" s="196">
        <v>0</v>
      </c>
      <c r="G268" s="225">
        <v>0</v>
      </c>
      <c r="H268" s="252">
        <v>0</v>
      </c>
      <c r="I268" s="282">
        <v>0</v>
      </c>
      <c r="J268" s="112">
        <v>0.5</v>
      </c>
      <c r="K268" s="364">
        <v>0</v>
      </c>
      <c r="L268" s="112">
        <v>0.5</v>
      </c>
      <c r="M268" s="421">
        <v>1</v>
      </c>
      <c r="N268" s="454">
        <v>1</v>
      </c>
    </row>
    <row r="269" spans="1:14" ht="12.75" customHeight="1" x14ac:dyDescent="0.2">
      <c r="A269" s="14">
        <v>6</v>
      </c>
      <c r="B269" s="10" t="s">
        <v>55</v>
      </c>
      <c r="C269" s="122">
        <v>0</v>
      </c>
      <c r="D269" s="144">
        <v>0</v>
      </c>
      <c r="E269" s="169">
        <v>0</v>
      </c>
      <c r="F269" s="196">
        <v>0</v>
      </c>
      <c r="G269" s="225">
        <v>0</v>
      </c>
      <c r="H269" s="252">
        <v>0</v>
      </c>
      <c r="I269" s="282">
        <v>0</v>
      </c>
      <c r="J269" s="310">
        <v>0</v>
      </c>
      <c r="K269" s="364">
        <v>0</v>
      </c>
      <c r="L269" s="394">
        <v>0</v>
      </c>
      <c r="M269" s="421">
        <v>0</v>
      </c>
      <c r="N269" s="112">
        <v>0.5</v>
      </c>
    </row>
    <row r="270" spans="1:14" ht="12.75" customHeight="1" x14ac:dyDescent="0.2">
      <c r="A270" s="14">
        <v>7</v>
      </c>
      <c r="B270" s="10" t="s">
        <v>56</v>
      </c>
      <c r="C270" s="122">
        <v>0</v>
      </c>
      <c r="D270" s="144">
        <v>0</v>
      </c>
      <c r="E270" s="169">
        <v>0</v>
      </c>
      <c r="F270" s="196">
        <v>0</v>
      </c>
      <c r="G270" s="225">
        <v>0</v>
      </c>
      <c r="H270" s="252">
        <v>0</v>
      </c>
      <c r="I270" s="282">
        <v>0</v>
      </c>
      <c r="J270" s="310">
        <v>0</v>
      </c>
      <c r="K270" s="364">
        <v>0</v>
      </c>
      <c r="L270" s="394">
        <v>0</v>
      </c>
      <c r="M270" s="421">
        <v>0</v>
      </c>
      <c r="N270" s="454">
        <v>0</v>
      </c>
    </row>
    <row r="271" spans="1:14" ht="15.75" x14ac:dyDescent="0.2">
      <c r="A271" s="14">
        <v>8</v>
      </c>
      <c r="B271" s="10" t="s">
        <v>57</v>
      </c>
      <c r="C271" s="122">
        <v>0</v>
      </c>
      <c r="D271" s="144">
        <v>0</v>
      </c>
      <c r="E271" s="169">
        <v>0</v>
      </c>
      <c r="F271" s="196">
        <v>0</v>
      </c>
      <c r="G271" s="225">
        <v>0</v>
      </c>
      <c r="H271" s="252">
        <v>0</v>
      </c>
      <c r="I271" s="282">
        <v>0</v>
      </c>
      <c r="J271" s="310">
        <v>0</v>
      </c>
      <c r="K271" s="364">
        <v>0</v>
      </c>
      <c r="L271" s="394">
        <v>0</v>
      </c>
      <c r="M271" s="421">
        <v>0</v>
      </c>
      <c r="N271" s="454">
        <v>0</v>
      </c>
    </row>
    <row r="272" spans="1:14" ht="21" customHeight="1" x14ac:dyDescent="0.2">
      <c r="A272" s="14">
        <v>9</v>
      </c>
      <c r="B272" s="10" t="s">
        <v>24</v>
      </c>
      <c r="C272" s="122">
        <v>0</v>
      </c>
      <c r="D272" s="144">
        <v>0</v>
      </c>
      <c r="E272" s="169">
        <v>0</v>
      </c>
      <c r="F272" s="196">
        <v>0</v>
      </c>
      <c r="G272" s="225">
        <v>0</v>
      </c>
      <c r="H272" s="252">
        <v>0</v>
      </c>
      <c r="I272" s="282">
        <v>0</v>
      </c>
      <c r="J272" s="310">
        <v>0</v>
      </c>
      <c r="K272" s="364">
        <v>0</v>
      </c>
      <c r="L272" s="394">
        <v>0</v>
      </c>
      <c r="M272" s="421">
        <v>0</v>
      </c>
      <c r="N272" s="454">
        <v>0</v>
      </c>
    </row>
    <row r="273" spans="1:14" ht="12.75" customHeight="1" x14ac:dyDescent="0.2">
      <c r="A273" s="14">
        <v>10</v>
      </c>
      <c r="B273" s="10" t="s">
        <v>25</v>
      </c>
      <c r="C273" s="122">
        <v>0</v>
      </c>
      <c r="D273" s="144">
        <v>0</v>
      </c>
      <c r="E273" s="169">
        <v>0</v>
      </c>
      <c r="F273" s="196">
        <v>0</v>
      </c>
      <c r="G273" s="225">
        <v>0</v>
      </c>
      <c r="H273" s="252">
        <v>0</v>
      </c>
      <c r="I273" s="282">
        <v>0</v>
      </c>
      <c r="J273" s="310">
        <v>0</v>
      </c>
      <c r="K273" s="364">
        <v>0</v>
      </c>
      <c r="L273" s="394">
        <v>0</v>
      </c>
      <c r="M273" s="421">
        <v>0</v>
      </c>
      <c r="N273" s="454">
        <v>0</v>
      </c>
    </row>
    <row r="274" spans="1:14" ht="13.5" customHeight="1" thickBot="1" x14ac:dyDescent="0.25">
      <c r="A274" s="39">
        <v>11</v>
      </c>
      <c r="B274" s="40" t="s">
        <v>58</v>
      </c>
      <c r="C274" s="41">
        <v>0</v>
      </c>
      <c r="D274" s="41">
        <v>0</v>
      </c>
      <c r="E274" s="41">
        <v>0</v>
      </c>
      <c r="F274" s="41">
        <v>0</v>
      </c>
      <c r="G274" s="41">
        <v>0</v>
      </c>
      <c r="H274" s="41">
        <v>0</v>
      </c>
      <c r="I274" s="41">
        <v>0</v>
      </c>
      <c r="J274" s="41">
        <v>0</v>
      </c>
      <c r="K274" s="41">
        <v>0</v>
      </c>
      <c r="L274" s="41">
        <v>0</v>
      </c>
      <c r="M274" s="41">
        <v>0</v>
      </c>
      <c r="N274" s="41">
        <v>0</v>
      </c>
    </row>
    <row r="275" spans="1:14" ht="15" customHeight="1" thickTop="1" x14ac:dyDescent="0.2">
      <c r="A275" s="5"/>
      <c r="B275" s="17" t="s">
        <v>39</v>
      </c>
    </row>
    <row r="276" spans="1:14" ht="12.75" customHeight="1" x14ac:dyDescent="0.2">
      <c r="A276" s="5"/>
      <c r="B276" s="15" t="s">
        <v>60</v>
      </c>
    </row>
    <row r="277" spans="1:14" ht="12.75" customHeight="1" x14ac:dyDescent="0.2">
      <c r="A277" s="5"/>
      <c r="B277" s="15" t="s">
        <v>59</v>
      </c>
    </row>
    <row r="278" spans="1:14" ht="12.75" customHeight="1" x14ac:dyDescent="0.2">
      <c r="A278" s="5"/>
      <c r="B278" s="15" t="s">
        <v>40</v>
      </c>
    </row>
    <row r="279" spans="1:14" ht="11.25" customHeight="1" x14ac:dyDescent="0.2">
      <c r="A279" s="5"/>
      <c r="B279" s="26"/>
    </row>
    <row r="280" spans="1:14" ht="12.75" customHeight="1" x14ac:dyDescent="0.2">
      <c r="A280" s="5"/>
      <c r="B280" s="26"/>
    </row>
    <row r="281" spans="1:14" ht="15.95" customHeight="1" x14ac:dyDescent="0.2">
      <c r="A281" s="459" t="s">
        <v>0</v>
      </c>
      <c r="B281" s="459"/>
      <c r="C281" s="460" t="s">
        <v>26</v>
      </c>
    </row>
    <row r="282" spans="1:14" ht="15.95" customHeight="1" x14ac:dyDescent="0.2">
      <c r="A282" s="459" t="s">
        <v>1</v>
      </c>
      <c r="B282" s="459"/>
      <c r="C282" s="460"/>
    </row>
    <row r="283" spans="1:14" ht="15.95" customHeight="1" x14ac:dyDescent="0.2">
      <c r="A283" s="459" t="s">
        <v>45</v>
      </c>
      <c r="B283" s="459"/>
    </row>
    <row r="284" spans="1:14" ht="15.95" customHeight="1" x14ac:dyDescent="0.3">
      <c r="C284" s="113"/>
    </row>
    <row r="285" spans="1:14" ht="15.95" customHeight="1" x14ac:dyDescent="0.2">
      <c r="C285" s="114"/>
    </row>
    <row r="286" spans="1:14" ht="15.95" customHeight="1" x14ac:dyDescent="0.2">
      <c r="A286" s="1" t="s">
        <v>46</v>
      </c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</row>
    <row r="287" spans="1:14" ht="15.95" customHeight="1" x14ac:dyDescent="0.2">
      <c r="A287" s="43" t="s">
        <v>68</v>
      </c>
      <c r="B287" s="43"/>
    </row>
    <row r="288" spans="1:14" s="43" customFormat="1" ht="15.95" customHeight="1" thickBot="1" x14ac:dyDescent="0.25">
      <c r="A288" s="43" t="s">
        <v>73</v>
      </c>
    </row>
    <row r="289" spans="1:14" ht="15.95" customHeight="1" thickTop="1" x14ac:dyDescent="0.2">
      <c r="A289" s="469" t="s">
        <v>4</v>
      </c>
      <c r="B289" s="469" t="s">
        <v>5</v>
      </c>
      <c r="C289" s="115"/>
    </row>
    <row r="290" spans="1:14" ht="15.95" customHeight="1" x14ac:dyDescent="0.2">
      <c r="A290" s="470"/>
      <c r="B290" s="470"/>
      <c r="C290" s="121"/>
      <c r="D290" s="148"/>
      <c r="E290" s="173"/>
      <c r="F290" s="192"/>
      <c r="G290" s="229"/>
      <c r="H290" s="256"/>
      <c r="I290" s="286"/>
      <c r="J290" s="314"/>
      <c r="K290" s="360"/>
      <c r="L290" s="398"/>
      <c r="M290" s="425"/>
      <c r="N290" s="450"/>
    </row>
    <row r="291" spans="1:14" ht="15.95" customHeight="1" x14ac:dyDescent="0.2">
      <c r="A291" s="470"/>
      <c r="B291" s="470"/>
      <c r="C291" s="118" t="s">
        <v>37</v>
      </c>
      <c r="D291" s="146" t="s">
        <v>37</v>
      </c>
      <c r="E291" s="171" t="s">
        <v>37</v>
      </c>
      <c r="F291" s="194" t="s">
        <v>37</v>
      </c>
      <c r="G291" s="227" t="s">
        <v>37</v>
      </c>
      <c r="H291" s="254" t="s">
        <v>37</v>
      </c>
      <c r="I291" s="284" t="s">
        <v>37</v>
      </c>
      <c r="J291" s="312" t="s">
        <v>37</v>
      </c>
      <c r="K291" s="362" t="s">
        <v>37</v>
      </c>
      <c r="L291" s="396" t="s">
        <v>37</v>
      </c>
      <c r="M291" s="423" t="s">
        <v>37</v>
      </c>
      <c r="N291" s="452" t="s">
        <v>37</v>
      </c>
    </row>
    <row r="292" spans="1:14" ht="15.95" customHeight="1" x14ac:dyDescent="0.2">
      <c r="A292" s="470"/>
      <c r="B292" s="470"/>
      <c r="C292" s="117"/>
      <c r="D292" s="147"/>
      <c r="E292" s="172"/>
      <c r="F292" s="195"/>
      <c r="G292" s="228"/>
      <c r="H292" s="255"/>
      <c r="I292" s="285"/>
      <c r="J292" s="313"/>
      <c r="K292" s="363"/>
      <c r="L292" s="397"/>
      <c r="M292" s="424"/>
      <c r="N292" s="453"/>
    </row>
    <row r="293" spans="1:14" ht="15.95" customHeight="1" x14ac:dyDescent="0.2">
      <c r="A293" s="471"/>
      <c r="B293" s="471"/>
      <c r="C293" s="118"/>
      <c r="D293" s="146"/>
      <c r="E293" s="171"/>
      <c r="F293" s="194"/>
      <c r="G293" s="227"/>
      <c r="H293" s="254"/>
      <c r="I293" s="284"/>
      <c r="J293" s="312"/>
      <c r="K293" s="362"/>
      <c r="L293" s="396"/>
      <c r="M293" s="423"/>
      <c r="N293" s="452"/>
    </row>
    <row r="294" spans="1:14" s="8" customFormat="1" ht="15.95" customHeight="1" x14ac:dyDescent="0.2">
      <c r="A294" s="119" t="s">
        <v>10</v>
      </c>
      <c r="B294" s="119" t="s">
        <v>11</v>
      </c>
      <c r="C294" s="119" t="s">
        <v>42</v>
      </c>
      <c r="D294" s="145" t="s">
        <v>42</v>
      </c>
      <c r="E294" s="170" t="s">
        <v>42</v>
      </c>
      <c r="F294" s="193" t="s">
        <v>42</v>
      </c>
      <c r="G294" s="226" t="s">
        <v>42</v>
      </c>
      <c r="H294" s="253" t="s">
        <v>42</v>
      </c>
      <c r="I294" s="283" t="s">
        <v>42</v>
      </c>
      <c r="J294" s="311" t="s">
        <v>42</v>
      </c>
      <c r="K294" s="361" t="s">
        <v>42</v>
      </c>
      <c r="L294" s="395" t="s">
        <v>42</v>
      </c>
      <c r="M294" s="422" t="s">
        <v>42</v>
      </c>
      <c r="N294" s="451" t="s">
        <v>42</v>
      </c>
    </row>
    <row r="295" spans="1:14" s="16" customFormat="1" ht="15.95" customHeight="1" x14ac:dyDescent="0.2">
      <c r="A295" s="18">
        <v>1</v>
      </c>
      <c r="B295" s="19" t="s">
        <v>22</v>
      </c>
      <c r="C295" s="58">
        <f t="shared" ref="C295:N295" si="44">SUM(C296,C299,C300)</f>
        <v>0</v>
      </c>
      <c r="D295" s="58">
        <f t="shared" si="44"/>
        <v>25</v>
      </c>
      <c r="E295" s="58">
        <f t="shared" si="44"/>
        <v>0</v>
      </c>
      <c r="F295" s="58">
        <f t="shared" si="44"/>
        <v>0</v>
      </c>
      <c r="G295" s="58">
        <f t="shared" si="44"/>
        <v>0</v>
      </c>
      <c r="H295" s="58">
        <f t="shared" si="44"/>
        <v>0</v>
      </c>
      <c r="I295" s="58">
        <f t="shared" si="44"/>
        <v>0</v>
      </c>
      <c r="J295" s="58">
        <f t="shared" si="44"/>
        <v>20</v>
      </c>
      <c r="K295" s="58">
        <f t="shared" si="44"/>
        <v>0</v>
      </c>
      <c r="L295" s="58">
        <f t="shared" si="44"/>
        <v>0</v>
      </c>
      <c r="M295" s="58">
        <f t="shared" si="44"/>
        <v>20</v>
      </c>
      <c r="N295" s="58">
        <f t="shared" si="44"/>
        <v>0</v>
      </c>
    </row>
    <row r="296" spans="1:14" s="23" customFormat="1" ht="15.95" customHeight="1" x14ac:dyDescent="0.2">
      <c r="A296" s="14"/>
      <c r="B296" s="22" t="s">
        <v>49</v>
      </c>
      <c r="C296" s="60">
        <f t="shared" ref="C296" si="45">SUM(C297:C298)</f>
        <v>0</v>
      </c>
      <c r="D296" s="60">
        <f t="shared" ref="D296" si="46">SUM(D297:D298)</f>
        <v>25</v>
      </c>
      <c r="E296" s="60">
        <f t="shared" ref="E296" si="47">SUM(E297:E298)</f>
        <v>0</v>
      </c>
      <c r="F296" s="60">
        <f t="shared" ref="F296" si="48">SUM(F297:F298)</f>
        <v>0</v>
      </c>
      <c r="G296" s="60">
        <f t="shared" ref="G296" si="49">SUM(G297:G298)</f>
        <v>0</v>
      </c>
      <c r="H296" s="60">
        <f t="shared" ref="H296" si="50">SUM(H297:H298)</f>
        <v>0</v>
      </c>
      <c r="I296" s="60">
        <f t="shared" ref="I296" si="51">SUM(I297:I298)</f>
        <v>0</v>
      </c>
      <c r="J296" s="60">
        <f t="shared" ref="J296" si="52">SUM(J297:J298)</f>
        <v>20</v>
      </c>
      <c r="K296" s="60">
        <f t="shared" ref="K296" si="53">SUM(K297:K298)</f>
        <v>0</v>
      </c>
      <c r="L296" s="60">
        <f t="shared" ref="L296" si="54">SUM(L297:L298)</f>
        <v>0</v>
      </c>
      <c r="M296" s="60">
        <f t="shared" ref="M296" si="55">SUM(M297:M298)</f>
        <v>20</v>
      </c>
      <c r="N296" s="60">
        <f t="shared" ref="N296" si="56">SUM(N297:N298)</f>
        <v>0</v>
      </c>
    </row>
    <row r="297" spans="1:14" ht="15.95" customHeight="1" x14ac:dyDescent="0.2">
      <c r="A297" s="12"/>
      <c r="B297" s="13" t="s">
        <v>82</v>
      </c>
      <c r="C297" s="48">
        <v>0</v>
      </c>
      <c r="D297" s="48">
        <v>25</v>
      </c>
      <c r="E297" s="48">
        <v>0</v>
      </c>
      <c r="F297" s="48">
        <v>0</v>
      </c>
      <c r="G297" s="48">
        <v>0</v>
      </c>
      <c r="H297" s="48">
        <v>0</v>
      </c>
      <c r="I297" s="48">
        <v>0</v>
      </c>
      <c r="J297" s="48">
        <v>20</v>
      </c>
      <c r="K297" s="48">
        <v>0</v>
      </c>
      <c r="L297" s="48">
        <v>0</v>
      </c>
      <c r="M297" s="48">
        <v>20</v>
      </c>
      <c r="N297" s="48">
        <v>0</v>
      </c>
    </row>
    <row r="298" spans="1:14" ht="15.95" customHeight="1" x14ac:dyDescent="0.2">
      <c r="A298" s="12"/>
      <c r="B298" s="13" t="s">
        <v>83</v>
      </c>
      <c r="C298" s="48">
        <v>0</v>
      </c>
      <c r="D298" s="48">
        <v>0</v>
      </c>
      <c r="E298" s="48">
        <v>0</v>
      </c>
      <c r="F298" s="48">
        <v>0</v>
      </c>
      <c r="G298" s="48">
        <v>0</v>
      </c>
      <c r="H298" s="48">
        <v>0</v>
      </c>
      <c r="I298" s="48">
        <v>0</v>
      </c>
      <c r="J298" s="48">
        <v>0</v>
      </c>
      <c r="K298" s="48">
        <v>0</v>
      </c>
      <c r="L298" s="48">
        <v>0</v>
      </c>
      <c r="M298" s="48">
        <v>0</v>
      </c>
      <c r="N298" s="48">
        <v>0</v>
      </c>
    </row>
    <row r="299" spans="1:14" x14ac:dyDescent="0.2">
      <c r="A299" s="12"/>
      <c r="B299" s="11" t="s">
        <v>50</v>
      </c>
      <c r="C299" s="124">
        <v>0</v>
      </c>
      <c r="D299" s="141">
        <v>0</v>
      </c>
      <c r="E299" s="165">
        <v>0</v>
      </c>
      <c r="F299" s="198">
        <v>0</v>
      </c>
      <c r="G299" s="221">
        <v>0</v>
      </c>
      <c r="H299" s="248">
        <v>0</v>
      </c>
      <c r="I299" s="278">
        <v>0</v>
      </c>
      <c r="J299" s="307">
        <v>0</v>
      </c>
      <c r="K299" s="366">
        <v>0</v>
      </c>
      <c r="L299" s="390">
        <v>0</v>
      </c>
      <c r="M299" s="417">
        <v>0</v>
      </c>
      <c r="N299" s="456">
        <v>0</v>
      </c>
    </row>
    <row r="300" spans="1:14" x14ac:dyDescent="0.2">
      <c r="A300" s="12"/>
      <c r="B300" s="11" t="s">
        <v>51</v>
      </c>
      <c r="C300" s="124">
        <v>0</v>
      </c>
      <c r="D300" s="141">
        <v>0</v>
      </c>
      <c r="E300" s="165">
        <v>0</v>
      </c>
      <c r="F300" s="198">
        <v>0</v>
      </c>
      <c r="G300" s="221">
        <v>0</v>
      </c>
      <c r="H300" s="248">
        <v>0</v>
      </c>
      <c r="I300" s="278">
        <v>0</v>
      </c>
      <c r="J300" s="307">
        <v>0</v>
      </c>
      <c r="K300" s="366">
        <v>0</v>
      </c>
      <c r="L300" s="390">
        <v>0</v>
      </c>
      <c r="M300" s="417">
        <v>0</v>
      </c>
      <c r="N300" s="456">
        <v>0</v>
      </c>
    </row>
    <row r="301" spans="1:14" ht="15.75" x14ac:dyDescent="0.2">
      <c r="A301" s="14">
        <v>2</v>
      </c>
      <c r="B301" s="10" t="s">
        <v>23</v>
      </c>
      <c r="C301" s="124">
        <f t="shared" ref="C301:H301" si="57">SUM(C302:C303)</f>
        <v>0</v>
      </c>
      <c r="D301" s="141">
        <f t="shared" si="57"/>
        <v>0</v>
      </c>
      <c r="E301" s="165">
        <f t="shared" si="57"/>
        <v>0</v>
      </c>
      <c r="F301" s="198">
        <f t="shared" si="57"/>
        <v>0</v>
      </c>
      <c r="G301" s="221">
        <f t="shared" si="57"/>
        <v>25</v>
      </c>
      <c r="H301" s="248">
        <f t="shared" si="57"/>
        <v>37</v>
      </c>
      <c r="I301" s="278">
        <f t="shared" ref="I301:N301" si="58">SUM(I302:I303)</f>
        <v>8</v>
      </c>
      <c r="J301" s="307">
        <f t="shared" si="58"/>
        <v>0</v>
      </c>
      <c r="K301" s="366">
        <f t="shared" si="58"/>
        <v>0</v>
      </c>
      <c r="L301" s="390">
        <f t="shared" si="58"/>
        <v>0</v>
      </c>
      <c r="M301" s="417">
        <f t="shared" si="58"/>
        <v>5</v>
      </c>
      <c r="N301" s="456">
        <f t="shared" si="58"/>
        <v>25</v>
      </c>
    </row>
    <row r="302" spans="1:14" x14ac:dyDescent="0.2">
      <c r="A302" s="12"/>
      <c r="B302" s="13" t="s">
        <v>82</v>
      </c>
      <c r="C302" s="48">
        <v>0</v>
      </c>
      <c r="D302" s="48">
        <v>0</v>
      </c>
      <c r="E302" s="48">
        <v>0</v>
      </c>
      <c r="F302" s="48">
        <v>0</v>
      </c>
      <c r="G302" s="48">
        <v>25</v>
      </c>
      <c r="H302" s="48">
        <v>37</v>
      </c>
      <c r="I302" s="48">
        <v>8</v>
      </c>
      <c r="J302" s="48">
        <v>0</v>
      </c>
      <c r="K302" s="48">
        <v>0</v>
      </c>
      <c r="L302" s="48">
        <v>0</v>
      </c>
      <c r="M302" s="48">
        <v>5</v>
      </c>
      <c r="N302" s="48">
        <v>25</v>
      </c>
    </row>
    <row r="303" spans="1:14" x14ac:dyDescent="0.2">
      <c r="A303" s="12"/>
      <c r="B303" s="13" t="s">
        <v>83</v>
      </c>
      <c r="C303" s="116">
        <v>0</v>
      </c>
      <c r="D303" s="149">
        <v>0</v>
      </c>
      <c r="E303" s="174">
        <v>0</v>
      </c>
      <c r="F303" s="191">
        <v>0</v>
      </c>
      <c r="G303" s="230">
        <v>0</v>
      </c>
      <c r="H303" s="257">
        <v>0</v>
      </c>
      <c r="I303" s="287">
        <v>0</v>
      </c>
      <c r="J303" s="315">
        <v>0</v>
      </c>
      <c r="K303" s="359">
        <v>0</v>
      </c>
      <c r="L303" s="399">
        <v>0</v>
      </c>
      <c r="M303" s="426">
        <v>0</v>
      </c>
      <c r="N303" s="449">
        <v>0</v>
      </c>
    </row>
    <row r="304" spans="1:14" ht="15.75" x14ac:dyDescent="0.2">
      <c r="A304" s="9">
        <v>3</v>
      </c>
      <c r="B304" s="10" t="s">
        <v>53</v>
      </c>
      <c r="C304" s="124">
        <v>0</v>
      </c>
      <c r="D304" s="141">
        <v>0</v>
      </c>
      <c r="E304" s="165">
        <v>1</v>
      </c>
      <c r="F304" s="198">
        <v>0</v>
      </c>
      <c r="G304" s="221">
        <v>0</v>
      </c>
      <c r="H304" s="248">
        <v>0</v>
      </c>
      <c r="I304" s="278">
        <v>1</v>
      </c>
      <c r="J304" s="307">
        <v>0</v>
      </c>
      <c r="K304" s="44">
        <v>0.5</v>
      </c>
      <c r="L304" s="390">
        <v>0</v>
      </c>
      <c r="M304" s="44">
        <v>0.5</v>
      </c>
      <c r="N304" s="456">
        <v>1</v>
      </c>
    </row>
    <row r="305" spans="1:14" ht="12.75" customHeight="1" x14ac:dyDescent="0.2">
      <c r="A305" s="14">
        <v>4</v>
      </c>
      <c r="B305" s="10" t="s">
        <v>52</v>
      </c>
      <c r="C305" s="124">
        <f t="shared" ref="C305:H305" si="59">SUM(C306:C307)</f>
        <v>1</v>
      </c>
      <c r="D305" s="141">
        <f t="shared" si="59"/>
        <v>1</v>
      </c>
      <c r="E305" s="165">
        <f t="shared" si="59"/>
        <v>2</v>
      </c>
      <c r="F305" s="198">
        <f t="shared" si="59"/>
        <v>0</v>
      </c>
      <c r="G305" s="221">
        <f t="shared" si="59"/>
        <v>1</v>
      </c>
      <c r="H305" s="248">
        <f t="shared" si="59"/>
        <v>0</v>
      </c>
      <c r="I305" s="278">
        <f t="shared" ref="I305:N305" si="60">SUM(I306:I307)</f>
        <v>2</v>
      </c>
      <c r="J305" s="307">
        <f t="shared" si="60"/>
        <v>0</v>
      </c>
      <c r="K305" s="366">
        <f t="shared" si="60"/>
        <v>1</v>
      </c>
      <c r="L305" s="390">
        <f t="shared" si="60"/>
        <v>0</v>
      </c>
      <c r="M305" s="417">
        <f t="shared" si="60"/>
        <v>0</v>
      </c>
      <c r="N305" s="456">
        <f t="shared" si="60"/>
        <v>2</v>
      </c>
    </row>
    <row r="306" spans="1:14" ht="12.75" customHeight="1" x14ac:dyDescent="0.2">
      <c r="A306" s="14"/>
      <c r="B306" s="13" t="s">
        <v>82</v>
      </c>
      <c r="C306" s="124">
        <v>0</v>
      </c>
      <c r="D306" s="141">
        <v>0</v>
      </c>
      <c r="E306" s="165">
        <v>0</v>
      </c>
      <c r="F306" s="198">
        <v>0</v>
      </c>
      <c r="G306" s="221">
        <v>0</v>
      </c>
      <c r="H306" s="248">
        <v>0</v>
      </c>
      <c r="I306" s="278">
        <v>0</v>
      </c>
      <c r="J306" s="307">
        <v>0</v>
      </c>
      <c r="K306" s="366">
        <v>0</v>
      </c>
      <c r="L306" s="390">
        <v>0</v>
      </c>
      <c r="M306" s="417">
        <v>0</v>
      </c>
      <c r="N306" s="456">
        <v>0</v>
      </c>
    </row>
    <row r="307" spans="1:14" x14ac:dyDescent="0.2">
      <c r="A307" s="14"/>
      <c r="B307" s="13" t="s">
        <v>83</v>
      </c>
      <c r="C307" s="124">
        <v>1</v>
      </c>
      <c r="D307" s="141">
        <v>1</v>
      </c>
      <c r="E307" s="165">
        <v>2</v>
      </c>
      <c r="F307" s="198">
        <v>0</v>
      </c>
      <c r="G307" s="221">
        <v>1</v>
      </c>
      <c r="H307" s="248">
        <v>0</v>
      </c>
      <c r="I307" s="278">
        <v>2</v>
      </c>
      <c r="J307" s="307">
        <v>0</v>
      </c>
      <c r="K307" s="366">
        <v>1</v>
      </c>
      <c r="L307" s="390">
        <v>0</v>
      </c>
      <c r="M307" s="417">
        <v>0</v>
      </c>
      <c r="N307" s="456">
        <v>2</v>
      </c>
    </row>
    <row r="308" spans="1:14" ht="21" customHeight="1" x14ac:dyDescent="0.2">
      <c r="A308" s="14">
        <v>5</v>
      </c>
      <c r="B308" s="11" t="s">
        <v>54</v>
      </c>
      <c r="C308" s="124">
        <v>0</v>
      </c>
      <c r="D308" s="141">
        <v>0</v>
      </c>
      <c r="E308" s="165">
        <v>0</v>
      </c>
      <c r="F308" s="198">
        <v>0</v>
      </c>
      <c r="G308" s="221">
        <v>0</v>
      </c>
      <c r="H308" s="248">
        <v>0</v>
      </c>
      <c r="I308" s="278">
        <v>0</v>
      </c>
      <c r="J308" s="307">
        <v>0</v>
      </c>
      <c r="K308" s="366">
        <v>0</v>
      </c>
      <c r="L308" s="390">
        <v>0</v>
      </c>
      <c r="M308" s="417">
        <v>0</v>
      </c>
      <c r="N308" s="456">
        <v>2</v>
      </c>
    </row>
    <row r="309" spans="1:14" ht="15.75" x14ac:dyDescent="0.2">
      <c r="A309" s="14">
        <v>6</v>
      </c>
      <c r="B309" s="10" t="s">
        <v>55</v>
      </c>
      <c r="C309" s="124">
        <v>0</v>
      </c>
      <c r="D309" s="141">
        <v>0</v>
      </c>
      <c r="E309" s="165">
        <v>0</v>
      </c>
      <c r="F309" s="198">
        <v>0</v>
      </c>
      <c r="G309" s="221">
        <v>0</v>
      </c>
      <c r="H309" s="248">
        <v>0</v>
      </c>
      <c r="I309" s="278">
        <v>0</v>
      </c>
      <c r="J309" s="307">
        <v>0</v>
      </c>
      <c r="K309" s="366">
        <v>0</v>
      </c>
      <c r="L309" s="390">
        <v>0</v>
      </c>
      <c r="M309" s="417">
        <v>0</v>
      </c>
      <c r="N309" s="456">
        <v>0</v>
      </c>
    </row>
    <row r="310" spans="1:14" ht="15.75" x14ac:dyDescent="0.2">
      <c r="A310" s="14">
        <v>7</v>
      </c>
      <c r="B310" s="10" t="s">
        <v>56</v>
      </c>
      <c r="C310" s="124">
        <v>0</v>
      </c>
      <c r="D310" s="141">
        <v>0</v>
      </c>
      <c r="E310" s="165">
        <v>0</v>
      </c>
      <c r="F310" s="198">
        <v>0</v>
      </c>
      <c r="G310" s="221">
        <v>0</v>
      </c>
      <c r="H310" s="248">
        <v>0</v>
      </c>
      <c r="I310" s="278">
        <v>0</v>
      </c>
      <c r="J310" s="307">
        <v>0</v>
      </c>
      <c r="K310" s="366">
        <v>0</v>
      </c>
      <c r="L310" s="390">
        <v>0</v>
      </c>
      <c r="M310" s="417">
        <v>0</v>
      </c>
      <c r="N310" s="456">
        <v>0</v>
      </c>
    </row>
    <row r="311" spans="1:14" ht="12.75" customHeight="1" x14ac:dyDescent="0.2">
      <c r="A311" s="14">
        <v>8</v>
      </c>
      <c r="B311" s="10" t="s">
        <v>57</v>
      </c>
      <c r="C311" s="124">
        <v>0</v>
      </c>
      <c r="D311" s="141">
        <v>0</v>
      </c>
      <c r="E311" s="165">
        <v>0</v>
      </c>
      <c r="F311" s="198">
        <v>0</v>
      </c>
      <c r="G311" s="221">
        <v>0</v>
      </c>
      <c r="H311" s="248">
        <v>0</v>
      </c>
      <c r="I311" s="278">
        <v>0</v>
      </c>
      <c r="J311" s="307">
        <v>0</v>
      </c>
      <c r="K311" s="366">
        <v>0</v>
      </c>
      <c r="L311" s="390">
        <v>0</v>
      </c>
      <c r="M311" s="417">
        <v>0</v>
      </c>
      <c r="N311" s="456">
        <v>0</v>
      </c>
    </row>
    <row r="312" spans="1:14" ht="13.5" customHeight="1" x14ac:dyDescent="0.2">
      <c r="A312" s="14">
        <v>9</v>
      </c>
      <c r="B312" s="10" t="s">
        <v>24</v>
      </c>
      <c r="C312" s="124">
        <v>0</v>
      </c>
      <c r="D312" s="141">
        <v>0</v>
      </c>
      <c r="E312" s="165">
        <v>1</v>
      </c>
      <c r="F312" s="198">
        <v>0</v>
      </c>
      <c r="G312" s="221">
        <v>0</v>
      </c>
      <c r="H312" s="248">
        <v>0</v>
      </c>
      <c r="I312" s="278">
        <v>0</v>
      </c>
      <c r="J312" s="307">
        <v>0</v>
      </c>
      <c r="K312" s="366">
        <v>0</v>
      </c>
      <c r="L312" s="390">
        <v>0</v>
      </c>
      <c r="M312" s="417">
        <v>0</v>
      </c>
      <c r="N312" s="456">
        <v>0</v>
      </c>
    </row>
    <row r="313" spans="1:14" ht="15" customHeight="1" x14ac:dyDescent="0.2">
      <c r="A313" s="14">
        <v>10</v>
      </c>
      <c r="B313" s="10" t="s">
        <v>25</v>
      </c>
      <c r="C313" s="124">
        <v>0</v>
      </c>
      <c r="D313" s="141">
        <v>0</v>
      </c>
      <c r="E313" s="165">
        <v>0</v>
      </c>
      <c r="F313" s="198">
        <v>0</v>
      </c>
      <c r="G313" s="221">
        <v>0</v>
      </c>
      <c r="H313" s="248">
        <v>0</v>
      </c>
      <c r="I313" s="278">
        <v>0</v>
      </c>
      <c r="J313" s="307">
        <v>0</v>
      </c>
      <c r="K313" s="366">
        <v>0</v>
      </c>
      <c r="L313" s="390">
        <v>0</v>
      </c>
      <c r="M313" s="417">
        <v>0</v>
      </c>
      <c r="N313" s="456">
        <v>0</v>
      </c>
    </row>
    <row r="314" spans="1:14" ht="12.75" customHeight="1" thickBot="1" x14ac:dyDescent="0.25">
      <c r="A314" s="39">
        <v>11</v>
      </c>
      <c r="B314" s="40" t="s">
        <v>58</v>
      </c>
      <c r="C314" s="125">
        <v>0</v>
      </c>
      <c r="D314" s="142">
        <v>0</v>
      </c>
      <c r="E314" s="166">
        <v>0</v>
      </c>
      <c r="F314" s="199">
        <v>0</v>
      </c>
      <c r="G314" s="222">
        <v>0</v>
      </c>
      <c r="H314" s="249">
        <v>0</v>
      </c>
      <c r="I314" s="279">
        <v>0</v>
      </c>
      <c r="J314" s="308">
        <v>0</v>
      </c>
      <c r="K314" s="367">
        <v>0</v>
      </c>
      <c r="L314" s="391">
        <v>0</v>
      </c>
      <c r="M314" s="418">
        <v>0</v>
      </c>
      <c r="N314" s="457">
        <v>0</v>
      </c>
    </row>
    <row r="315" spans="1:14" ht="12.75" customHeight="1" thickTop="1" x14ac:dyDescent="0.2">
      <c r="A315" s="5"/>
      <c r="B315" s="17" t="s">
        <v>39</v>
      </c>
    </row>
    <row r="316" spans="1:14" ht="12.75" customHeight="1" x14ac:dyDescent="0.2">
      <c r="A316" s="5"/>
      <c r="B316" s="15" t="s">
        <v>60</v>
      </c>
    </row>
    <row r="317" spans="1:14" ht="11.25" customHeight="1" x14ac:dyDescent="0.2">
      <c r="A317" s="5"/>
      <c r="B317" s="15" t="s">
        <v>59</v>
      </c>
    </row>
    <row r="318" spans="1:14" ht="12.75" customHeight="1" x14ac:dyDescent="0.2">
      <c r="A318" s="5"/>
      <c r="B318" s="15" t="s">
        <v>40</v>
      </c>
    </row>
    <row r="319" spans="1:14" ht="15.95" customHeight="1" x14ac:dyDescent="0.2">
      <c r="A319" s="5"/>
      <c r="B319" s="26"/>
    </row>
    <row r="320" spans="1:14" ht="15.95" customHeight="1" x14ac:dyDescent="0.2">
      <c r="A320" s="5"/>
      <c r="B320" s="26"/>
    </row>
    <row r="321" spans="1:14" ht="15.95" customHeight="1" x14ac:dyDescent="0.2">
      <c r="A321" s="5"/>
      <c r="B321" s="26"/>
    </row>
    <row r="322" spans="1:14" ht="15.95" customHeight="1" x14ac:dyDescent="0.2">
      <c r="A322" s="459" t="s">
        <v>0</v>
      </c>
      <c r="B322" s="459"/>
      <c r="C322" s="460" t="s">
        <v>26</v>
      </c>
    </row>
    <row r="323" spans="1:14" ht="15.95" customHeight="1" x14ac:dyDescent="0.2">
      <c r="A323" s="459" t="s">
        <v>1</v>
      </c>
      <c r="B323" s="459"/>
      <c r="C323" s="460"/>
    </row>
    <row r="324" spans="1:14" ht="15.95" customHeight="1" x14ac:dyDescent="0.2">
      <c r="A324" s="459" t="s">
        <v>45</v>
      </c>
      <c r="B324" s="459"/>
    </row>
    <row r="325" spans="1:14" ht="15.95" customHeight="1" x14ac:dyDescent="0.3">
      <c r="C325" s="113"/>
    </row>
    <row r="326" spans="1:14" ht="15.95" customHeight="1" x14ac:dyDescent="0.2">
      <c r="C326" s="114"/>
    </row>
    <row r="327" spans="1:14" ht="15.95" customHeight="1" x14ac:dyDescent="0.2">
      <c r="A327" s="1" t="s">
        <v>46</v>
      </c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</row>
    <row r="328" spans="1:14" ht="15.95" customHeight="1" x14ac:dyDescent="0.2">
      <c r="A328" s="1" t="s">
        <v>68</v>
      </c>
    </row>
    <row r="329" spans="1:14" s="43" customFormat="1" ht="15.95" customHeight="1" thickBot="1" x14ac:dyDescent="0.25">
      <c r="A329" s="43" t="s">
        <v>72</v>
      </c>
    </row>
    <row r="330" spans="1:14" ht="15.95" customHeight="1" thickTop="1" x14ac:dyDescent="0.2">
      <c r="A330" s="469" t="s">
        <v>4</v>
      </c>
      <c r="B330" s="469" t="s">
        <v>5</v>
      </c>
      <c r="C330" s="115"/>
    </row>
    <row r="331" spans="1:14" ht="15.95" customHeight="1" x14ac:dyDescent="0.2">
      <c r="A331" s="470"/>
      <c r="B331" s="470"/>
      <c r="C331" s="121"/>
      <c r="D331" s="148"/>
      <c r="E331" s="173"/>
      <c r="F331" s="192"/>
      <c r="G331" s="229"/>
      <c r="H331" s="256"/>
      <c r="I331" s="286"/>
      <c r="J331" s="314"/>
      <c r="K331" s="360"/>
      <c r="L331" s="398"/>
      <c r="M331" s="425"/>
      <c r="N331" s="450"/>
    </row>
    <row r="332" spans="1:14" ht="15.95" customHeight="1" x14ac:dyDescent="0.2">
      <c r="A332" s="470"/>
      <c r="B332" s="470"/>
      <c r="C332" s="118" t="s">
        <v>37</v>
      </c>
      <c r="D332" s="146" t="s">
        <v>37</v>
      </c>
      <c r="E332" s="171" t="s">
        <v>37</v>
      </c>
      <c r="F332" s="194" t="s">
        <v>37</v>
      </c>
      <c r="G332" s="227" t="s">
        <v>37</v>
      </c>
      <c r="H332" s="254" t="s">
        <v>37</v>
      </c>
      <c r="I332" s="284" t="s">
        <v>37</v>
      </c>
      <c r="J332" s="312" t="s">
        <v>37</v>
      </c>
      <c r="K332" s="362" t="s">
        <v>37</v>
      </c>
      <c r="L332" s="396" t="s">
        <v>37</v>
      </c>
      <c r="M332" s="423" t="s">
        <v>37</v>
      </c>
      <c r="N332" s="452" t="s">
        <v>37</v>
      </c>
    </row>
    <row r="333" spans="1:14" ht="15.95" customHeight="1" x14ac:dyDescent="0.2">
      <c r="A333" s="470"/>
      <c r="B333" s="470"/>
      <c r="C333" s="117"/>
      <c r="D333" s="147"/>
      <c r="E333" s="172"/>
      <c r="F333" s="195"/>
      <c r="G333" s="228"/>
      <c r="H333" s="255"/>
      <c r="I333" s="285"/>
      <c r="J333" s="313"/>
      <c r="K333" s="363"/>
      <c r="L333" s="397"/>
      <c r="M333" s="424"/>
      <c r="N333" s="453"/>
    </row>
    <row r="334" spans="1:14" ht="15.95" customHeight="1" x14ac:dyDescent="0.2">
      <c r="A334" s="471"/>
      <c r="B334" s="471"/>
      <c r="C334" s="118"/>
      <c r="D334" s="146"/>
      <c r="E334" s="171"/>
      <c r="F334" s="194"/>
      <c r="G334" s="227"/>
      <c r="H334" s="254"/>
      <c r="I334" s="284"/>
      <c r="J334" s="312"/>
      <c r="K334" s="362"/>
      <c r="L334" s="396"/>
      <c r="M334" s="423"/>
      <c r="N334" s="452"/>
    </row>
    <row r="335" spans="1:14" s="8" customFormat="1" ht="15.95" customHeight="1" x14ac:dyDescent="0.2">
      <c r="A335" s="119" t="s">
        <v>10</v>
      </c>
      <c r="B335" s="119" t="s">
        <v>11</v>
      </c>
      <c r="C335" s="119" t="s">
        <v>42</v>
      </c>
      <c r="D335" s="145" t="s">
        <v>42</v>
      </c>
      <c r="E335" s="170" t="s">
        <v>42</v>
      </c>
      <c r="F335" s="193" t="s">
        <v>42</v>
      </c>
      <c r="G335" s="226" t="s">
        <v>42</v>
      </c>
      <c r="H335" s="253" t="s">
        <v>42</v>
      </c>
      <c r="I335" s="283" t="s">
        <v>42</v>
      </c>
      <c r="J335" s="311" t="s">
        <v>42</v>
      </c>
      <c r="K335" s="361" t="s">
        <v>42</v>
      </c>
      <c r="L335" s="395" t="s">
        <v>42</v>
      </c>
      <c r="M335" s="422" t="s">
        <v>42</v>
      </c>
      <c r="N335" s="451" t="s">
        <v>42</v>
      </c>
    </row>
    <row r="336" spans="1:14" s="16" customFormat="1" ht="15.95" customHeight="1" x14ac:dyDescent="0.2">
      <c r="A336" s="18">
        <v>1</v>
      </c>
      <c r="B336" s="19" t="s">
        <v>22</v>
      </c>
      <c r="C336" s="58">
        <f t="shared" ref="C336:N336" si="61">SUM(C337,C340,C341)</f>
        <v>0</v>
      </c>
      <c r="D336" s="58">
        <f t="shared" si="61"/>
        <v>0</v>
      </c>
      <c r="E336" s="58">
        <f t="shared" si="61"/>
        <v>0</v>
      </c>
      <c r="F336" s="58">
        <f t="shared" si="61"/>
        <v>0</v>
      </c>
      <c r="G336" s="58">
        <f t="shared" si="61"/>
        <v>0</v>
      </c>
      <c r="H336" s="58">
        <f t="shared" si="61"/>
        <v>0</v>
      </c>
      <c r="I336" s="58">
        <f t="shared" si="61"/>
        <v>2</v>
      </c>
      <c r="J336" s="58">
        <f t="shared" si="61"/>
        <v>0</v>
      </c>
      <c r="K336" s="58">
        <f t="shared" si="61"/>
        <v>0</v>
      </c>
      <c r="L336" s="58">
        <f t="shared" si="61"/>
        <v>0</v>
      </c>
      <c r="M336" s="58">
        <f t="shared" si="61"/>
        <v>0</v>
      </c>
      <c r="N336" s="58">
        <f t="shared" si="61"/>
        <v>0</v>
      </c>
    </row>
    <row r="337" spans="1:14" s="23" customFormat="1" x14ac:dyDescent="0.2">
      <c r="A337" s="14"/>
      <c r="B337" s="22" t="s">
        <v>49</v>
      </c>
      <c r="C337" s="68">
        <f t="shared" ref="C337" si="62">SUM(C338:C339)</f>
        <v>0</v>
      </c>
      <c r="D337" s="68">
        <f t="shared" ref="D337" si="63">SUM(D338:D339)</f>
        <v>0</v>
      </c>
      <c r="E337" s="68">
        <f t="shared" ref="E337" si="64">SUM(E338:E339)</f>
        <v>0</v>
      </c>
      <c r="F337" s="68">
        <f t="shared" ref="F337" si="65">SUM(F338:F339)</f>
        <v>0</v>
      </c>
      <c r="G337" s="68">
        <f t="shared" ref="G337" si="66">SUM(G338:G339)</f>
        <v>0</v>
      </c>
      <c r="H337" s="68">
        <f t="shared" ref="H337" si="67">SUM(H338:H339)</f>
        <v>0</v>
      </c>
      <c r="I337" s="68">
        <f t="shared" ref="I337" si="68">SUM(I338:I339)</f>
        <v>0</v>
      </c>
      <c r="J337" s="68">
        <f t="shared" ref="J337" si="69">SUM(J338:J339)</f>
        <v>0</v>
      </c>
      <c r="K337" s="68">
        <f t="shared" ref="K337" si="70">SUM(K338:K339)</f>
        <v>0</v>
      </c>
      <c r="L337" s="68">
        <f t="shared" ref="L337" si="71">SUM(L338:L339)</f>
        <v>0</v>
      </c>
      <c r="M337" s="68">
        <f t="shared" ref="M337" si="72">SUM(M338:M339)</f>
        <v>0</v>
      </c>
      <c r="N337" s="68">
        <f t="shared" ref="N337" si="73">SUM(N338:N339)</f>
        <v>0</v>
      </c>
    </row>
    <row r="338" spans="1:14" x14ac:dyDescent="0.2">
      <c r="A338" s="12"/>
      <c r="B338" s="13" t="s">
        <v>82</v>
      </c>
      <c r="C338" s="48">
        <v>0</v>
      </c>
      <c r="D338" s="48">
        <v>0</v>
      </c>
      <c r="E338" s="48">
        <v>0</v>
      </c>
      <c r="F338" s="48">
        <v>0</v>
      </c>
      <c r="G338" s="48">
        <v>0</v>
      </c>
      <c r="H338" s="48">
        <v>0</v>
      </c>
      <c r="I338" s="48">
        <v>0</v>
      </c>
      <c r="J338" s="48">
        <v>0</v>
      </c>
      <c r="K338" s="48">
        <v>0</v>
      </c>
      <c r="L338" s="48">
        <v>0</v>
      </c>
      <c r="M338" s="48">
        <v>0</v>
      </c>
      <c r="N338" s="48">
        <v>0</v>
      </c>
    </row>
    <row r="339" spans="1:14" x14ac:dyDescent="0.2">
      <c r="A339" s="12"/>
      <c r="B339" s="13" t="s">
        <v>83</v>
      </c>
      <c r="C339" s="116">
        <v>0</v>
      </c>
      <c r="D339" s="149">
        <v>0</v>
      </c>
      <c r="E339" s="174">
        <v>0</v>
      </c>
      <c r="F339" s="191">
        <v>0</v>
      </c>
      <c r="G339" s="230">
        <v>0</v>
      </c>
      <c r="H339" s="257">
        <v>0</v>
      </c>
      <c r="I339" s="287">
        <v>0</v>
      </c>
      <c r="J339" s="315">
        <v>0</v>
      </c>
      <c r="K339" s="359">
        <v>0</v>
      </c>
      <c r="L339" s="399">
        <v>0</v>
      </c>
      <c r="M339" s="426">
        <v>0</v>
      </c>
      <c r="N339" s="449">
        <v>0</v>
      </c>
    </row>
    <row r="340" spans="1:14" x14ac:dyDescent="0.2">
      <c r="A340" s="12"/>
      <c r="B340" s="11" t="s">
        <v>50</v>
      </c>
      <c r="C340" s="61">
        <v>0</v>
      </c>
      <c r="D340" s="61">
        <v>0</v>
      </c>
      <c r="E340" s="61">
        <v>0</v>
      </c>
      <c r="F340" s="61">
        <v>0</v>
      </c>
      <c r="G340" s="61">
        <v>0</v>
      </c>
      <c r="H340" s="61">
        <v>0</v>
      </c>
      <c r="I340" s="61">
        <v>0</v>
      </c>
      <c r="J340" s="61">
        <v>0</v>
      </c>
      <c r="K340" s="61">
        <v>0</v>
      </c>
      <c r="L340" s="61">
        <v>0</v>
      </c>
      <c r="M340" s="61">
        <v>0</v>
      </c>
      <c r="N340" s="61">
        <v>0</v>
      </c>
    </row>
    <row r="341" spans="1:14" x14ac:dyDescent="0.2">
      <c r="A341" s="12"/>
      <c r="B341" s="11" t="s">
        <v>51</v>
      </c>
      <c r="C341" s="61">
        <v>0</v>
      </c>
      <c r="D341" s="61">
        <v>0</v>
      </c>
      <c r="E341" s="61">
        <v>0</v>
      </c>
      <c r="F341" s="61">
        <v>0</v>
      </c>
      <c r="G341" s="61">
        <v>0</v>
      </c>
      <c r="H341" s="61">
        <v>0</v>
      </c>
      <c r="I341" s="61">
        <v>2</v>
      </c>
      <c r="J341" s="61">
        <v>0</v>
      </c>
      <c r="K341" s="61">
        <v>0</v>
      </c>
      <c r="L341" s="61">
        <v>0</v>
      </c>
      <c r="M341" s="61">
        <v>0</v>
      </c>
      <c r="N341" s="61">
        <v>0</v>
      </c>
    </row>
    <row r="342" spans="1:14" ht="15.75" x14ac:dyDescent="0.2">
      <c r="A342" s="14">
        <v>2</v>
      </c>
      <c r="B342" s="10" t="s">
        <v>23</v>
      </c>
      <c r="C342" s="124">
        <f t="shared" ref="C342:H342" si="74">SUM(C343:C344)</f>
        <v>0</v>
      </c>
      <c r="D342" s="141">
        <f t="shared" si="74"/>
        <v>0</v>
      </c>
      <c r="E342" s="165">
        <f t="shared" si="74"/>
        <v>0</v>
      </c>
      <c r="F342" s="198">
        <f t="shared" si="74"/>
        <v>0</v>
      </c>
      <c r="G342" s="221">
        <f t="shared" si="74"/>
        <v>5</v>
      </c>
      <c r="H342" s="248">
        <f t="shared" si="74"/>
        <v>0</v>
      </c>
      <c r="I342" s="278">
        <f t="shared" ref="I342:N342" si="75">SUM(I343:I344)</f>
        <v>10</v>
      </c>
      <c r="J342" s="307">
        <f t="shared" si="75"/>
        <v>0</v>
      </c>
      <c r="K342" s="366">
        <f t="shared" si="75"/>
        <v>0</v>
      </c>
      <c r="L342" s="390">
        <f t="shared" si="75"/>
        <v>0</v>
      </c>
      <c r="M342" s="417">
        <f t="shared" si="75"/>
        <v>0</v>
      </c>
      <c r="N342" s="456">
        <f t="shared" si="75"/>
        <v>0</v>
      </c>
    </row>
    <row r="343" spans="1:14" ht="12.75" customHeight="1" x14ac:dyDescent="0.2">
      <c r="A343" s="12"/>
      <c r="B343" s="13" t="s">
        <v>82</v>
      </c>
      <c r="C343" s="48">
        <v>0</v>
      </c>
      <c r="D343" s="48">
        <v>0</v>
      </c>
      <c r="E343" s="48">
        <v>0</v>
      </c>
      <c r="F343" s="48">
        <v>0</v>
      </c>
      <c r="G343" s="48">
        <v>5</v>
      </c>
      <c r="H343" s="48">
        <v>0</v>
      </c>
      <c r="I343" s="48">
        <v>10</v>
      </c>
      <c r="J343" s="48">
        <v>0</v>
      </c>
      <c r="K343" s="48">
        <v>0</v>
      </c>
      <c r="L343" s="48">
        <v>0</v>
      </c>
      <c r="M343" s="48">
        <v>0</v>
      </c>
      <c r="N343" s="48">
        <v>0</v>
      </c>
    </row>
    <row r="344" spans="1:14" ht="12.75" customHeight="1" x14ac:dyDescent="0.2">
      <c r="A344" s="12"/>
      <c r="B344" s="13" t="s">
        <v>83</v>
      </c>
      <c r="C344" s="116">
        <v>0</v>
      </c>
      <c r="D344" s="149">
        <v>0</v>
      </c>
      <c r="E344" s="174">
        <v>0</v>
      </c>
      <c r="F344" s="191">
        <v>0</v>
      </c>
      <c r="G344" s="230">
        <v>0</v>
      </c>
      <c r="H344" s="257">
        <v>0</v>
      </c>
      <c r="I344" s="287">
        <v>0</v>
      </c>
      <c r="J344" s="315">
        <v>0</v>
      </c>
      <c r="K344" s="359">
        <v>0</v>
      </c>
      <c r="L344" s="399">
        <v>0</v>
      </c>
      <c r="M344" s="426">
        <v>0</v>
      </c>
      <c r="N344" s="449">
        <v>0</v>
      </c>
    </row>
    <row r="345" spans="1:14" ht="15.75" x14ac:dyDescent="0.2">
      <c r="A345" s="9">
        <v>3</v>
      </c>
      <c r="B345" s="10" t="s">
        <v>53</v>
      </c>
      <c r="C345" s="122">
        <v>0</v>
      </c>
      <c r="D345" s="144">
        <v>0</v>
      </c>
      <c r="E345" s="169">
        <v>0</v>
      </c>
      <c r="F345" s="196">
        <v>0</v>
      </c>
      <c r="G345" s="225">
        <v>0</v>
      </c>
      <c r="H345" s="252">
        <v>0</v>
      </c>
      <c r="I345" s="282">
        <v>0</v>
      </c>
      <c r="J345" s="310">
        <v>0</v>
      </c>
      <c r="K345" s="364">
        <v>0</v>
      </c>
      <c r="L345" s="394">
        <v>0</v>
      </c>
      <c r="M345" s="421">
        <v>0</v>
      </c>
      <c r="N345" s="454">
        <v>0</v>
      </c>
    </row>
    <row r="346" spans="1:14" ht="21" customHeight="1" x14ac:dyDescent="0.2">
      <c r="A346" s="14">
        <v>4</v>
      </c>
      <c r="B346" s="10" t="s">
        <v>52</v>
      </c>
      <c r="C346" s="124">
        <f t="shared" ref="C346:H346" si="76">SUM(C347:C348)</f>
        <v>0</v>
      </c>
      <c r="D346" s="141">
        <f t="shared" si="76"/>
        <v>0</v>
      </c>
      <c r="E346" s="165">
        <f t="shared" si="76"/>
        <v>0</v>
      </c>
      <c r="F346" s="198">
        <f t="shared" si="76"/>
        <v>0</v>
      </c>
      <c r="G346" s="221">
        <f t="shared" si="76"/>
        <v>28</v>
      </c>
      <c r="H346" s="248">
        <f t="shared" si="76"/>
        <v>0</v>
      </c>
      <c r="I346" s="278">
        <f t="shared" ref="I346:N346" si="77">SUM(I347:I348)</f>
        <v>0</v>
      </c>
      <c r="J346" s="307">
        <f t="shared" si="77"/>
        <v>0</v>
      </c>
      <c r="K346" s="366">
        <f t="shared" si="77"/>
        <v>0</v>
      </c>
      <c r="L346" s="390">
        <f t="shared" si="77"/>
        <v>0</v>
      </c>
      <c r="M346" s="417">
        <f t="shared" si="77"/>
        <v>0</v>
      </c>
      <c r="N346" s="456">
        <f t="shared" si="77"/>
        <v>0</v>
      </c>
    </row>
    <row r="347" spans="1:14" ht="15.75" x14ac:dyDescent="0.2">
      <c r="A347" s="14"/>
      <c r="B347" s="13" t="s">
        <v>82</v>
      </c>
      <c r="C347" s="122">
        <v>0</v>
      </c>
      <c r="D347" s="144">
        <v>0</v>
      </c>
      <c r="E347" s="169">
        <v>0</v>
      </c>
      <c r="F347" s="196">
        <v>0</v>
      </c>
      <c r="G347" s="225">
        <v>0</v>
      </c>
      <c r="H347" s="252">
        <v>0</v>
      </c>
      <c r="I347" s="282">
        <v>0</v>
      </c>
      <c r="J347" s="310">
        <v>0</v>
      </c>
      <c r="K347" s="364">
        <v>0</v>
      </c>
      <c r="L347" s="394">
        <v>0</v>
      </c>
      <c r="M347" s="421">
        <v>0</v>
      </c>
      <c r="N347" s="454">
        <v>0</v>
      </c>
    </row>
    <row r="348" spans="1:14" ht="15.75" x14ac:dyDescent="0.2">
      <c r="A348" s="14"/>
      <c r="B348" s="13" t="s">
        <v>83</v>
      </c>
      <c r="C348" s="122">
        <v>0</v>
      </c>
      <c r="D348" s="144">
        <v>0</v>
      </c>
      <c r="E348" s="169">
        <v>0</v>
      </c>
      <c r="F348" s="196">
        <v>0</v>
      </c>
      <c r="G348" s="225">
        <v>28</v>
      </c>
      <c r="H348" s="252">
        <v>0</v>
      </c>
      <c r="I348" s="282">
        <v>0</v>
      </c>
      <c r="J348" s="310">
        <v>0</v>
      </c>
      <c r="K348" s="364">
        <v>0</v>
      </c>
      <c r="L348" s="394">
        <v>0</v>
      </c>
      <c r="M348" s="421">
        <v>0</v>
      </c>
      <c r="N348" s="454">
        <v>0</v>
      </c>
    </row>
    <row r="349" spans="1:14" ht="12.75" customHeight="1" x14ac:dyDescent="0.2">
      <c r="A349" s="14">
        <v>5</v>
      </c>
      <c r="B349" s="11" t="s">
        <v>54</v>
      </c>
      <c r="C349" s="122">
        <v>0</v>
      </c>
      <c r="D349" s="144">
        <v>0</v>
      </c>
      <c r="E349" s="169">
        <v>0</v>
      </c>
      <c r="F349" s="196">
        <v>0</v>
      </c>
      <c r="G349" s="225">
        <v>1</v>
      </c>
      <c r="H349" s="252">
        <v>0</v>
      </c>
      <c r="I349" s="282">
        <v>0</v>
      </c>
      <c r="J349" s="310">
        <v>0</v>
      </c>
      <c r="K349" s="364">
        <v>0</v>
      </c>
      <c r="L349" s="394">
        <v>0</v>
      </c>
      <c r="M349" s="421">
        <v>0</v>
      </c>
      <c r="N349" s="454">
        <v>0</v>
      </c>
    </row>
    <row r="350" spans="1:14" ht="13.5" customHeight="1" x14ac:dyDescent="0.2">
      <c r="A350" s="14">
        <v>6</v>
      </c>
      <c r="B350" s="10" t="s">
        <v>55</v>
      </c>
      <c r="C350" s="111">
        <v>0</v>
      </c>
      <c r="D350" s="111">
        <v>0</v>
      </c>
      <c r="E350" s="111">
        <v>0</v>
      </c>
      <c r="F350" s="200">
        <v>0</v>
      </c>
      <c r="G350" s="231">
        <v>0</v>
      </c>
      <c r="H350" s="258">
        <v>0</v>
      </c>
      <c r="I350" s="288">
        <v>0</v>
      </c>
      <c r="J350" s="316">
        <v>0</v>
      </c>
      <c r="K350" s="368">
        <v>0</v>
      </c>
      <c r="L350" s="400">
        <v>0</v>
      </c>
      <c r="M350" s="427">
        <v>0</v>
      </c>
      <c r="N350" s="458">
        <v>0</v>
      </c>
    </row>
    <row r="351" spans="1:14" ht="15" customHeight="1" x14ac:dyDescent="0.2">
      <c r="A351" s="14">
        <v>7</v>
      </c>
      <c r="B351" s="10" t="s">
        <v>56</v>
      </c>
      <c r="C351" s="122">
        <v>0</v>
      </c>
      <c r="D351" s="144">
        <v>0</v>
      </c>
      <c r="E351" s="169">
        <v>0</v>
      </c>
      <c r="F351" s="196">
        <v>0</v>
      </c>
      <c r="G351" s="225">
        <v>0</v>
      </c>
      <c r="H351" s="252">
        <v>0</v>
      </c>
      <c r="I351" s="282">
        <v>0</v>
      </c>
      <c r="J351" s="310">
        <v>0</v>
      </c>
      <c r="K351" s="364">
        <v>0</v>
      </c>
      <c r="L351" s="394">
        <v>0</v>
      </c>
      <c r="M351" s="421">
        <v>0</v>
      </c>
      <c r="N351" s="454">
        <v>0</v>
      </c>
    </row>
    <row r="352" spans="1:14" ht="12.75" customHeight="1" x14ac:dyDescent="0.2">
      <c r="A352" s="14">
        <v>8</v>
      </c>
      <c r="B352" s="10" t="s">
        <v>57</v>
      </c>
      <c r="C352" s="122">
        <v>0</v>
      </c>
      <c r="D352" s="144">
        <v>0</v>
      </c>
      <c r="E352" s="169">
        <v>0</v>
      </c>
      <c r="F352" s="196">
        <v>0</v>
      </c>
      <c r="G352" s="225">
        <v>0</v>
      </c>
      <c r="H352" s="252">
        <v>0</v>
      </c>
      <c r="I352" s="282">
        <v>0</v>
      </c>
      <c r="J352" s="310">
        <v>0</v>
      </c>
      <c r="K352" s="364">
        <v>0</v>
      </c>
      <c r="L352" s="394">
        <v>0</v>
      </c>
      <c r="M352" s="421">
        <v>0</v>
      </c>
      <c r="N352" s="454">
        <v>0</v>
      </c>
    </row>
    <row r="353" spans="1:14" ht="12.75" customHeight="1" x14ac:dyDescent="0.2">
      <c r="A353" s="14">
        <v>9</v>
      </c>
      <c r="B353" s="10" t="s">
        <v>24</v>
      </c>
      <c r="C353" s="122">
        <v>0</v>
      </c>
      <c r="D353" s="144">
        <v>0</v>
      </c>
      <c r="E353" s="169">
        <v>0</v>
      </c>
      <c r="F353" s="196">
        <v>0</v>
      </c>
      <c r="G353" s="225">
        <v>0</v>
      </c>
      <c r="H353" s="252">
        <v>0</v>
      </c>
      <c r="I353" s="282">
        <v>0</v>
      </c>
      <c r="J353" s="310">
        <v>0</v>
      </c>
      <c r="K353" s="364">
        <v>0</v>
      </c>
      <c r="L353" s="394">
        <v>0</v>
      </c>
      <c r="M353" s="421">
        <v>0</v>
      </c>
      <c r="N353" s="454">
        <v>0</v>
      </c>
    </row>
    <row r="354" spans="1:14" ht="12.75" customHeight="1" x14ac:dyDescent="0.2">
      <c r="A354" s="14">
        <v>10</v>
      </c>
      <c r="B354" s="10" t="s">
        <v>25</v>
      </c>
      <c r="C354" s="122">
        <v>0</v>
      </c>
      <c r="D354" s="144">
        <v>0</v>
      </c>
      <c r="E354" s="169">
        <v>0</v>
      </c>
      <c r="F354" s="196">
        <v>0</v>
      </c>
      <c r="G354" s="225">
        <v>0</v>
      </c>
      <c r="H354" s="252">
        <v>0</v>
      </c>
      <c r="I354" s="282">
        <v>0</v>
      </c>
      <c r="J354" s="310">
        <v>0</v>
      </c>
      <c r="K354" s="364">
        <v>0</v>
      </c>
      <c r="L354" s="394">
        <v>0</v>
      </c>
      <c r="M354" s="421">
        <v>0</v>
      </c>
      <c r="N354" s="454">
        <v>0</v>
      </c>
    </row>
    <row r="355" spans="1:14" ht="11.25" customHeight="1" thickBot="1" x14ac:dyDescent="0.25">
      <c r="A355" s="39">
        <v>11</v>
      </c>
      <c r="B355" s="40" t="s">
        <v>58</v>
      </c>
      <c r="C355" s="41">
        <v>0</v>
      </c>
      <c r="D355" s="41">
        <v>0</v>
      </c>
      <c r="E355" s="41">
        <v>0</v>
      </c>
      <c r="F355" s="41">
        <v>0</v>
      </c>
      <c r="G355" s="41">
        <v>0</v>
      </c>
      <c r="H355" s="41">
        <v>0</v>
      </c>
      <c r="I355" s="41">
        <v>0</v>
      </c>
      <c r="J355" s="41">
        <v>0</v>
      </c>
      <c r="K355" s="41">
        <v>0</v>
      </c>
      <c r="L355" s="41">
        <v>0</v>
      </c>
      <c r="M355" s="41">
        <v>0</v>
      </c>
      <c r="N355" s="41">
        <v>0</v>
      </c>
    </row>
    <row r="356" spans="1:14" ht="12.75" customHeight="1" thickTop="1" x14ac:dyDescent="0.2">
      <c r="A356" s="5"/>
      <c r="B356" s="26" t="s">
        <v>39</v>
      </c>
    </row>
    <row r="357" spans="1:14" ht="15.95" customHeight="1" x14ac:dyDescent="0.2">
      <c r="A357" s="5"/>
      <c r="B357" s="15" t="s">
        <v>60</v>
      </c>
    </row>
    <row r="358" spans="1:14" ht="15.95" customHeight="1" x14ac:dyDescent="0.2">
      <c r="A358" s="5"/>
      <c r="B358" s="15" t="s">
        <v>59</v>
      </c>
    </row>
    <row r="359" spans="1:14" ht="15.95" customHeight="1" x14ac:dyDescent="0.2">
      <c r="A359" s="5"/>
      <c r="B359" s="15" t="s">
        <v>40</v>
      </c>
    </row>
    <row r="360" spans="1:14" ht="15.95" customHeight="1" x14ac:dyDescent="0.2">
      <c r="A360" s="5"/>
      <c r="B360" s="26"/>
    </row>
    <row r="361" spans="1:14" ht="15.95" customHeight="1" x14ac:dyDescent="0.2">
      <c r="A361" s="5"/>
      <c r="B361" s="26"/>
    </row>
    <row r="362" spans="1:14" ht="15.95" customHeight="1" x14ac:dyDescent="0.2">
      <c r="A362" s="5"/>
      <c r="B362" s="26"/>
    </row>
    <row r="363" spans="1:14" ht="15.95" customHeight="1" x14ac:dyDescent="0.2">
      <c r="A363" s="5"/>
      <c r="B363" s="26"/>
    </row>
    <row r="364" spans="1:14" ht="15.95" customHeight="1" x14ac:dyDescent="0.2">
      <c r="A364" s="459" t="s">
        <v>0</v>
      </c>
      <c r="B364" s="459"/>
      <c r="C364" s="460" t="s">
        <v>26</v>
      </c>
    </row>
    <row r="365" spans="1:14" ht="15.95" customHeight="1" x14ac:dyDescent="0.2">
      <c r="A365" s="459" t="s">
        <v>1</v>
      </c>
      <c r="B365" s="459"/>
      <c r="C365" s="460"/>
    </row>
    <row r="366" spans="1:14" ht="15.95" customHeight="1" x14ac:dyDescent="0.2">
      <c r="A366" s="459" t="s">
        <v>45</v>
      </c>
      <c r="B366" s="459"/>
    </row>
    <row r="367" spans="1:14" ht="15.95" customHeight="1" x14ac:dyDescent="0.3">
      <c r="C367" s="113"/>
    </row>
    <row r="368" spans="1:14" ht="15.95" customHeight="1" x14ac:dyDescent="0.2">
      <c r="C368" s="114"/>
    </row>
    <row r="369" spans="1:14" ht="15.95" customHeight="1" x14ac:dyDescent="0.2">
      <c r="A369" s="1" t="s">
        <v>46</v>
      </c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</row>
    <row r="370" spans="1:14" ht="15.95" customHeight="1" x14ac:dyDescent="0.2">
      <c r="A370" s="1" t="s">
        <v>68</v>
      </c>
    </row>
    <row r="371" spans="1:14" s="43" customFormat="1" ht="15.95" customHeight="1" thickBot="1" x14ac:dyDescent="0.25">
      <c r="A371" s="43" t="s">
        <v>81</v>
      </c>
    </row>
    <row r="372" spans="1:14" ht="15.95" customHeight="1" thickTop="1" x14ac:dyDescent="0.2">
      <c r="A372" s="469" t="s">
        <v>4</v>
      </c>
      <c r="B372" s="469" t="s">
        <v>5</v>
      </c>
      <c r="C372" s="115"/>
    </row>
    <row r="373" spans="1:14" ht="15.95" customHeight="1" x14ac:dyDescent="0.2">
      <c r="A373" s="470"/>
      <c r="B373" s="470"/>
      <c r="C373" s="121"/>
      <c r="D373" s="148"/>
      <c r="E373" s="173"/>
      <c r="F373" s="192"/>
      <c r="G373" s="229"/>
      <c r="H373" s="256"/>
      <c r="I373" s="286"/>
      <c r="J373" s="314"/>
      <c r="K373" s="360"/>
      <c r="L373" s="398"/>
      <c r="M373" s="425"/>
      <c r="N373" s="450"/>
    </row>
    <row r="374" spans="1:14" ht="15.95" customHeight="1" x14ac:dyDescent="0.2">
      <c r="A374" s="470"/>
      <c r="B374" s="470"/>
      <c r="C374" s="118" t="s">
        <v>37</v>
      </c>
      <c r="D374" s="146" t="s">
        <v>37</v>
      </c>
      <c r="E374" s="171" t="s">
        <v>37</v>
      </c>
      <c r="F374" s="194" t="s">
        <v>37</v>
      </c>
      <c r="G374" s="227" t="s">
        <v>37</v>
      </c>
      <c r="H374" s="254" t="s">
        <v>37</v>
      </c>
      <c r="I374" s="284" t="s">
        <v>37</v>
      </c>
      <c r="J374" s="312" t="s">
        <v>37</v>
      </c>
      <c r="K374" s="362" t="s">
        <v>37</v>
      </c>
      <c r="L374" s="396" t="s">
        <v>37</v>
      </c>
      <c r="M374" s="423" t="s">
        <v>37</v>
      </c>
      <c r="N374" s="452" t="s">
        <v>37</v>
      </c>
    </row>
    <row r="375" spans="1:14" ht="12.75" customHeight="1" x14ac:dyDescent="0.2">
      <c r="A375" s="470"/>
      <c r="B375" s="470"/>
      <c r="C375" s="117"/>
      <c r="D375" s="147"/>
      <c r="E375" s="172"/>
      <c r="F375" s="195"/>
      <c r="G375" s="228"/>
      <c r="H375" s="255"/>
      <c r="I375" s="285"/>
      <c r="J375" s="313"/>
      <c r="K375" s="363"/>
      <c r="L375" s="397"/>
      <c r="M375" s="424"/>
      <c r="N375" s="453"/>
    </row>
    <row r="376" spans="1:14" ht="12.75" customHeight="1" x14ac:dyDescent="0.2">
      <c r="A376" s="471"/>
      <c r="B376" s="471"/>
      <c r="C376" s="118"/>
      <c r="D376" s="146"/>
      <c r="E376" s="171"/>
      <c r="F376" s="194"/>
      <c r="G376" s="227"/>
      <c r="H376" s="254"/>
      <c r="I376" s="284"/>
      <c r="J376" s="312"/>
      <c r="K376" s="362"/>
      <c r="L376" s="396"/>
      <c r="M376" s="423"/>
      <c r="N376" s="452"/>
    </row>
    <row r="377" spans="1:14" s="8" customFormat="1" ht="11.25" x14ac:dyDescent="0.2">
      <c r="A377" s="119" t="s">
        <v>10</v>
      </c>
      <c r="B377" s="119" t="s">
        <v>11</v>
      </c>
      <c r="C377" s="119" t="s">
        <v>42</v>
      </c>
      <c r="D377" s="145" t="s">
        <v>42</v>
      </c>
      <c r="E377" s="170" t="s">
        <v>42</v>
      </c>
      <c r="F377" s="193" t="s">
        <v>42</v>
      </c>
      <c r="G377" s="226" t="s">
        <v>42</v>
      </c>
      <c r="H377" s="253" t="s">
        <v>42</v>
      </c>
      <c r="I377" s="283" t="s">
        <v>42</v>
      </c>
      <c r="J377" s="311" t="s">
        <v>42</v>
      </c>
      <c r="K377" s="361" t="s">
        <v>42</v>
      </c>
      <c r="L377" s="395" t="s">
        <v>42</v>
      </c>
      <c r="M377" s="422" t="s">
        <v>42</v>
      </c>
      <c r="N377" s="451" t="s">
        <v>42</v>
      </c>
    </row>
    <row r="378" spans="1:14" s="16" customFormat="1" ht="14.25" x14ac:dyDescent="0.2">
      <c r="A378" s="18">
        <v>1</v>
      </c>
      <c r="B378" s="85" t="s">
        <v>22</v>
      </c>
      <c r="C378" s="58">
        <f t="shared" ref="C378:N378" si="78">SUM(C379,C382,C383)</f>
        <v>0</v>
      </c>
      <c r="D378" s="58">
        <f t="shared" si="78"/>
        <v>0</v>
      </c>
      <c r="E378" s="58">
        <f t="shared" si="78"/>
        <v>0</v>
      </c>
      <c r="F378" s="58">
        <f t="shared" si="78"/>
        <v>0</v>
      </c>
      <c r="G378" s="58">
        <f t="shared" si="78"/>
        <v>5</v>
      </c>
      <c r="H378" s="58">
        <f t="shared" si="78"/>
        <v>28</v>
      </c>
      <c r="I378" s="58">
        <f t="shared" si="78"/>
        <v>20</v>
      </c>
      <c r="J378" s="58">
        <f t="shared" si="78"/>
        <v>27</v>
      </c>
      <c r="K378" s="58">
        <f t="shared" si="78"/>
        <v>0</v>
      </c>
      <c r="L378" s="58">
        <f t="shared" si="78"/>
        <v>0</v>
      </c>
      <c r="M378" s="58">
        <f t="shared" si="78"/>
        <v>10</v>
      </c>
      <c r="N378" s="58">
        <f t="shared" si="78"/>
        <v>10</v>
      </c>
    </row>
    <row r="379" spans="1:14" s="23" customFormat="1" ht="14.25" x14ac:dyDescent="0.2">
      <c r="A379" s="14"/>
      <c r="B379" s="86" t="s">
        <v>49</v>
      </c>
      <c r="C379" s="60">
        <f t="shared" ref="C379" si="79">SUM(C380:C381)</f>
        <v>0</v>
      </c>
      <c r="D379" s="60">
        <f t="shared" ref="D379" si="80">SUM(D380:D381)</f>
        <v>0</v>
      </c>
      <c r="E379" s="60">
        <f t="shared" ref="E379" si="81">SUM(E380:E381)</f>
        <v>0</v>
      </c>
      <c r="F379" s="60">
        <f t="shared" ref="F379" si="82">SUM(F380:F381)</f>
        <v>0</v>
      </c>
      <c r="G379" s="60">
        <f t="shared" ref="G379" si="83">SUM(G380:G381)</f>
        <v>5</v>
      </c>
      <c r="H379" s="60">
        <f t="shared" ref="H379" si="84">SUM(H380:H381)</f>
        <v>28</v>
      </c>
      <c r="I379" s="60">
        <f t="shared" ref="I379" si="85">SUM(I380:I381)</f>
        <v>20</v>
      </c>
      <c r="J379" s="60">
        <f t="shared" ref="J379" si="86">SUM(J380:J381)</f>
        <v>27</v>
      </c>
      <c r="K379" s="60">
        <f t="shared" ref="K379" si="87">SUM(K380:K381)</f>
        <v>0</v>
      </c>
      <c r="L379" s="60">
        <f t="shared" ref="L379" si="88">SUM(L380:L381)</f>
        <v>0</v>
      </c>
      <c r="M379" s="60">
        <f t="shared" ref="M379" si="89">SUM(M380:M381)</f>
        <v>10</v>
      </c>
      <c r="N379" s="60">
        <f t="shared" ref="N379" si="90">SUM(N380:N381)</f>
        <v>10</v>
      </c>
    </row>
    <row r="380" spans="1:14" ht="15" x14ac:dyDescent="0.2">
      <c r="A380" s="12"/>
      <c r="B380" s="87" t="s">
        <v>82</v>
      </c>
      <c r="C380" s="48">
        <v>0</v>
      </c>
      <c r="D380" s="48">
        <v>0</v>
      </c>
      <c r="E380" s="48">
        <v>0</v>
      </c>
      <c r="F380" s="48">
        <v>0</v>
      </c>
      <c r="G380" s="48">
        <v>0</v>
      </c>
      <c r="H380" s="48">
        <v>0</v>
      </c>
      <c r="I380" s="48">
        <v>20</v>
      </c>
      <c r="J380" s="48">
        <v>27</v>
      </c>
      <c r="K380" s="48">
        <v>0</v>
      </c>
      <c r="L380" s="48">
        <v>0</v>
      </c>
      <c r="M380" s="48">
        <v>0</v>
      </c>
      <c r="N380" s="48">
        <v>0</v>
      </c>
    </row>
    <row r="381" spans="1:14" ht="12.75" customHeight="1" x14ac:dyDescent="0.2">
      <c r="A381" s="12"/>
      <c r="B381" s="87" t="s">
        <v>83</v>
      </c>
      <c r="C381" s="48">
        <v>0</v>
      </c>
      <c r="D381" s="48">
        <v>0</v>
      </c>
      <c r="E381" s="48">
        <v>0</v>
      </c>
      <c r="F381" s="48">
        <v>0</v>
      </c>
      <c r="G381" s="48">
        <v>5</v>
      </c>
      <c r="H381" s="48">
        <v>28</v>
      </c>
      <c r="I381" s="48">
        <v>0</v>
      </c>
      <c r="J381" s="48">
        <v>0</v>
      </c>
      <c r="K381" s="48">
        <v>0</v>
      </c>
      <c r="L381" s="48">
        <v>0</v>
      </c>
      <c r="M381" s="48">
        <v>10</v>
      </c>
      <c r="N381" s="48">
        <v>10</v>
      </c>
    </row>
    <row r="382" spans="1:14" ht="12.75" customHeight="1" x14ac:dyDescent="0.2">
      <c r="A382" s="12"/>
      <c r="B382" s="88" t="s">
        <v>50</v>
      </c>
      <c r="C382" s="61">
        <v>0</v>
      </c>
      <c r="D382" s="61">
        <v>0</v>
      </c>
      <c r="E382" s="61">
        <v>0</v>
      </c>
      <c r="F382" s="61">
        <v>0</v>
      </c>
      <c r="G382" s="61">
        <v>0</v>
      </c>
      <c r="H382" s="61">
        <v>0</v>
      </c>
      <c r="I382" s="61">
        <v>0</v>
      </c>
      <c r="J382" s="61">
        <v>0</v>
      </c>
      <c r="K382" s="61">
        <v>0</v>
      </c>
      <c r="L382" s="61">
        <v>0</v>
      </c>
      <c r="M382" s="61">
        <v>0</v>
      </c>
      <c r="N382" s="61">
        <v>0</v>
      </c>
    </row>
    <row r="383" spans="1:14" ht="14.25" x14ac:dyDescent="0.2">
      <c r="A383" s="12"/>
      <c r="B383" s="88" t="s">
        <v>51</v>
      </c>
      <c r="C383" s="61">
        <v>0</v>
      </c>
      <c r="D383" s="61">
        <v>0</v>
      </c>
      <c r="E383" s="61">
        <v>0</v>
      </c>
      <c r="F383" s="61">
        <v>0</v>
      </c>
      <c r="G383" s="61">
        <v>0</v>
      </c>
      <c r="H383" s="61">
        <v>0</v>
      </c>
      <c r="I383" s="61">
        <v>0</v>
      </c>
      <c r="J383" s="61">
        <v>0</v>
      </c>
      <c r="K383" s="61">
        <v>0</v>
      </c>
      <c r="L383" s="61">
        <v>0</v>
      </c>
      <c r="M383" s="61">
        <v>0</v>
      </c>
      <c r="N383" s="61">
        <v>0</v>
      </c>
    </row>
    <row r="384" spans="1:14" ht="15.75" customHeight="1" x14ac:dyDescent="0.2">
      <c r="A384" s="14">
        <v>2</v>
      </c>
      <c r="B384" s="88" t="s">
        <v>23</v>
      </c>
      <c r="C384" s="61">
        <f t="shared" ref="C384:N384" si="91">SUM(C385:C386)</f>
        <v>0</v>
      </c>
      <c r="D384" s="61">
        <f t="shared" si="91"/>
        <v>0</v>
      </c>
      <c r="E384" s="61">
        <f t="shared" si="91"/>
        <v>0</v>
      </c>
      <c r="F384" s="61">
        <f t="shared" si="91"/>
        <v>30</v>
      </c>
      <c r="G384" s="61">
        <f t="shared" si="91"/>
        <v>103</v>
      </c>
      <c r="H384" s="61">
        <f t="shared" si="91"/>
        <v>12</v>
      </c>
      <c r="I384" s="61">
        <f t="shared" si="91"/>
        <v>0</v>
      </c>
      <c r="J384" s="61">
        <f t="shared" si="91"/>
        <v>0</v>
      </c>
      <c r="K384" s="61">
        <f t="shared" si="91"/>
        <v>0</v>
      </c>
      <c r="L384" s="61">
        <f t="shared" si="91"/>
        <v>50</v>
      </c>
      <c r="M384" s="61">
        <f t="shared" si="91"/>
        <v>15</v>
      </c>
      <c r="N384" s="61">
        <f t="shared" si="91"/>
        <v>55</v>
      </c>
    </row>
    <row r="385" spans="1:14" ht="15" x14ac:dyDescent="0.2">
      <c r="A385" s="12"/>
      <c r="B385" s="87" t="s">
        <v>82</v>
      </c>
      <c r="C385" s="48">
        <v>0</v>
      </c>
      <c r="D385" s="48">
        <v>0</v>
      </c>
      <c r="E385" s="48">
        <v>0</v>
      </c>
      <c r="F385" s="48">
        <v>30</v>
      </c>
      <c r="G385" s="48">
        <v>103</v>
      </c>
      <c r="H385" s="48">
        <v>12</v>
      </c>
      <c r="I385" s="48">
        <v>0</v>
      </c>
      <c r="J385" s="48">
        <v>0</v>
      </c>
      <c r="K385" s="48">
        <v>0</v>
      </c>
      <c r="L385" s="48">
        <v>50</v>
      </c>
      <c r="M385" s="48">
        <v>15</v>
      </c>
      <c r="N385" s="48">
        <v>55</v>
      </c>
    </row>
    <row r="386" spans="1:14" ht="15" x14ac:dyDescent="0.2">
      <c r="A386" s="12"/>
      <c r="B386" s="87" t="s">
        <v>83</v>
      </c>
      <c r="C386" s="48">
        <v>0</v>
      </c>
      <c r="D386" s="48">
        <v>0</v>
      </c>
      <c r="E386" s="48">
        <v>0</v>
      </c>
      <c r="F386" s="48">
        <v>0</v>
      </c>
      <c r="G386" s="48">
        <v>0</v>
      </c>
      <c r="H386" s="48">
        <v>0</v>
      </c>
      <c r="I386" s="48">
        <v>0</v>
      </c>
      <c r="J386" s="48">
        <v>0</v>
      </c>
      <c r="K386" s="48">
        <v>0</v>
      </c>
      <c r="L386" s="48">
        <v>0</v>
      </c>
      <c r="M386" s="48">
        <v>0</v>
      </c>
      <c r="N386" s="48">
        <v>0</v>
      </c>
    </row>
    <row r="387" spans="1:14" ht="12.75" customHeight="1" x14ac:dyDescent="0.2">
      <c r="A387" s="9">
        <v>3</v>
      </c>
      <c r="B387" s="88" t="s">
        <v>53</v>
      </c>
      <c r="C387" s="61">
        <v>0</v>
      </c>
      <c r="D387" s="61">
        <v>2</v>
      </c>
      <c r="E387" s="73">
        <v>0.5</v>
      </c>
      <c r="F387" s="73">
        <v>0.5</v>
      </c>
      <c r="G387" s="73">
        <v>0.5</v>
      </c>
      <c r="H387" s="73">
        <v>0.5</v>
      </c>
      <c r="I387" s="73">
        <v>0.5</v>
      </c>
      <c r="J387" s="73">
        <v>0.5</v>
      </c>
      <c r="K387" s="61">
        <v>0</v>
      </c>
      <c r="L387" s="61">
        <v>0</v>
      </c>
      <c r="M387" s="61">
        <v>1</v>
      </c>
      <c r="N387" s="61">
        <v>4</v>
      </c>
    </row>
    <row r="388" spans="1:14" ht="13.5" customHeight="1" x14ac:dyDescent="0.2">
      <c r="A388" s="14">
        <v>4</v>
      </c>
      <c r="B388" s="88" t="s">
        <v>52</v>
      </c>
      <c r="C388" s="73">
        <f t="shared" ref="C388" si="92">SUM(C389:C390)</f>
        <v>0.5</v>
      </c>
      <c r="D388" s="61">
        <f t="shared" ref="D388" si="93">SUM(D389:D390)</f>
        <v>2</v>
      </c>
      <c r="E388" s="61">
        <f t="shared" ref="E388" si="94">SUM(E389:E390)</f>
        <v>3</v>
      </c>
      <c r="F388" s="73">
        <f t="shared" ref="F388" si="95">SUM(F389:F390)</f>
        <v>1.5</v>
      </c>
      <c r="G388" s="73">
        <f t="shared" ref="G388" si="96">SUM(G389:G390)</f>
        <v>3</v>
      </c>
      <c r="H388" s="73">
        <f t="shared" ref="H388" si="97">SUM(H389:H390)</f>
        <v>2</v>
      </c>
      <c r="I388" s="73">
        <f t="shared" ref="I388" si="98">SUM(I389:I390)</f>
        <v>4</v>
      </c>
      <c r="J388" s="73">
        <f t="shared" ref="J388" si="99">SUM(J389:J390)</f>
        <v>5</v>
      </c>
      <c r="K388" s="73">
        <f t="shared" ref="K388" si="100">SUM(K389:K390)</f>
        <v>2</v>
      </c>
      <c r="L388" s="73">
        <f t="shared" ref="L388" si="101">SUM(L389:L390)</f>
        <v>4</v>
      </c>
      <c r="M388" s="73">
        <f t="shared" ref="M388" si="102">SUM(M389:M390)</f>
        <v>2</v>
      </c>
      <c r="N388" s="73">
        <f t="shared" ref="N388" si="103">SUM(N389:N390)</f>
        <v>3</v>
      </c>
    </row>
    <row r="389" spans="1:14" ht="15" customHeight="1" x14ac:dyDescent="0.2">
      <c r="A389" s="14"/>
      <c r="B389" s="87" t="s">
        <v>82</v>
      </c>
      <c r="C389" s="61">
        <v>0</v>
      </c>
      <c r="D389" s="61">
        <v>0</v>
      </c>
      <c r="E389" s="61">
        <v>0</v>
      </c>
      <c r="F389" s="61">
        <v>0</v>
      </c>
      <c r="G389" s="61">
        <v>0</v>
      </c>
      <c r="H389" s="61">
        <v>0</v>
      </c>
      <c r="I389" s="61">
        <v>0</v>
      </c>
      <c r="J389" s="61">
        <v>0</v>
      </c>
      <c r="K389" s="61">
        <v>0</v>
      </c>
      <c r="L389" s="61">
        <v>0</v>
      </c>
      <c r="M389" s="61">
        <v>0</v>
      </c>
      <c r="N389" s="61">
        <v>0</v>
      </c>
    </row>
    <row r="390" spans="1:14" ht="12.75" customHeight="1" x14ac:dyDescent="0.2">
      <c r="A390" s="14"/>
      <c r="B390" s="87" t="s">
        <v>83</v>
      </c>
      <c r="C390" s="73">
        <v>0.5</v>
      </c>
      <c r="D390" s="61">
        <v>2</v>
      </c>
      <c r="E390" s="61">
        <v>3</v>
      </c>
      <c r="F390" s="73">
        <v>1.5</v>
      </c>
      <c r="G390" s="73">
        <v>3</v>
      </c>
      <c r="H390" s="73">
        <v>2</v>
      </c>
      <c r="I390" s="73">
        <v>4</v>
      </c>
      <c r="J390" s="73">
        <v>5</v>
      </c>
      <c r="K390" s="73">
        <v>2</v>
      </c>
      <c r="L390" s="73">
        <v>4</v>
      </c>
      <c r="M390" s="73">
        <v>2</v>
      </c>
      <c r="N390" s="73">
        <v>3</v>
      </c>
    </row>
    <row r="391" spans="1:14" ht="12.75" customHeight="1" x14ac:dyDescent="0.2">
      <c r="A391" s="14">
        <v>5</v>
      </c>
      <c r="B391" s="88" t="s">
        <v>54</v>
      </c>
      <c r="C391" s="124">
        <v>0</v>
      </c>
      <c r="D391" s="141">
        <v>0</v>
      </c>
      <c r="E391" s="165">
        <v>0</v>
      </c>
      <c r="F391" s="198">
        <v>0</v>
      </c>
      <c r="G391" s="221">
        <v>0</v>
      </c>
      <c r="H391" s="248">
        <v>0</v>
      </c>
      <c r="I391" s="278">
        <v>0</v>
      </c>
      <c r="J391" s="307">
        <v>0</v>
      </c>
      <c r="K391" s="366">
        <v>0</v>
      </c>
      <c r="L391" s="390">
        <v>0</v>
      </c>
      <c r="M391" s="417">
        <v>0</v>
      </c>
      <c r="N391" s="456">
        <v>0</v>
      </c>
    </row>
    <row r="392" spans="1:14" ht="12.75" customHeight="1" x14ac:dyDescent="0.2">
      <c r="A392" s="14">
        <v>6</v>
      </c>
      <c r="B392" s="88" t="s">
        <v>55</v>
      </c>
      <c r="C392" s="124">
        <v>0</v>
      </c>
      <c r="D392" s="141">
        <v>0</v>
      </c>
      <c r="E392" s="165">
        <v>0</v>
      </c>
      <c r="F392" s="198">
        <v>0</v>
      </c>
      <c r="G392" s="221">
        <v>0</v>
      </c>
      <c r="H392" s="248">
        <v>0</v>
      </c>
      <c r="I392" s="278">
        <v>0</v>
      </c>
      <c r="J392" s="307">
        <v>0</v>
      </c>
      <c r="K392" s="366">
        <v>0</v>
      </c>
      <c r="L392" s="390">
        <v>0</v>
      </c>
      <c r="M392" s="417">
        <v>0</v>
      </c>
      <c r="N392" s="456">
        <v>0</v>
      </c>
    </row>
    <row r="393" spans="1:14" ht="11.25" customHeight="1" x14ac:dyDescent="0.2">
      <c r="A393" s="14">
        <v>7</v>
      </c>
      <c r="B393" s="88" t="s">
        <v>56</v>
      </c>
      <c r="C393" s="124">
        <v>0</v>
      </c>
      <c r="D393" s="141">
        <v>0</v>
      </c>
      <c r="E393" s="165">
        <v>0</v>
      </c>
      <c r="F393" s="198">
        <v>0</v>
      </c>
      <c r="G393" s="221">
        <v>0</v>
      </c>
      <c r="H393" s="248">
        <v>0</v>
      </c>
      <c r="I393" s="278">
        <v>0</v>
      </c>
      <c r="J393" s="307">
        <v>0</v>
      </c>
      <c r="K393" s="366">
        <v>0</v>
      </c>
      <c r="L393" s="390">
        <v>0</v>
      </c>
      <c r="M393" s="417">
        <v>0</v>
      </c>
      <c r="N393" s="456">
        <v>0</v>
      </c>
    </row>
    <row r="394" spans="1:14" ht="12.75" customHeight="1" x14ac:dyDescent="0.2">
      <c r="A394" s="14">
        <v>8</v>
      </c>
      <c r="B394" s="88" t="s">
        <v>57</v>
      </c>
      <c r="C394" s="124">
        <v>0</v>
      </c>
      <c r="D394" s="141">
        <v>0</v>
      </c>
      <c r="E394" s="165">
        <v>0</v>
      </c>
      <c r="F394" s="198">
        <v>0</v>
      </c>
      <c r="G394" s="221">
        <v>0</v>
      </c>
      <c r="H394" s="248">
        <v>0</v>
      </c>
      <c r="I394" s="278">
        <v>0</v>
      </c>
      <c r="J394" s="307">
        <v>0</v>
      </c>
      <c r="K394" s="366">
        <v>0</v>
      </c>
      <c r="L394" s="390">
        <v>0</v>
      </c>
      <c r="M394" s="417">
        <v>0</v>
      </c>
      <c r="N394" s="456">
        <v>0</v>
      </c>
    </row>
    <row r="395" spans="1:14" ht="15.95" customHeight="1" x14ac:dyDescent="0.2">
      <c r="A395" s="14">
        <v>9</v>
      </c>
      <c r="B395" s="88" t="s">
        <v>24</v>
      </c>
      <c r="C395" s="124">
        <v>0</v>
      </c>
      <c r="D395" s="141">
        <v>0</v>
      </c>
      <c r="E395" s="165">
        <v>0</v>
      </c>
      <c r="F395" s="198">
        <v>0</v>
      </c>
      <c r="G395" s="221">
        <v>0</v>
      </c>
      <c r="H395" s="248">
        <v>0</v>
      </c>
      <c r="I395" s="278">
        <v>0</v>
      </c>
      <c r="J395" s="307">
        <v>0</v>
      </c>
      <c r="K395" s="366">
        <v>0</v>
      </c>
      <c r="L395" s="390">
        <v>0</v>
      </c>
      <c r="M395" s="417">
        <v>0</v>
      </c>
      <c r="N395" s="456">
        <v>0</v>
      </c>
    </row>
    <row r="396" spans="1:14" ht="15.95" customHeight="1" x14ac:dyDescent="0.2">
      <c r="A396" s="14">
        <v>10</v>
      </c>
      <c r="B396" s="88" t="s">
        <v>25</v>
      </c>
      <c r="C396" s="124">
        <v>0</v>
      </c>
      <c r="D396" s="141">
        <v>0</v>
      </c>
      <c r="E396" s="165">
        <v>0</v>
      </c>
      <c r="F396" s="198">
        <v>0</v>
      </c>
      <c r="G396" s="221">
        <v>0</v>
      </c>
      <c r="H396" s="248">
        <v>0</v>
      </c>
      <c r="I396" s="278">
        <v>0</v>
      </c>
      <c r="J396" s="307">
        <v>0</v>
      </c>
      <c r="K396" s="366">
        <v>0</v>
      </c>
      <c r="L396" s="390">
        <v>0</v>
      </c>
      <c r="M396" s="417">
        <v>0</v>
      </c>
      <c r="N396" s="456">
        <v>0</v>
      </c>
    </row>
    <row r="397" spans="1:14" ht="15.95" customHeight="1" thickBot="1" x14ac:dyDescent="0.25">
      <c r="A397" s="39">
        <v>11</v>
      </c>
      <c r="B397" s="89" t="s">
        <v>58</v>
      </c>
      <c r="C397" s="125">
        <v>0</v>
      </c>
      <c r="D397" s="142">
        <v>0</v>
      </c>
      <c r="E397" s="166">
        <v>0</v>
      </c>
      <c r="F397" s="199">
        <v>0</v>
      </c>
      <c r="G397" s="222">
        <v>0</v>
      </c>
      <c r="H397" s="249">
        <v>0</v>
      </c>
      <c r="I397" s="279">
        <v>0</v>
      </c>
      <c r="J397" s="308">
        <v>0</v>
      </c>
      <c r="K397" s="367">
        <v>0</v>
      </c>
      <c r="L397" s="391">
        <v>0</v>
      </c>
      <c r="M397" s="418">
        <v>0</v>
      </c>
      <c r="N397" s="457">
        <v>0</v>
      </c>
    </row>
    <row r="398" spans="1:14" ht="15.95" customHeight="1" thickTop="1" x14ac:dyDescent="0.2">
      <c r="A398" s="5"/>
      <c r="B398" s="17" t="s">
        <v>39</v>
      </c>
    </row>
    <row r="399" spans="1:14" ht="15.95" customHeight="1" x14ac:dyDescent="0.2">
      <c r="A399" s="5"/>
      <c r="B399" s="15" t="s">
        <v>60</v>
      </c>
    </row>
    <row r="400" spans="1:14" ht="15.95" customHeight="1" x14ac:dyDescent="0.2">
      <c r="A400" s="5"/>
      <c r="B400" s="15" t="s">
        <v>59</v>
      </c>
    </row>
    <row r="401" spans="1:14" ht="15.95" customHeight="1" x14ac:dyDescent="0.2">
      <c r="A401" s="5"/>
      <c r="B401" s="15" t="s">
        <v>40</v>
      </c>
    </row>
    <row r="402" spans="1:14" ht="15.95" customHeight="1" x14ac:dyDescent="0.2">
      <c r="A402" s="5"/>
      <c r="B402" s="26"/>
    </row>
    <row r="403" spans="1:14" ht="15.95" customHeight="1" x14ac:dyDescent="0.2">
      <c r="A403" s="5"/>
      <c r="B403" s="26"/>
    </row>
    <row r="404" spans="1:14" ht="15.95" customHeight="1" x14ac:dyDescent="0.2">
      <c r="A404" s="459" t="s">
        <v>0</v>
      </c>
      <c r="B404" s="459"/>
      <c r="C404" s="460" t="s">
        <v>26</v>
      </c>
    </row>
    <row r="405" spans="1:14" ht="15.95" customHeight="1" x14ac:dyDescent="0.2">
      <c r="A405" s="459" t="s">
        <v>1</v>
      </c>
      <c r="B405" s="459"/>
      <c r="C405" s="460"/>
    </row>
    <row r="406" spans="1:14" ht="15.95" customHeight="1" x14ac:dyDescent="0.2">
      <c r="A406" s="459" t="s">
        <v>45</v>
      </c>
      <c r="B406" s="459"/>
    </row>
    <row r="407" spans="1:14" ht="15.95" customHeight="1" x14ac:dyDescent="0.3">
      <c r="C407" s="113"/>
    </row>
    <row r="408" spans="1:14" ht="15.95" customHeight="1" x14ac:dyDescent="0.2">
      <c r="C408" s="114"/>
    </row>
    <row r="409" spans="1:14" ht="15.95" customHeight="1" x14ac:dyDescent="0.2">
      <c r="A409" s="1" t="s">
        <v>46</v>
      </c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</row>
    <row r="410" spans="1:14" ht="15.95" customHeight="1" x14ac:dyDescent="0.2">
      <c r="A410" s="43" t="s">
        <v>68</v>
      </c>
      <c r="B410" s="43"/>
    </row>
    <row r="411" spans="1:14" s="43" customFormat="1" ht="15.95" customHeight="1" thickBot="1" x14ac:dyDescent="0.25">
      <c r="A411" s="72" t="s">
        <v>76</v>
      </c>
      <c r="B411" s="72"/>
    </row>
    <row r="412" spans="1:14" ht="15.95" customHeight="1" thickTop="1" x14ac:dyDescent="0.2">
      <c r="A412" s="530" t="s">
        <v>4</v>
      </c>
      <c r="B412" s="530" t="s">
        <v>5</v>
      </c>
      <c r="C412" s="115"/>
    </row>
    <row r="413" spans="1:14" ht="12.75" customHeight="1" x14ac:dyDescent="0.2">
      <c r="A413" s="531"/>
      <c r="B413" s="531"/>
      <c r="C413" s="121"/>
      <c r="D413" s="148"/>
      <c r="E413" s="173"/>
      <c r="F413" s="192"/>
      <c r="G413" s="229"/>
      <c r="H413" s="256"/>
      <c r="I413" s="286"/>
      <c r="J413" s="314"/>
      <c r="K413" s="360"/>
      <c r="L413" s="398"/>
      <c r="M413" s="425"/>
      <c r="N413" s="450"/>
    </row>
    <row r="414" spans="1:14" ht="12.75" customHeight="1" x14ac:dyDescent="0.2">
      <c r="A414" s="531"/>
      <c r="B414" s="531"/>
      <c r="C414" s="118" t="s">
        <v>37</v>
      </c>
      <c r="D414" s="146" t="s">
        <v>37</v>
      </c>
      <c r="E414" s="171" t="s">
        <v>37</v>
      </c>
      <c r="F414" s="194" t="s">
        <v>37</v>
      </c>
      <c r="G414" s="227" t="s">
        <v>37</v>
      </c>
      <c r="H414" s="254" t="s">
        <v>37</v>
      </c>
      <c r="I414" s="284" t="s">
        <v>37</v>
      </c>
      <c r="J414" s="312" t="s">
        <v>37</v>
      </c>
      <c r="K414" s="362" t="s">
        <v>37</v>
      </c>
      <c r="L414" s="396" t="s">
        <v>37</v>
      </c>
      <c r="M414" s="423" t="s">
        <v>37</v>
      </c>
      <c r="N414" s="452" t="s">
        <v>37</v>
      </c>
    </row>
    <row r="415" spans="1:14" ht="12.75" customHeight="1" x14ac:dyDescent="0.2">
      <c r="A415" s="531"/>
      <c r="B415" s="531"/>
      <c r="C415" s="117"/>
      <c r="D415" s="147"/>
      <c r="E415" s="172"/>
      <c r="F415" s="195"/>
      <c r="G415" s="228"/>
      <c r="H415" s="255"/>
      <c r="I415" s="285"/>
      <c r="J415" s="313"/>
      <c r="K415" s="363"/>
      <c r="L415" s="397"/>
      <c r="M415" s="424"/>
      <c r="N415" s="453"/>
    </row>
    <row r="416" spans="1:14" ht="12.75" customHeight="1" x14ac:dyDescent="0.2">
      <c r="A416" s="532"/>
      <c r="B416" s="532"/>
      <c r="C416" s="118"/>
      <c r="D416" s="146"/>
      <c r="E416" s="171"/>
      <c r="F416" s="194"/>
      <c r="G416" s="227"/>
      <c r="H416" s="254"/>
      <c r="I416" s="284"/>
      <c r="J416" s="312"/>
      <c r="K416" s="362"/>
      <c r="L416" s="396"/>
      <c r="M416" s="423"/>
      <c r="N416" s="452"/>
    </row>
    <row r="417" spans="1:14" s="8" customFormat="1" ht="11.25" x14ac:dyDescent="0.2">
      <c r="A417" s="119" t="s">
        <v>10</v>
      </c>
      <c r="B417" s="119" t="s">
        <v>11</v>
      </c>
      <c r="C417" s="119" t="s">
        <v>42</v>
      </c>
      <c r="D417" s="145" t="s">
        <v>42</v>
      </c>
      <c r="E417" s="170" t="s">
        <v>42</v>
      </c>
      <c r="F417" s="193" t="s">
        <v>42</v>
      </c>
      <c r="G417" s="226" t="s">
        <v>42</v>
      </c>
      <c r="H417" s="253" t="s">
        <v>42</v>
      </c>
      <c r="I417" s="283" t="s">
        <v>42</v>
      </c>
      <c r="J417" s="311" t="s">
        <v>42</v>
      </c>
      <c r="K417" s="361" t="s">
        <v>42</v>
      </c>
      <c r="L417" s="395" t="s">
        <v>42</v>
      </c>
      <c r="M417" s="422" t="s">
        <v>42</v>
      </c>
      <c r="N417" s="451" t="s">
        <v>42</v>
      </c>
    </row>
    <row r="418" spans="1:14" s="16" customFormat="1" ht="15.75" x14ac:dyDescent="0.2">
      <c r="A418" s="18">
        <v>1</v>
      </c>
      <c r="B418" s="19" t="s">
        <v>22</v>
      </c>
      <c r="C418" s="58">
        <f t="shared" ref="C418:H418" si="104">SUM(C419,C422,C423)</f>
        <v>0</v>
      </c>
      <c r="D418" s="58">
        <f t="shared" si="104"/>
        <v>0</v>
      </c>
      <c r="E418" s="58">
        <f t="shared" si="104"/>
        <v>0</v>
      </c>
      <c r="F418" s="58">
        <f t="shared" si="104"/>
        <v>0</v>
      </c>
      <c r="G418" s="58">
        <f t="shared" si="104"/>
        <v>0</v>
      </c>
      <c r="H418" s="58">
        <f t="shared" si="104"/>
        <v>0</v>
      </c>
      <c r="I418" s="58">
        <f t="shared" ref="I418:N418" si="105">SUM(I419,I422,I423)</f>
        <v>10</v>
      </c>
      <c r="J418" s="58">
        <f t="shared" si="105"/>
        <v>10</v>
      </c>
      <c r="K418" s="58">
        <f t="shared" si="105"/>
        <v>0</v>
      </c>
      <c r="L418" s="58">
        <f t="shared" si="105"/>
        <v>0</v>
      </c>
      <c r="M418" s="58">
        <f t="shared" si="105"/>
        <v>0</v>
      </c>
      <c r="N418" s="58">
        <f t="shared" si="105"/>
        <v>0</v>
      </c>
    </row>
    <row r="419" spans="1:14" s="23" customFormat="1" ht="12.75" customHeight="1" x14ac:dyDescent="0.2">
      <c r="A419" s="14"/>
      <c r="B419" s="22" t="s">
        <v>49</v>
      </c>
      <c r="C419" s="60">
        <f t="shared" ref="C419" si="106">SUM(C420:C421)</f>
        <v>0</v>
      </c>
      <c r="D419" s="60">
        <f t="shared" ref="D419" si="107">SUM(D420:D421)</f>
        <v>0</v>
      </c>
      <c r="E419" s="60">
        <f t="shared" ref="E419" si="108">SUM(E420:E421)</f>
        <v>0</v>
      </c>
      <c r="F419" s="60">
        <f t="shared" ref="F419" si="109">SUM(F420:F421)</f>
        <v>0</v>
      </c>
      <c r="G419" s="60">
        <f t="shared" ref="G419" si="110">SUM(G420:G421)</f>
        <v>0</v>
      </c>
      <c r="H419" s="60">
        <f t="shared" ref="H419" si="111">SUM(H420:H421)</f>
        <v>0</v>
      </c>
      <c r="I419" s="60">
        <f t="shared" ref="I419" si="112">SUM(I420:I421)</f>
        <v>10</v>
      </c>
      <c r="J419" s="60">
        <f t="shared" ref="J419" si="113">SUM(J420:J421)</f>
        <v>10</v>
      </c>
      <c r="K419" s="60">
        <f t="shared" ref="K419" si="114">SUM(K420:K421)</f>
        <v>0</v>
      </c>
      <c r="L419" s="60">
        <f t="shared" ref="L419" si="115">SUM(L420:L421)</f>
        <v>0</v>
      </c>
      <c r="M419" s="60">
        <f t="shared" ref="M419" si="116">SUM(M420:M421)</f>
        <v>0</v>
      </c>
      <c r="N419" s="60">
        <f t="shared" ref="N419" si="117">SUM(N420:N421)</f>
        <v>0</v>
      </c>
    </row>
    <row r="420" spans="1:14" ht="12.75" customHeight="1" x14ac:dyDescent="0.2">
      <c r="A420" s="12"/>
      <c r="B420" s="13" t="s">
        <v>82</v>
      </c>
      <c r="C420" s="48">
        <v>0</v>
      </c>
      <c r="D420" s="48">
        <v>0</v>
      </c>
      <c r="E420" s="48">
        <v>0</v>
      </c>
      <c r="F420" s="48">
        <v>0</v>
      </c>
      <c r="G420" s="48">
        <v>0</v>
      </c>
      <c r="H420" s="48">
        <v>0</v>
      </c>
      <c r="I420" s="48">
        <v>10</v>
      </c>
      <c r="J420" s="48">
        <v>10</v>
      </c>
      <c r="K420" s="48">
        <v>0</v>
      </c>
      <c r="L420" s="48">
        <v>0</v>
      </c>
      <c r="M420" s="48">
        <v>0</v>
      </c>
      <c r="N420" s="48">
        <v>0</v>
      </c>
    </row>
    <row r="421" spans="1:14" x14ac:dyDescent="0.2">
      <c r="A421" s="12"/>
      <c r="B421" s="13" t="s">
        <v>83</v>
      </c>
      <c r="C421" s="116">
        <v>0</v>
      </c>
      <c r="D421" s="149">
        <v>0</v>
      </c>
      <c r="E421" s="174">
        <v>0</v>
      </c>
      <c r="F421" s="191">
        <v>0</v>
      </c>
      <c r="G421" s="230">
        <v>0</v>
      </c>
      <c r="H421" s="257">
        <v>0</v>
      </c>
      <c r="I421" s="287">
        <v>0</v>
      </c>
      <c r="J421" s="315">
        <v>0</v>
      </c>
      <c r="K421" s="359">
        <v>0</v>
      </c>
      <c r="L421" s="399">
        <v>0</v>
      </c>
      <c r="M421" s="426">
        <v>0</v>
      </c>
      <c r="N421" s="449">
        <v>0</v>
      </c>
    </row>
    <row r="422" spans="1:14" ht="21" customHeight="1" x14ac:dyDescent="0.2">
      <c r="A422" s="12"/>
      <c r="B422" s="11" t="s">
        <v>50</v>
      </c>
      <c r="C422" s="124">
        <v>0</v>
      </c>
      <c r="D422" s="141">
        <v>0</v>
      </c>
      <c r="E422" s="165">
        <v>0</v>
      </c>
      <c r="F422" s="198">
        <v>0</v>
      </c>
      <c r="G422" s="221">
        <v>0</v>
      </c>
      <c r="H422" s="248">
        <v>0</v>
      </c>
      <c r="I422" s="278">
        <v>0</v>
      </c>
      <c r="J422" s="307">
        <v>0</v>
      </c>
      <c r="K422" s="366">
        <v>0</v>
      </c>
      <c r="L422" s="390">
        <v>0</v>
      </c>
      <c r="M422" s="417">
        <v>0</v>
      </c>
      <c r="N422" s="456">
        <v>0</v>
      </c>
    </row>
    <row r="423" spans="1:14" x14ac:dyDescent="0.2">
      <c r="A423" s="12"/>
      <c r="B423" s="11" t="s">
        <v>51</v>
      </c>
      <c r="C423" s="124">
        <v>0</v>
      </c>
      <c r="D423" s="141">
        <v>0</v>
      </c>
      <c r="E423" s="165">
        <v>0</v>
      </c>
      <c r="F423" s="198">
        <v>0</v>
      </c>
      <c r="G423" s="221">
        <v>0</v>
      </c>
      <c r="H423" s="248">
        <v>0</v>
      </c>
      <c r="I423" s="278">
        <v>0</v>
      </c>
      <c r="J423" s="307">
        <v>0</v>
      </c>
      <c r="K423" s="366">
        <v>0</v>
      </c>
      <c r="L423" s="390">
        <v>0</v>
      </c>
      <c r="M423" s="417">
        <v>0</v>
      </c>
      <c r="N423" s="456">
        <v>0</v>
      </c>
    </row>
    <row r="424" spans="1:14" ht="15.75" x14ac:dyDescent="0.2">
      <c r="A424" s="14">
        <v>2</v>
      </c>
      <c r="B424" s="10" t="s">
        <v>23</v>
      </c>
      <c r="C424" s="61">
        <f t="shared" ref="C424:H424" si="118">SUM(C425:C426)</f>
        <v>0</v>
      </c>
      <c r="D424" s="61">
        <f t="shared" si="118"/>
        <v>0</v>
      </c>
      <c r="E424" s="61">
        <f t="shared" si="118"/>
        <v>0</v>
      </c>
      <c r="F424" s="61">
        <f t="shared" si="118"/>
        <v>0</v>
      </c>
      <c r="G424" s="61">
        <f t="shared" si="118"/>
        <v>5</v>
      </c>
      <c r="H424" s="61">
        <f t="shared" si="118"/>
        <v>10</v>
      </c>
      <c r="I424" s="61">
        <f t="shared" ref="I424:N424" si="119">SUM(I425:I426)</f>
        <v>25</v>
      </c>
      <c r="J424" s="61">
        <f t="shared" si="119"/>
        <v>0</v>
      </c>
      <c r="K424" s="61">
        <f t="shared" si="119"/>
        <v>0</v>
      </c>
      <c r="L424" s="61">
        <f t="shared" si="119"/>
        <v>0</v>
      </c>
      <c r="M424" s="61">
        <f t="shared" si="119"/>
        <v>0</v>
      </c>
      <c r="N424" s="61">
        <f t="shared" si="119"/>
        <v>0</v>
      </c>
    </row>
    <row r="425" spans="1:14" ht="12.75" customHeight="1" x14ac:dyDescent="0.2">
      <c r="A425" s="12"/>
      <c r="B425" s="13" t="s">
        <v>82</v>
      </c>
      <c r="C425" s="48">
        <v>0</v>
      </c>
      <c r="D425" s="48">
        <v>0</v>
      </c>
      <c r="E425" s="48">
        <v>0</v>
      </c>
      <c r="F425" s="48">
        <v>0</v>
      </c>
      <c r="G425" s="48">
        <v>5</v>
      </c>
      <c r="H425" s="48">
        <v>10</v>
      </c>
      <c r="I425" s="48">
        <v>25</v>
      </c>
      <c r="J425" s="48">
        <v>0</v>
      </c>
      <c r="K425" s="48">
        <v>0</v>
      </c>
      <c r="L425" s="48">
        <v>0</v>
      </c>
      <c r="M425" s="48">
        <v>0</v>
      </c>
      <c r="N425" s="48">
        <v>0</v>
      </c>
    </row>
    <row r="426" spans="1:14" ht="13.5" customHeight="1" x14ac:dyDescent="0.2">
      <c r="A426" s="12"/>
      <c r="B426" s="13" t="s">
        <v>83</v>
      </c>
      <c r="C426" s="116">
        <v>0</v>
      </c>
      <c r="D426" s="149">
        <v>0</v>
      </c>
      <c r="E426" s="174">
        <v>0</v>
      </c>
      <c r="F426" s="191">
        <v>0</v>
      </c>
      <c r="G426" s="230">
        <v>0</v>
      </c>
      <c r="H426" s="257">
        <v>0</v>
      </c>
      <c r="I426" s="287">
        <v>0</v>
      </c>
      <c r="J426" s="315">
        <v>0</v>
      </c>
      <c r="K426" s="359">
        <v>0</v>
      </c>
      <c r="L426" s="399">
        <v>0</v>
      </c>
      <c r="M426" s="426">
        <v>0</v>
      </c>
      <c r="N426" s="449">
        <v>0</v>
      </c>
    </row>
    <row r="427" spans="1:14" ht="15" customHeight="1" x14ac:dyDescent="0.2">
      <c r="A427" s="9">
        <v>3</v>
      </c>
      <c r="B427" s="10" t="s">
        <v>53</v>
      </c>
      <c r="C427" s="124">
        <v>0</v>
      </c>
      <c r="D427" s="141">
        <v>0</v>
      </c>
      <c r="E427" s="165">
        <v>0</v>
      </c>
      <c r="F427" s="198">
        <v>0</v>
      </c>
      <c r="G427" s="221">
        <v>0</v>
      </c>
      <c r="H427" s="248">
        <v>0</v>
      </c>
      <c r="I427" s="278">
        <v>0</v>
      </c>
      <c r="J427" s="307">
        <v>1</v>
      </c>
      <c r="K427" s="366">
        <v>0</v>
      </c>
      <c r="L427" s="390">
        <v>0</v>
      </c>
      <c r="M427" s="417">
        <v>0</v>
      </c>
      <c r="N427" s="456">
        <v>0</v>
      </c>
    </row>
    <row r="428" spans="1:14" ht="12.75" customHeight="1" x14ac:dyDescent="0.2">
      <c r="A428" s="14">
        <v>4</v>
      </c>
      <c r="B428" s="10" t="s">
        <v>52</v>
      </c>
      <c r="C428" s="61">
        <f t="shared" ref="C428:H428" si="120">SUM(C429:C430)</f>
        <v>0</v>
      </c>
      <c r="D428" s="61">
        <f t="shared" si="120"/>
        <v>0</v>
      </c>
      <c r="E428" s="61">
        <f t="shared" si="120"/>
        <v>0</v>
      </c>
      <c r="F428" s="61">
        <f t="shared" si="120"/>
        <v>0</v>
      </c>
      <c r="G428" s="61">
        <f t="shared" si="120"/>
        <v>1</v>
      </c>
      <c r="H428" s="61">
        <f t="shared" si="120"/>
        <v>0</v>
      </c>
      <c r="I428" s="61">
        <f t="shared" ref="I428:N428" si="121">SUM(I429:I430)</f>
        <v>0</v>
      </c>
      <c r="J428" s="61">
        <f t="shared" si="121"/>
        <v>0</v>
      </c>
      <c r="K428" s="61">
        <f t="shared" si="121"/>
        <v>0</v>
      </c>
      <c r="L428" s="61">
        <f t="shared" si="121"/>
        <v>0</v>
      </c>
      <c r="M428" s="61">
        <f t="shared" si="121"/>
        <v>0</v>
      </c>
      <c r="N428" s="61">
        <f t="shared" si="121"/>
        <v>0</v>
      </c>
    </row>
    <row r="429" spans="1:14" ht="12.75" customHeight="1" x14ac:dyDescent="0.2">
      <c r="A429" s="14"/>
      <c r="B429" s="13" t="s">
        <v>82</v>
      </c>
      <c r="C429" s="116">
        <v>0</v>
      </c>
      <c r="D429" s="149">
        <v>0</v>
      </c>
      <c r="E429" s="174">
        <v>0</v>
      </c>
      <c r="F429" s="191">
        <v>0</v>
      </c>
      <c r="G429" s="230">
        <v>0</v>
      </c>
      <c r="H429" s="257">
        <v>0</v>
      </c>
      <c r="I429" s="287">
        <v>0</v>
      </c>
      <c r="J429" s="315">
        <v>0</v>
      </c>
      <c r="K429" s="359">
        <v>0</v>
      </c>
      <c r="L429" s="399">
        <v>0</v>
      </c>
      <c r="M429" s="426">
        <v>0</v>
      </c>
      <c r="N429" s="449">
        <v>0</v>
      </c>
    </row>
    <row r="430" spans="1:14" ht="12.75" customHeight="1" x14ac:dyDescent="0.2">
      <c r="A430" s="14"/>
      <c r="B430" s="13" t="s">
        <v>83</v>
      </c>
      <c r="C430" s="116">
        <v>0</v>
      </c>
      <c r="D430" s="149">
        <v>0</v>
      </c>
      <c r="E430" s="174">
        <v>0</v>
      </c>
      <c r="F430" s="191">
        <v>0</v>
      </c>
      <c r="G430" s="230">
        <v>1</v>
      </c>
      <c r="H430" s="257">
        <v>0</v>
      </c>
      <c r="I430" s="287">
        <v>0</v>
      </c>
      <c r="J430" s="315">
        <v>0</v>
      </c>
      <c r="K430" s="359">
        <v>0</v>
      </c>
      <c r="L430" s="399">
        <v>0</v>
      </c>
      <c r="M430" s="426">
        <v>0</v>
      </c>
      <c r="N430" s="449">
        <v>0</v>
      </c>
    </row>
    <row r="431" spans="1:14" ht="11.25" customHeight="1" x14ac:dyDescent="0.2">
      <c r="A431" s="14">
        <v>5</v>
      </c>
      <c r="B431" s="11" t="s">
        <v>54</v>
      </c>
      <c r="C431" s="124">
        <v>1</v>
      </c>
      <c r="D431" s="141">
        <v>1</v>
      </c>
      <c r="E431" s="165">
        <v>0</v>
      </c>
      <c r="F431" s="198">
        <v>0</v>
      </c>
      <c r="G431" s="221">
        <v>0</v>
      </c>
      <c r="H431" s="248">
        <v>0</v>
      </c>
      <c r="I431" s="278">
        <v>0</v>
      </c>
      <c r="J431" s="307">
        <v>1</v>
      </c>
      <c r="K431" s="366">
        <v>0</v>
      </c>
      <c r="L431" s="390">
        <v>0</v>
      </c>
      <c r="M431" s="417">
        <v>0</v>
      </c>
      <c r="N431" s="456">
        <v>0</v>
      </c>
    </row>
    <row r="432" spans="1:14" ht="12.75" customHeight="1" x14ac:dyDescent="0.2">
      <c r="A432" s="14">
        <v>6</v>
      </c>
      <c r="B432" s="10" t="s">
        <v>55</v>
      </c>
      <c r="C432" s="124">
        <v>0</v>
      </c>
      <c r="D432" s="141">
        <v>0</v>
      </c>
      <c r="E432" s="165">
        <v>0</v>
      </c>
      <c r="F432" s="198">
        <v>0</v>
      </c>
      <c r="G432" s="221">
        <v>0</v>
      </c>
      <c r="H432" s="248">
        <v>0</v>
      </c>
      <c r="I432" s="278">
        <v>0</v>
      </c>
      <c r="J432" s="307">
        <v>0</v>
      </c>
      <c r="K432" s="366">
        <v>0</v>
      </c>
      <c r="L432" s="390">
        <v>0</v>
      </c>
      <c r="M432" s="417">
        <v>0</v>
      </c>
      <c r="N432" s="456">
        <v>0</v>
      </c>
    </row>
    <row r="433" spans="1:14" ht="15.95" customHeight="1" x14ac:dyDescent="0.2">
      <c r="A433" s="14">
        <v>7</v>
      </c>
      <c r="B433" s="10" t="s">
        <v>56</v>
      </c>
      <c r="C433" s="124">
        <v>0</v>
      </c>
      <c r="D433" s="141">
        <v>0</v>
      </c>
      <c r="E433" s="165">
        <v>0</v>
      </c>
      <c r="F433" s="198">
        <v>0</v>
      </c>
      <c r="G433" s="221">
        <v>0</v>
      </c>
      <c r="H433" s="248">
        <v>0</v>
      </c>
      <c r="I433" s="278">
        <v>0</v>
      </c>
      <c r="J433" s="307">
        <v>0</v>
      </c>
      <c r="K433" s="366">
        <v>0</v>
      </c>
      <c r="L433" s="390">
        <v>0</v>
      </c>
      <c r="M433" s="417">
        <v>0</v>
      </c>
      <c r="N433" s="456">
        <v>0</v>
      </c>
    </row>
    <row r="434" spans="1:14" ht="15.95" customHeight="1" x14ac:dyDescent="0.2">
      <c r="A434" s="14">
        <v>8</v>
      </c>
      <c r="B434" s="10" t="s">
        <v>57</v>
      </c>
      <c r="C434" s="124">
        <v>0</v>
      </c>
      <c r="D434" s="141">
        <v>0</v>
      </c>
      <c r="E434" s="165">
        <v>0</v>
      </c>
      <c r="F434" s="198">
        <v>0</v>
      </c>
      <c r="G434" s="221">
        <v>0</v>
      </c>
      <c r="H434" s="248">
        <v>0</v>
      </c>
      <c r="I434" s="278">
        <v>0</v>
      </c>
      <c r="J434" s="307">
        <v>0</v>
      </c>
      <c r="K434" s="366">
        <v>0</v>
      </c>
      <c r="L434" s="390">
        <v>0</v>
      </c>
      <c r="M434" s="417">
        <v>0</v>
      </c>
      <c r="N434" s="456">
        <v>0</v>
      </c>
    </row>
    <row r="435" spans="1:14" ht="15.95" customHeight="1" x14ac:dyDescent="0.2">
      <c r="A435" s="14">
        <v>9</v>
      </c>
      <c r="B435" s="10" t="s">
        <v>24</v>
      </c>
      <c r="C435" s="124">
        <v>0</v>
      </c>
      <c r="D435" s="141">
        <v>0</v>
      </c>
      <c r="E435" s="165">
        <v>0</v>
      </c>
      <c r="F435" s="198">
        <v>0</v>
      </c>
      <c r="G435" s="221">
        <v>0</v>
      </c>
      <c r="H435" s="248">
        <v>0</v>
      </c>
      <c r="I435" s="278">
        <v>0</v>
      </c>
      <c r="J435" s="307">
        <v>0</v>
      </c>
      <c r="K435" s="366">
        <v>0</v>
      </c>
      <c r="L435" s="390">
        <v>0</v>
      </c>
      <c r="M435" s="417">
        <v>0</v>
      </c>
      <c r="N435" s="456">
        <v>0</v>
      </c>
    </row>
    <row r="436" spans="1:14" ht="15.95" customHeight="1" x14ac:dyDescent="0.2">
      <c r="A436" s="14">
        <v>10</v>
      </c>
      <c r="B436" s="10" t="s">
        <v>25</v>
      </c>
      <c r="C436" s="124">
        <v>0</v>
      </c>
      <c r="D436" s="141">
        <v>0</v>
      </c>
      <c r="E436" s="165">
        <v>0</v>
      </c>
      <c r="F436" s="198">
        <v>0</v>
      </c>
      <c r="G436" s="221">
        <v>0</v>
      </c>
      <c r="H436" s="248">
        <v>0</v>
      </c>
      <c r="I436" s="278">
        <v>0</v>
      </c>
      <c r="J436" s="307">
        <v>0</v>
      </c>
      <c r="K436" s="366">
        <v>0</v>
      </c>
      <c r="L436" s="390">
        <v>0</v>
      </c>
      <c r="M436" s="417">
        <v>0</v>
      </c>
      <c r="N436" s="456">
        <v>0</v>
      </c>
    </row>
    <row r="437" spans="1:14" ht="15.95" customHeight="1" thickBot="1" x14ac:dyDescent="0.25">
      <c r="A437" s="39">
        <v>11</v>
      </c>
      <c r="B437" s="40" t="s">
        <v>58</v>
      </c>
      <c r="C437" s="125">
        <v>0</v>
      </c>
      <c r="D437" s="142">
        <v>0</v>
      </c>
      <c r="E437" s="166">
        <v>0</v>
      </c>
      <c r="F437" s="199">
        <v>0</v>
      </c>
      <c r="G437" s="222">
        <v>0</v>
      </c>
      <c r="H437" s="249">
        <v>0</v>
      </c>
      <c r="I437" s="279">
        <v>0</v>
      </c>
      <c r="J437" s="308">
        <v>0</v>
      </c>
      <c r="K437" s="367">
        <v>0</v>
      </c>
      <c r="L437" s="391">
        <v>0</v>
      </c>
      <c r="M437" s="418">
        <v>0</v>
      </c>
      <c r="N437" s="457">
        <v>0</v>
      </c>
    </row>
    <row r="438" spans="1:14" ht="15.95" customHeight="1" thickTop="1" x14ac:dyDescent="0.2">
      <c r="A438" s="5"/>
      <c r="B438" s="17" t="s">
        <v>39</v>
      </c>
    </row>
    <row r="439" spans="1:14" ht="15.95" customHeight="1" x14ac:dyDescent="0.2">
      <c r="A439" s="5"/>
      <c r="B439" s="15" t="s">
        <v>60</v>
      </c>
    </row>
    <row r="440" spans="1:14" ht="15.95" customHeight="1" x14ac:dyDescent="0.2">
      <c r="A440" s="5"/>
      <c r="B440" s="15" t="s">
        <v>59</v>
      </c>
    </row>
    <row r="441" spans="1:14" ht="15.95" customHeight="1" x14ac:dyDescent="0.2">
      <c r="A441" s="5"/>
      <c r="B441" s="15" t="s">
        <v>40</v>
      </c>
    </row>
    <row r="442" spans="1:14" ht="15.95" customHeight="1" x14ac:dyDescent="0.2">
      <c r="A442" s="5"/>
      <c r="B442" s="26"/>
    </row>
    <row r="443" spans="1:14" ht="15.95" customHeight="1" x14ac:dyDescent="0.2">
      <c r="A443" s="5"/>
      <c r="B443" s="26"/>
    </row>
    <row r="444" spans="1:14" ht="15.95" customHeight="1" x14ac:dyDescent="0.2">
      <c r="A444" s="5"/>
      <c r="B444" s="26"/>
    </row>
    <row r="445" spans="1:14" ht="15.95" customHeight="1" x14ac:dyDescent="0.2">
      <c r="A445" s="5"/>
      <c r="B445" s="26"/>
    </row>
    <row r="446" spans="1:14" ht="15.95" customHeight="1" x14ac:dyDescent="0.2">
      <c r="A446" s="5"/>
      <c r="B446" s="26"/>
    </row>
    <row r="447" spans="1:14" ht="15.95" customHeight="1" x14ac:dyDescent="0.2">
      <c r="A447" s="5"/>
      <c r="B447" s="26"/>
    </row>
    <row r="448" spans="1:14" ht="15.95" customHeight="1" x14ac:dyDescent="0.2">
      <c r="A448" s="459" t="s">
        <v>0</v>
      </c>
      <c r="B448" s="459"/>
      <c r="C448" s="460" t="s">
        <v>26</v>
      </c>
    </row>
    <row r="449" spans="1:14" ht="15.95" customHeight="1" x14ac:dyDescent="0.2">
      <c r="A449" s="459" t="s">
        <v>1</v>
      </c>
      <c r="B449" s="459"/>
      <c r="C449" s="460"/>
    </row>
    <row r="450" spans="1:14" ht="15.95" customHeight="1" x14ac:dyDescent="0.2">
      <c r="A450" s="459" t="s">
        <v>45</v>
      </c>
      <c r="B450" s="459"/>
    </row>
    <row r="451" spans="1:14" ht="12.75" customHeight="1" x14ac:dyDescent="0.3">
      <c r="C451" s="113"/>
    </row>
    <row r="452" spans="1:14" ht="12.75" customHeight="1" x14ac:dyDescent="0.2">
      <c r="C452" s="114"/>
    </row>
    <row r="453" spans="1:14" ht="12.75" customHeight="1" x14ac:dyDescent="0.2">
      <c r="A453" s="1" t="s">
        <v>46</v>
      </c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</row>
    <row r="454" spans="1:14" ht="12.75" customHeight="1" x14ac:dyDescent="0.2">
      <c r="A454" s="1" t="s">
        <v>68</v>
      </c>
    </row>
    <row r="455" spans="1:14" s="43" customFormat="1" ht="13.5" customHeight="1" thickBot="1" x14ac:dyDescent="0.25">
      <c r="A455" s="43" t="s">
        <v>75</v>
      </c>
    </row>
    <row r="456" spans="1:14" ht="16.5" thickTop="1" x14ac:dyDescent="0.2">
      <c r="A456" s="469" t="s">
        <v>4</v>
      </c>
      <c r="B456" s="469" t="s">
        <v>5</v>
      </c>
      <c r="C456" s="115"/>
    </row>
    <row r="457" spans="1:14" ht="12.75" customHeight="1" x14ac:dyDescent="0.2">
      <c r="A457" s="470"/>
      <c r="B457" s="470"/>
      <c r="C457" s="121"/>
      <c r="D457" s="148"/>
      <c r="E457" s="173"/>
      <c r="F457" s="192"/>
      <c r="G457" s="229"/>
      <c r="H457" s="256"/>
      <c r="I457" s="286"/>
      <c r="J457" s="314"/>
      <c r="K457" s="360"/>
      <c r="L457" s="398"/>
      <c r="M457" s="425"/>
      <c r="N457" s="450"/>
    </row>
    <row r="458" spans="1:14" ht="12.75" customHeight="1" x14ac:dyDescent="0.2">
      <c r="A458" s="470"/>
      <c r="B458" s="470"/>
      <c r="C458" s="118" t="s">
        <v>37</v>
      </c>
      <c r="D458" s="146" t="s">
        <v>37</v>
      </c>
      <c r="E458" s="171" t="s">
        <v>37</v>
      </c>
      <c r="F458" s="194" t="s">
        <v>37</v>
      </c>
      <c r="G458" s="227" t="s">
        <v>37</v>
      </c>
      <c r="H458" s="254" t="s">
        <v>37</v>
      </c>
      <c r="I458" s="284" t="s">
        <v>37</v>
      </c>
      <c r="J458" s="312" t="s">
        <v>37</v>
      </c>
      <c r="K458" s="362" t="s">
        <v>37</v>
      </c>
      <c r="L458" s="396" t="s">
        <v>37</v>
      </c>
      <c r="M458" s="423" t="s">
        <v>37</v>
      </c>
      <c r="N458" s="452" t="s">
        <v>37</v>
      </c>
    </row>
    <row r="459" spans="1:14" ht="12.75" customHeight="1" x14ac:dyDescent="0.2">
      <c r="A459" s="470"/>
      <c r="B459" s="470"/>
      <c r="C459" s="117"/>
      <c r="D459" s="147"/>
      <c r="E459" s="172"/>
      <c r="F459" s="195"/>
      <c r="G459" s="228"/>
      <c r="H459" s="255"/>
      <c r="I459" s="285"/>
      <c r="J459" s="313"/>
      <c r="K459" s="363"/>
      <c r="L459" s="397"/>
      <c r="M459" s="424"/>
      <c r="N459" s="453"/>
    </row>
    <row r="460" spans="1:14" ht="21" customHeight="1" x14ac:dyDescent="0.2">
      <c r="A460" s="471"/>
      <c r="B460" s="471"/>
      <c r="C460" s="118"/>
      <c r="D460" s="146"/>
      <c r="E460" s="171"/>
      <c r="F460" s="194"/>
      <c r="G460" s="227"/>
      <c r="H460" s="254"/>
      <c r="I460" s="284"/>
      <c r="J460" s="312"/>
      <c r="K460" s="362"/>
      <c r="L460" s="396"/>
      <c r="M460" s="423"/>
      <c r="N460" s="452"/>
    </row>
    <row r="461" spans="1:14" s="8" customFormat="1" ht="11.25" x14ac:dyDescent="0.2">
      <c r="A461" s="119" t="s">
        <v>10</v>
      </c>
      <c r="B461" s="119" t="s">
        <v>11</v>
      </c>
      <c r="C461" s="119" t="s">
        <v>42</v>
      </c>
      <c r="D461" s="145" t="s">
        <v>42</v>
      </c>
      <c r="E461" s="170" t="s">
        <v>42</v>
      </c>
      <c r="F461" s="193" t="s">
        <v>42</v>
      </c>
      <c r="G461" s="226" t="s">
        <v>42</v>
      </c>
      <c r="H461" s="253" t="s">
        <v>42</v>
      </c>
      <c r="I461" s="283" t="s">
        <v>42</v>
      </c>
      <c r="J461" s="311" t="s">
        <v>42</v>
      </c>
      <c r="K461" s="361" t="s">
        <v>42</v>
      </c>
      <c r="L461" s="395" t="s">
        <v>42</v>
      </c>
      <c r="M461" s="422" t="s">
        <v>42</v>
      </c>
      <c r="N461" s="451" t="s">
        <v>42</v>
      </c>
    </row>
    <row r="462" spans="1:14" s="16" customFormat="1" ht="12.75" customHeight="1" x14ac:dyDescent="0.2">
      <c r="A462" s="18">
        <v>1</v>
      </c>
      <c r="B462" s="19" t="s">
        <v>22</v>
      </c>
      <c r="C462" s="58">
        <f t="shared" ref="C462:N462" si="122">SUM(C463,C466,C467)</f>
        <v>0</v>
      </c>
      <c r="D462" s="58">
        <f t="shared" si="122"/>
        <v>0</v>
      </c>
      <c r="E462" s="58">
        <f t="shared" si="122"/>
        <v>0</v>
      </c>
      <c r="F462" s="58">
        <f t="shared" si="122"/>
        <v>0</v>
      </c>
      <c r="G462" s="58">
        <f t="shared" si="122"/>
        <v>0</v>
      </c>
      <c r="H462" s="58">
        <f t="shared" si="122"/>
        <v>0</v>
      </c>
      <c r="I462" s="58">
        <f t="shared" si="122"/>
        <v>0</v>
      </c>
      <c r="J462" s="58">
        <f t="shared" si="122"/>
        <v>0</v>
      </c>
      <c r="K462" s="58">
        <f t="shared" si="122"/>
        <v>0</v>
      </c>
      <c r="L462" s="58">
        <f t="shared" si="122"/>
        <v>0</v>
      </c>
      <c r="M462" s="58">
        <f t="shared" si="122"/>
        <v>0</v>
      </c>
      <c r="N462" s="58">
        <f t="shared" si="122"/>
        <v>0</v>
      </c>
    </row>
    <row r="463" spans="1:14" s="23" customFormat="1" ht="12.75" customHeight="1" x14ac:dyDescent="0.2">
      <c r="A463" s="14"/>
      <c r="B463" s="22" t="s">
        <v>49</v>
      </c>
      <c r="C463" s="60">
        <f t="shared" ref="C463:N463" si="123">SUM(C464:C465)</f>
        <v>0</v>
      </c>
      <c r="D463" s="60">
        <f t="shared" si="123"/>
        <v>0</v>
      </c>
      <c r="E463" s="60">
        <f t="shared" si="123"/>
        <v>0</v>
      </c>
      <c r="F463" s="60">
        <f t="shared" si="123"/>
        <v>0</v>
      </c>
      <c r="G463" s="60">
        <f t="shared" si="123"/>
        <v>0</v>
      </c>
      <c r="H463" s="60">
        <f t="shared" si="123"/>
        <v>0</v>
      </c>
      <c r="I463" s="60">
        <f t="shared" si="123"/>
        <v>0</v>
      </c>
      <c r="J463" s="60">
        <f t="shared" si="123"/>
        <v>0</v>
      </c>
      <c r="K463" s="60">
        <f t="shared" si="123"/>
        <v>0</v>
      </c>
      <c r="L463" s="60">
        <f t="shared" si="123"/>
        <v>0</v>
      </c>
      <c r="M463" s="60">
        <f t="shared" si="123"/>
        <v>0</v>
      </c>
      <c r="N463" s="60">
        <f t="shared" si="123"/>
        <v>0</v>
      </c>
    </row>
    <row r="464" spans="1:14" ht="15" customHeight="1" x14ac:dyDescent="0.2">
      <c r="A464" s="12"/>
      <c r="B464" s="13" t="s">
        <v>82</v>
      </c>
      <c r="C464" s="48">
        <v>0</v>
      </c>
      <c r="D464" s="48">
        <v>0</v>
      </c>
      <c r="E464" s="48">
        <v>0</v>
      </c>
      <c r="F464" s="48">
        <v>0</v>
      </c>
      <c r="G464" s="48">
        <v>0</v>
      </c>
      <c r="H464" s="48">
        <v>0</v>
      </c>
      <c r="I464" s="48">
        <v>0</v>
      </c>
      <c r="J464" s="48">
        <v>0</v>
      </c>
      <c r="K464" s="48">
        <v>0</v>
      </c>
      <c r="L464" s="48">
        <v>0</v>
      </c>
      <c r="M464" s="48">
        <v>0</v>
      </c>
      <c r="N464" s="48">
        <v>0</v>
      </c>
    </row>
    <row r="465" spans="1:14" x14ac:dyDescent="0.2">
      <c r="A465" s="12"/>
      <c r="B465" s="13" t="s">
        <v>83</v>
      </c>
      <c r="C465" s="116">
        <v>0</v>
      </c>
      <c r="D465" s="149">
        <v>0</v>
      </c>
      <c r="E465" s="174">
        <v>0</v>
      </c>
      <c r="F465" s="191">
        <v>0</v>
      </c>
      <c r="G465" s="230">
        <v>0</v>
      </c>
      <c r="H465" s="257">
        <v>0</v>
      </c>
      <c r="I465" s="287">
        <v>0</v>
      </c>
      <c r="J465" s="315">
        <v>0</v>
      </c>
      <c r="K465" s="359">
        <v>0</v>
      </c>
      <c r="L465" s="399">
        <v>0</v>
      </c>
      <c r="M465" s="426">
        <v>0</v>
      </c>
      <c r="N465" s="449">
        <v>0</v>
      </c>
    </row>
    <row r="466" spans="1:14" x14ac:dyDescent="0.2">
      <c r="A466" s="12"/>
      <c r="B466" s="11" t="s">
        <v>50</v>
      </c>
      <c r="C466" s="124">
        <v>0</v>
      </c>
      <c r="D466" s="141">
        <v>0</v>
      </c>
      <c r="E466" s="165">
        <v>0</v>
      </c>
      <c r="F466" s="198">
        <v>0</v>
      </c>
      <c r="G466" s="221">
        <v>0</v>
      </c>
      <c r="H466" s="248">
        <v>0</v>
      </c>
      <c r="I466" s="278">
        <v>0</v>
      </c>
      <c r="J466" s="307">
        <v>0</v>
      </c>
      <c r="K466" s="366">
        <v>0</v>
      </c>
      <c r="L466" s="390">
        <v>0</v>
      </c>
      <c r="M466" s="417">
        <v>0</v>
      </c>
      <c r="N466" s="456">
        <v>0</v>
      </c>
    </row>
    <row r="467" spans="1:14" x14ac:dyDescent="0.2">
      <c r="A467" s="12"/>
      <c r="B467" s="11" t="s">
        <v>51</v>
      </c>
      <c r="C467" s="124">
        <v>0</v>
      </c>
      <c r="D467" s="141">
        <v>0</v>
      </c>
      <c r="E467" s="165">
        <v>0</v>
      </c>
      <c r="F467" s="198">
        <v>0</v>
      </c>
      <c r="G467" s="221">
        <v>0</v>
      </c>
      <c r="H467" s="248">
        <v>0</v>
      </c>
      <c r="I467" s="278">
        <v>0</v>
      </c>
      <c r="J467" s="307">
        <v>0</v>
      </c>
      <c r="K467" s="366">
        <v>0</v>
      </c>
      <c r="L467" s="390">
        <v>0</v>
      </c>
      <c r="M467" s="417">
        <v>0</v>
      </c>
      <c r="N467" s="456">
        <v>0</v>
      </c>
    </row>
    <row r="468" spans="1:14" ht="15.75" x14ac:dyDescent="0.2">
      <c r="A468" s="14">
        <v>2</v>
      </c>
      <c r="B468" s="10" t="s">
        <v>23</v>
      </c>
      <c r="C468" s="124">
        <f t="shared" ref="C468:H468" si="124">SUM(C469:C470)</f>
        <v>0</v>
      </c>
      <c r="D468" s="141">
        <f t="shared" si="124"/>
        <v>0</v>
      </c>
      <c r="E468" s="165">
        <f t="shared" si="124"/>
        <v>0</v>
      </c>
      <c r="F468" s="198">
        <f t="shared" si="124"/>
        <v>0</v>
      </c>
      <c r="G468" s="221">
        <f t="shared" si="124"/>
        <v>33</v>
      </c>
      <c r="H468" s="248">
        <f t="shared" si="124"/>
        <v>47</v>
      </c>
      <c r="I468" s="278">
        <f t="shared" ref="I468:N468" si="125">SUM(I469:I470)</f>
        <v>30</v>
      </c>
      <c r="J468" s="307">
        <f t="shared" si="125"/>
        <v>0</v>
      </c>
      <c r="K468" s="366">
        <f t="shared" si="125"/>
        <v>0</v>
      </c>
      <c r="L468" s="390">
        <f t="shared" si="125"/>
        <v>100</v>
      </c>
      <c r="M468" s="417">
        <f t="shared" si="125"/>
        <v>4</v>
      </c>
      <c r="N468" s="456">
        <f t="shared" si="125"/>
        <v>6</v>
      </c>
    </row>
    <row r="469" spans="1:14" x14ac:dyDescent="0.2">
      <c r="A469" s="12"/>
      <c r="B469" s="13" t="s">
        <v>82</v>
      </c>
      <c r="C469" s="48">
        <v>0</v>
      </c>
      <c r="D469" s="48">
        <v>0</v>
      </c>
      <c r="E469" s="48">
        <v>0</v>
      </c>
      <c r="F469" s="48">
        <v>0</v>
      </c>
      <c r="G469" s="48">
        <v>33</v>
      </c>
      <c r="H469" s="48">
        <v>47</v>
      </c>
      <c r="I469" s="48">
        <v>30</v>
      </c>
      <c r="J469" s="48">
        <v>0</v>
      </c>
      <c r="K469" s="48">
        <v>0</v>
      </c>
      <c r="L469" s="48">
        <v>100</v>
      </c>
      <c r="M469" s="48">
        <v>4</v>
      </c>
      <c r="N469" s="48">
        <v>6</v>
      </c>
    </row>
    <row r="470" spans="1:14" ht="12.75" customHeight="1" x14ac:dyDescent="0.2">
      <c r="A470" s="12"/>
      <c r="B470" s="13" t="s">
        <v>83</v>
      </c>
      <c r="C470" s="116">
        <v>0</v>
      </c>
      <c r="D470" s="149">
        <v>0</v>
      </c>
      <c r="E470" s="174">
        <v>0</v>
      </c>
      <c r="F470" s="191">
        <v>0</v>
      </c>
      <c r="G470" s="230">
        <v>0</v>
      </c>
      <c r="H470" s="257">
        <v>0</v>
      </c>
      <c r="I470" s="287">
        <v>0</v>
      </c>
      <c r="J470" s="315">
        <v>0</v>
      </c>
      <c r="K470" s="359">
        <v>0</v>
      </c>
      <c r="L470" s="399">
        <v>0</v>
      </c>
      <c r="M470" s="426">
        <v>0</v>
      </c>
      <c r="N470" s="449">
        <v>0</v>
      </c>
    </row>
    <row r="471" spans="1:14" ht="12.75" customHeight="1" x14ac:dyDescent="0.2">
      <c r="A471" s="9">
        <v>3</v>
      </c>
      <c r="B471" s="10" t="s">
        <v>53</v>
      </c>
      <c r="C471" s="122">
        <v>0</v>
      </c>
      <c r="D471" s="144">
        <v>0</v>
      </c>
      <c r="E471" s="169">
        <v>0</v>
      </c>
      <c r="F471" s="196">
        <v>0</v>
      </c>
      <c r="G471" s="225">
        <v>0</v>
      </c>
      <c r="H471" s="252">
        <v>0</v>
      </c>
      <c r="I471" s="282">
        <v>0</v>
      </c>
      <c r="J471" s="310">
        <v>0</v>
      </c>
      <c r="K471" s="364">
        <v>0</v>
      </c>
      <c r="L471" s="394">
        <v>0</v>
      </c>
      <c r="M471" s="421">
        <v>0</v>
      </c>
      <c r="N471" s="454">
        <v>0</v>
      </c>
    </row>
    <row r="472" spans="1:14" ht="15.75" x14ac:dyDescent="0.2">
      <c r="A472" s="14">
        <v>4</v>
      </c>
      <c r="B472" s="10" t="s">
        <v>52</v>
      </c>
      <c r="C472" s="124">
        <f t="shared" ref="C472:H472" si="126">SUM(C473:C474)</f>
        <v>0</v>
      </c>
      <c r="D472" s="141">
        <f t="shared" si="126"/>
        <v>0</v>
      </c>
      <c r="E472" s="165">
        <f t="shared" si="126"/>
        <v>0</v>
      </c>
      <c r="F472" s="198">
        <f t="shared" si="126"/>
        <v>0</v>
      </c>
      <c r="G472" s="221">
        <f t="shared" si="126"/>
        <v>0</v>
      </c>
      <c r="H472" s="248">
        <f t="shared" si="126"/>
        <v>0</v>
      </c>
      <c r="I472" s="278">
        <f t="shared" ref="I472:N472" si="127">SUM(I473:I474)</f>
        <v>0</v>
      </c>
      <c r="J472" s="307">
        <f t="shared" si="127"/>
        <v>0</v>
      </c>
      <c r="K472" s="366">
        <f t="shared" si="127"/>
        <v>0</v>
      </c>
      <c r="L472" s="390">
        <f t="shared" si="127"/>
        <v>0</v>
      </c>
      <c r="M472" s="417">
        <f t="shared" si="127"/>
        <v>0</v>
      </c>
      <c r="N472" s="456">
        <f t="shared" si="127"/>
        <v>0</v>
      </c>
    </row>
    <row r="473" spans="1:14" ht="15.75" customHeight="1" x14ac:dyDescent="0.2">
      <c r="A473" s="14"/>
      <c r="B473" s="13" t="s">
        <v>82</v>
      </c>
      <c r="C473" s="122">
        <v>0</v>
      </c>
      <c r="D473" s="144">
        <v>0</v>
      </c>
      <c r="E473" s="169">
        <v>0</v>
      </c>
      <c r="F473" s="196">
        <v>0</v>
      </c>
      <c r="G473" s="225">
        <v>0</v>
      </c>
      <c r="H473" s="252">
        <v>0</v>
      </c>
      <c r="I473" s="282">
        <v>0</v>
      </c>
      <c r="J473" s="310">
        <v>0</v>
      </c>
      <c r="K473" s="364">
        <v>0</v>
      </c>
      <c r="L473" s="394">
        <v>0</v>
      </c>
      <c r="M473" s="421">
        <v>0</v>
      </c>
      <c r="N473" s="454">
        <v>0</v>
      </c>
    </row>
    <row r="474" spans="1:14" ht="15.75" x14ac:dyDescent="0.2">
      <c r="A474" s="14"/>
      <c r="B474" s="13" t="s">
        <v>83</v>
      </c>
      <c r="C474" s="122">
        <v>0</v>
      </c>
      <c r="D474" s="144">
        <v>0</v>
      </c>
      <c r="E474" s="169">
        <v>0</v>
      </c>
      <c r="F474" s="196">
        <v>0</v>
      </c>
      <c r="G474" s="225">
        <v>0</v>
      </c>
      <c r="H474" s="252">
        <v>0</v>
      </c>
      <c r="I474" s="282">
        <v>0</v>
      </c>
      <c r="J474" s="310">
        <v>0</v>
      </c>
      <c r="K474" s="364">
        <v>0</v>
      </c>
      <c r="L474" s="394">
        <v>0</v>
      </c>
      <c r="M474" s="421">
        <v>0</v>
      </c>
      <c r="N474" s="454">
        <v>0</v>
      </c>
    </row>
    <row r="475" spans="1:14" ht="15.75" x14ac:dyDescent="0.2">
      <c r="A475" s="14">
        <v>5</v>
      </c>
      <c r="B475" s="11" t="s">
        <v>54</v>
      </c>
      <c r="C475" s="122">
        <v>0</v>
      </c>
      <c r="D475" s="144">
        <v>0</v>
      </c>
      <c r="E475" s="169">
        <v>0</v>
      </c>
      <c r="F475" s="196">
        <v>0</v>
      </c>
      <c r="G475" s="225">
        <v>0</v>
      </c>
      <c r="H475" s="252">
        <v>0</v>
      </c>
      <c r="I475" s="282">
        <v>0</v>
      </c>
      <c r="J475" s="310">
        <v>0</v>
      </c>
      <c r="K475" s="364">
        <v>0</v>
      </c>
      <c r="L475" s="394">
        <v>0</v>
      </c>
      <c r="M475" s="421">
        <v>0</v>
      </c>
      <c r="N475" s="454">
        <v>0</v>
      </c>
    </row>
    <row r="476" spans="1:14" ht="12.75" customHeight="1" x14ac:dyDescent="0.2">
      <c r="A476" s="14">
        <v>6</v>
      </c>
      <c r="B476" s="10" t="s">
        <v>55</v>
      </c>
      <c r="C476" s="122">
        <v>0</v>
      </c>
      <c r="D476" s="144">
        <v>0</v>
      </c>
      <c r="E476" s="169">
        <v>0</v>
      </c>
      <c r="F476" s="196">
        <v>0</v>
      </c>
      <c r="G476" s="225">
        <v>0</v>
      </c>
      <c r="H476" s="252">
        <v>0</v>
      </c>
      <c r="I476" s="282">
        <v>0</v>
      </c>
      <c r="J476" s="310">
        <v>0</v>
      </c>
      <c r="K476" s="364">
        <v>0</v>
      </c>
      <c r="L476" s="394">
        <v>0</v>
      </c>
      <c r="M476" s="421">
        <v>0</v>
      </c>
      <c r="N476" s="454">
        <v>0</v>
      </c>
    </row>
    <row r="477" spans="1:14" ht="13.5" customHeight="1" x14ac:dyDescent="0.2">
      <c r="A477" s="14">
        <v>7</v>
      </c>
      <c r="B477" s="10" t="s">
        <v>56</v>
      </c>
      <c r="C477" s="122">
        <v>0</v>
      </c>
      <c r="D477" s="144">
        <v>0</v>
      </c>
      <c r="E477" s="169">
        <v>0</v>
      </c>
      <c r="F477" s="196">
        <v>0</v>
      </c>
      <c r="G477" s="225">
        <v>0</v>
      </c>
      <c r="H477" s="252">
        <v>0</v>
      </c>
      <c r="I477" s="282">
        <v>0</v>
      </c>
      <c r="J477" s="310">
        <v>0</v>
      </c>
      <c r="K477" s="364">
        <v>0</v>
      </c>
      <c r="L477" s="394">
        <v>0</v>
      </c>
      <c r="M477" s="421">
        <v>0</v>
      </c>
      <c r="N477" s="454">
        <v>0</v>
      </c>
    </row>
    <row r="478" spans="1:14" ht="15" customHeight="1" x14ac:dyDescent="0.2">
      <c r="A478" s="14">
        <v>8</v>
      </c>
      <c r="B478" s="10" t="s">
        <v>57</v>
      </c>
      <c r="C478" s="122">
        <v>0</v>
      </c>
      <c r="D478" s="144">
        <v>0</v>
      </c>
      <c r="E478" s="169">
        <v>0</v>
      </c>
      <c r="F478" s="196">
        <v>0</v>
      </c>
      <c r="G478" s="225">
        <v>0</v>
      </c>
      <c r="H478" s="252">
        <v>0</v>
      </c>
      <c r="I478" s="282">
        <v>0</v>
      </c>
      <c r="J478" s="310">
        <v>0</v>
      </c>
      <c r="K478" s="364">
        <v>0</v>
      </c>
      <c r="L478" s="394">
        <v>0</v>
      </c>
      <c r="M478" s="421">
        <v>0</v>
      </c>
      <c r="N478" s="454">
        <v>0</v>
      </c>
    </row>
    <row r="479" spans="1:14" ht="12.75" customHeight="1" x14ac:dyDescent="0.2">
      <c r="A479" s="14">
        <v>9</v>
      </c>
      <c r="B479" s="10" t="s">
        <v>24</v>
      </c>
      <c r="C479" s="122">
        <v>0</v>
      </c>
      <c r="D479" s="144">
        <v>0</v>
      </c>
      <c r="E479" s="169">
        <v>0</v>
      </c>
      <c r="F479" s="196">
        <v>0</v>
      </c>
      <c r="G479" s="225">
        <v>0</v>
      </c>
      <c r="H479" s="252">
        <v>0</v>
      </c>
      <c r="I479" s="282">
        <v>0</v>
      </c>
      <c r="J479" s="310">
        <v>0</v>
      </c>
      <c r="K479" s="364">
        <v>0</v>
      </c>
      <c r="L479" s="394">
        <v>0</v>
      </c>
      <c r="M479" s="421">
        <v>0</v>
      </c>
      <c r="N479" s="454">
        <v>0</v>
      </c>
    </row>
    <row r="480" spans="1:14" ht="12.75" customHeight="1" x14ac:dyDescent="0.2">
      <c r="A480" s="14">
        <v>10</v>
      </c>
      <c r="B480" s="10" t="s">
        <v>25</v>
      </c>
      <c r="C480" s="122">
        <v>0</v>
      </c>
      <c r="D480" s="144">
        <v>0</v>
      </c>
      <c r="E480" s="169">
        <v>0</v>
      </c>
      <c r="F480" s="196">
        <v>0</v>
      </c>
      <c r="G480" s="225">
        <v>0</v>
      </c>
      <c r="H480" s="252">
        <v>0</v>
      </c>
      <c r="I480" s="282">
        <v>0</v>
      </c>
      <c r="J480" s="310">
        <v>0</v>
      </c>
      <c r="K480" s="364">
        <v>0</v>
      </c>
      <c r="L480" s="394">
        <v>0</v>
      </c>
      <c r="M480" s="421">
        <v>0</v>
      </c>
      <c r="N480" s="454">
        <v>0</v>
      </c>
    </row>
    <row r="481" spans="1:14" ht="15.95" customHeight="1" thickBot="1" x14ac:dyDescent="0.25">
      <c r="A481" s="39">
        <v>11</v>
      </c>
      <c r="B481" s="40" t="s">
        <v>58</v>
      </c>
      <c r="C481" s="41">
        <v>0</v>
      </c>
      <c r="D481" s="41">
        <v>0</v>
      </c>
      <c r="E481" s="41">
        <v>0</v>
      </c>
      <c r="F481" s="41">
        <v>0</v>
      </c>
      <c r="G481" s="41">
        <v>0</v>
      </c>
      <c r="H481" s="41">
        <v>0</v>
      </c>
      <c r="I481" s="41">
        <v>0</v>
      </c>
      <c r="J481" s="41">
        <v>0</v>
      </c>
      <c r="K481" s="41">
        <v>0</v>
      </c>
      <c r="L481" s="41">
        <v>0</v>
      </c>
      <c r="M481" s="41">
        <v>0</v>
      </c>
      <c r="N481" s="41">
        <v>0</v>
      </c>
    </row>
    <row r="482" spans="1:14" ht="15.95" customHeight="1" thickTop="1" x14ac:dyDescent="0.2">
      <c r="A482" s="5"/>
      <c r="B482" s="17" t="s">
        <v>39</v>
      </c>
    </row>
    <row r="483" spans="1:14" ht="15.95" customHeight="1" x14ac:dyDescent="0.2">
      <c r="A483" s="5"/>
      <c r="B483" s="15" t="s">
        <v>60</v>
      </c>
    </row>
    <row r="484" spans="1:14" ht="15.95" customHeight="1" x14ac:dyDescent="0.2">
      <c r="A484" s="5"/>
      <c r="B484" s="15" t="s">
        <v>59</v>
      </c>
    </row>
    <row r="485" spans="1:14" ht="15.95" customHeight="1" x14ac:dyDescent="0.2">
      <c r="A485" s="5"/>
      <c r="B485" s="15" t="s">
        <v>40</v>
      </c>
    </row>
    <row r="486" spans="1:14" ht="15.95" customHeight="1" x14ac:dyDescent="0.2">
      <c r="A486" s="5"/>
      <c r="B486" s="26"/>
    </row>
    <row r="487" spans="1:14" ht="15.95" customHeight="1" x14ac:dyDescent="0.2">
      <c r="A487" s="5"/>
      <c r="B487" s="26"/>
    </row>
    <row r="488" spans="1:14" ht="13.5" customHeight="1" x14ac:dyDescent="0.2"/>
    <row r="489" spans="1:14" ht="12.75" customHeight="1" x14ac:dyDescent="0.2"/>
    <row r="490" spans="1:14" ht="12.75" customHeight="1" x14ac:dyDescent="0.2">
      <c r="A490" s="459" t="s">
        <v>0</v>
      </c>
      <c r="B490" s="459"/>
      <c r="C490" s="460"/>
    </row>
    <row r="491" spans="1:14" ht="12.75" customHeight="1" x14ac:dyDescent="0.2">
      <c r="A491" s="459" t="s">
        <v>1</v>
      </c>
      <c r="B491" s="459"/>
      <c r="C491" s="460"/>
    </row>
    <row r="492" spans="1:14" ht="12.75" customHeight="1" x14ac:dyDescent="0.2">
      <c r="A492" s="459" t="s">
        <v>45</v>
      </c>
      <c r="B492" s="459"/>
    </row>
    <row r="493" spans="1:14" ht="22.5" x14ac:dyDescent="0.3">
      <c r="C493" s="113"/>
    </row>
    <row r="494" spans="1:14" x14ac:dyDescent="0.2">
      <c r="C494" s="114"/>
    </row>
    <row r="495" spans="1:14" ht="12.75" customHeight="1" x14ac:dyDescent="0.2">
      <c r="A495" s="1" t="s">
        <v>46</v>
      </c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</row>
    <row r="496" spans="1:14" ht="13.5" customHeight="1" thickBot="1" x14ac:dyDescent="0.25">
      <c r="A496" s="1" t="s">
        <v>68</v>
      </c>
    </row>
    <row r="497" spans="1:14" ht="16.5" thickTop="1" x14ac:dyDescent="0.2">
      <c r="A497" s="582" t="s">
        <v>4</v>
      </c>
      <c r="B497" s="469" t="s">
        <v>5</v>
      </c>
      <c r="C497" s="115"/>
    </row>
    <row r="498" spans="1:14" ht="12.75" customHeight="1" x14ac:dyDescent="0.2">
      <c r="A498" s="583"/>
      <c r="B498" s="470"/>
      <c r="C498" s="121"/>
      <c r="D498" s="148"/>
      <c r="E498" s="173"/>
      <c r="F498" s="192"/>
      <c r="G498" s="229"/>
      <c r="H498" s="256"/>
      <c r="I498" s="286"/>
      <c r="J498" s="314"/>
      <c r="K498" s="360"/>
      <c r="L498" s="398"/>
      <c r="M498" s="425"/>
      <c r="N498" s="450"/>
    </row>
    <row r="499" spans="1:14" ht="12.75" customHeight="1" x14ac:dyDescent="0.2">
      <c r="A499" s="583"/>
      <c r="B499" s="470"/>
      <c r="C499" s="118" t="s">
        <v>37</v>
      </c>
      <c r="D499" s="146" t="s">
        <v>37</v>
      </c>
      <c r="E499" s="171" t="s">
        <v>37</v>
      </c>
      <c r="F499" s="194" t="s">
        <v>37</v>
      </c>
      <c r="G499" s="227" t="s">
        <v>37</v>
      </c>
      <c r="H499" s="254" t="s">
        <v>37</v>
      </c>
      <c r="I499" s="284" t="s">
        <v>37</v>
      </c>
      <c r="J499" s="312" t="s">
        <v>37</v>
      </c>
      <c r="K499" s="362" t="s">
        <v>37</v>
      </c>
      <c r="L499" s="396" t="s">
        <v>37</v>
      </c>
      <c r="M499" s="423" t="s">
        <v>37</v>
      </c>
      <c r="N499" s="452" t="s">
        <v>37</v>
      </c>
    </row>
    <row r="500" spans="1:14" ht="12.75" customHeight="1" x14ac:dyDescent="0.2">
      <c r="A500" s="583"/>
      <c r="B500" s="470"/>
      <c r="C500" s="117"/>
      <c r="D500" s="147"/>
      <c r="E500" s="172"/>
      <c r="F500" s="195"/>
      <c r="G500" s="228"/>
      <c r="H500" s="255"/>
      <c r="I500" s="285"/>
      <c r="J500" s="313"/>
      <c r="K500" s="363"/>
      <c r="L500" s="397"/>
      <c r="M500" s="424"/>
      <c r="N500" s="453"/>
    </row>
    <row r="501" spans="1:14" ht="12.75" customHeight="1" x14ac:dyDescent="0.2">
      <c r="A501" s="584"/>
      <c r="B501" s="471"/>
      <c r="C501" s="118"/>
      <c r="D501" s="146"/>
      <c r="E501" s="171"/>
      <c r="F501" s="194"/>
      <c r="G501" s="227"/>
      <c r="H501" s="254"/>
      <c r="I501" s="284"/>
      <c r="J501" s="312"/>
      <c r="K501" s="362"/>
      <c r="L501" s="396"/>
      <c r="M501" s="423"/>
      <c r="N501" s="452"/>
    </row>
    <row r="502" spans="1:14" s="8" customFormat="1" ht="11.25" x14ac:dyDescent="0.2">
      <c r="A502" s="27" t="s">
        <v>10</v>
      </c>
      <c r="B502" s="119" t="s">
        <v>11</v>
      </c>
      <c r="C502" s="119" t="s">
        <v>42</v>
      </c>
      <c r="D502" s="145" t="s">
        <v>42</v>
      </c>
      <c r="E502" s="170" t="s">
        <v>42</v>
      </c>
      <c r="F502" s="193" t="s">
        <v>42</v>
      </c>
      <c r="G502" s="226" t="s">
        <v>42</v>
      </c>
      <c r="H502" s="253" t="s">
        <v>42</v>
      </c>
      <c r="I502" s="283" t="s">
        <v>42</v>
      </c>
      <c r="J502" s="311" t="s">
        <v>42</v>
      </c>
      <c r="K502" s="361" t="s">
        <v>42</v>
      </c>
      <c r="L502" s="395" t="s">
        <v>42</v>
      </c>
      <c r="M502" s="422" t="s">
        <v>42</v>
      </c>
      <c r="N502" s="451" t="s">
        <v>42</v>
      </c>
    </row>
    <row r="503" spans="1:14" s="16" customFormat="1" ht="15.75" x14ac:dyDescent="0.2">
      <c r="A503" s="18">
        <v>1</v>
      </c>
      <c r="B503" s="19" t="s">
        <v>22</v>
      </c>
      <c r="C503" s="78">
        <f t="shared" ref="C503:N518" si="128">SUM(C15,C55,C95,C135,C175,C215,C255,C295,C336,C378,C418,C462)</f>
        <v>2</v>
      </c>
      <c r="D503" s="78">
        <f t="shared" si="128"/>
        <v>25</v>
      </c>
      <c r="E503" s="78">
        <f t="shared" si="128"/>
        <v>2.5</v>
      </c>
      <c r="F503" s="78">
        <f t="shared" si="128"/>
        <v>20</v>
      </c>
      <c r="G503" s="78">
        <f t="shared" si="128"/>
        <v>5</v>
      </c>
      <c r="H503" s="78">
        <f t="shared" si="128"/>
        <v>43</v>
      </c>
      <c r="I503" s="78">
        <f t="shared" si="128"/>
        <v>69</v>
      </c>
      <c r="J503" s="78">
        <f t="shared" si="128"/>
        <v>60</v>
      </c>
      <c r="K503" s="78">
        <f t="shared" si="128"/>
        <v>0</v>
      </c>
      <c r="L503" s="78">
        <f t="shared" si="128"/>
        <v>0</v>
      </c>
      <c r="M503" s="78">
        <f t="shared" si="128"/>
        <v>42</v>
      </c>
      <c r="N503" s="78">
        <f t="shared" si="128"/>
        <v>15</v>
      </c>
    </row>
    <row r="504" spans="1:14" s="23" customFormat="1" x14ac:dyDescent="0.2">
      <c r="A504" s="14"/>
      <c r="B504" s="22" t="s">
        <v>49</v>
      </c>
      <c r="C504" s="44">
        <f t="shared" si="128"/>
        <v>0</v>
      </c>
      <c r="D504" s="44">
        <f t="shared" si="128"/>
        <v>25</v>
      </c>
      <c r="E504" s="44">
        <f t="shared" si="128"/>
        <v>0</v>
      </c>
      <c r="F504" s="44">
        <f t="shared" si="128"/>
        <v>20</v>
      </c>
      <c r="G504" s="44">
        <f t="shared" si="128"/>
        <v>5</v>
      </c>
      <c r="H504" s="44">
        <f t="shared" si="128"/>
        <v>43</v>
      </c>
      <c r="I504" s="44">
        <f t="shared" si="128"/>
        <v>67</v>
      </c>
      <c r="J504" s="44">
        <f t="shared" si="128"/>
        <v>60</v>
      </c>
      <c r="K504" s="44">
        <f t="shared" si="128"/>
        <v>0</v>
      </c>
      <c r="L504" s="44">
        <f t="shared" si="128"/>
        <v>0</v>
      </c>
      <c r="M504" s="44">
        <f t="shared" si="128"/>
        <v>41</v>
      </c>
      <c r="N504" s="44">
        <f t="shared" si="128"/>
        <v>15</v>
      </c>
    </row>
    <row r="505" spans="1:14" x14ac:dyDescent="0.2">
      <c r="A505" s="12"/>
      <c r="B505" s="13" t="s">
        <v>82</v>
      </c>
      <c r="C505" s="73">
        <f t="shared" si="128"/>
        <v>0</v>
      </c>
      <c r="D505" s="73">
        <f t="shared" si="128"/>
        <v>25</v>
      </c>
      <c r="E505" s="73">
        <f t="shared" si="128"/>
        <v>0</v>
      </c>
      <c r="F505" s="73">
        <f t="shared" si="128"/>
        <v>0</v>
      </c>
      <c r="G505" s="73">
        <f t="shared" si="128"/>
        <v>0</v>
      </c>
      <c r="H505" s="73">
        <f t="shared" si="128"/>
        <v>15</v>
      </c>
      <c r="I505" s="73">
        <f t="shared" si="128"/>
        <v>67</v>
      </c>
      <c r="J505" s="73">
        <f t="shared" si="128"/>
        <v>60</v>
      </c>
      <c r="K505" s="73">
        <f t="shared" si="128"/>
        <v>0</v>
      </c>
      <c r="L505" s="73">
        <f t="shared" si="128"/>
        <v>0</v>
      </c>
      <c r="M505" s="73">
        <f t="shared" si="128"/>
        <v>30</v>
      </c>
      <c r="N505" s="73">
        <f t="shared" si="128"/>
        <v>0</v>
      </c>
    </row>
    <row r="506" spans="1:14" x14ac:dyDescent="0.2">
      <c r="A506" s="12"/>
      <c r="B506" s="13" t="s">
        <v>83</v>
      </c>
      <c r="C506" s="73">
        <f t="shared" si="128"/>
        <v>0</v>
      </c>
      <c r="D506" s="73">
        <f t="shared" si="128"/>
        <v>0</v>
      </c>
      <c r="E506" s="73">
        <f t="shared" si="128"/>
        <v>0</v>
      </c>
      <c r="F506" s="73">
        <f t="shared" si="128"/>
        <v>20</v>
      </c>
      <c r="G506" s="73">
        <f t="shared" si="128"/>
        <v>5</v>
      </c>
      <c r="H506" s="73">
        <f t="shared" si="128"/>
        <v>28</v>
      </c>
      <c r="I506" s="73">
        <f t="shared" si="128"/>
        <v>0</v>
      </c>
      <c r="J506" s="73">
        <f t="shared" si="128"/>
        <v>0</v>
      </c>
      <c r="K506" s="73">
        <f t="shared" si="128"/>
        <v>0</v>
      </c>
      <c r="L506" s="73">
        <f t="shared" si="128"/>
        <v>0</v>
      </c>
      <c r="M506" s="73">
        <f t="shared" si="128"/>
        <v>11</v>
      </c>
      <c r="N506" s="73">
        <f t="shared" si="128"/>
        <v>15</v>
      </c>
    </row>
    <row r="507" spans="1:14" x14ac:dyDescent="0.2">
      <c r="A507" s="12"/>
      <c r="B507" s="11" t="s">
        <v>50</v>
      </c>
      <c r="C507" s="73">
        <f t="shared" si="128"/>
        <v>2</v>
      </c>
      <c r="D507" s="73">
        <f t="shared" si="128"/>
        <v>0</v>
      </c>
      <c r="E507" s="73">
        <f t="shared" si="128"/>
        <v>2.5</v>
      </c>
      <c r="F507" s="73">
        <f t="shared" si="128"/>
        <v>0</v>
      </c>
      <c r="G507" s="73">
        <f t="shared" si="128"/>
        <v>0</v>
      </c>
      <c r="H507" s="73">
        <f t="shared" si="128"/>
        <v>0</v>
      </c>
      <c r="I507" s="73">
        <f t="shared" si="128"/>
        <v>0</v>
      </c>
      <c r="J507" s="73">
        <f t="shared" si="128"/>
        <v>0</v>
      </c>
      <c r="K507" s="73">
        <f t="shared" si="128"/>
        <v>0</v>
      </c>
      <c r="L507" s="73">
        <f t="shared" si="128"/>
        <v>0</v>
      </c>
      <c r="M507" s="73">
        <f t="shared" si="128"/>
        <v>1</v>
      </c>
      <c r="N507" s="73">
        <f t="shared" si="128"/>
        <v>0</v>
      </c>
    </row>
    <row r="508" spans="1:14" x14ac:dyDescent="0.2">
      <c r="A508" s="12"/>
      <c r="B508" s="11" t="s">
        <v>51</v>
      </c>
      <c r="C508" s="73">
        <f t="shared" si="128"/>
        <v>0</v>
      </c>
      <c r="D508" s="73">
        <f t="shared" si="128"/>
        <v>0</v>
      </c>
      <c r="E508" s="73">
        <f t="shared" si="128"/>
        <v>0</v>
      </c>
      <c r="F508" s="73">
        <f t="shared" si="128"/>
        <v>0</v>
      </c>
      <c r="G508" s="73">
        <f t="shared" si="128"/>
        <v>0</v>
      </c>
      <c r="H508" s="73">
        <f t="shared" si="128"/>
        <v>0</v>
      </c>
      <c r="I508" s="73">
        <f t="shared" si="128"/>
        <v>2</v>
      </c>
      <c r="J508" s="73">
        <f t="shared" si="128"/>
        <v>0</v>
      </c>
      <c r="K508" s="73">
        <f t="shared" si="128"/>
        <v>0</v>
      </c>
      <c r="L508" s="73">
        <f t="shared" si="128"/>
        <v>0</v>
      </c>
      <c r="M508" s="73">
        <f t="shared" si="128"/>
        <v>0</v>
      </c>
      <c r="N508" s="73">
        <f t="shared" si="128"/>
        <v>0</v>
      </c>
    </row>
    <row r="509" spans="1:14" ht="15.75" x14ac:dyDescent="0.2">
      <c r="A509" s="14">
        <v>2</v>
      </c>
      <c r="B509" s="10" t="s">
        <v>23</v>
      </c>
      <c r="C509" s="73">
        <f t="shared" si="128"/>
        <v>0</v>
      </c>
      <c r="D509" s="73">
        <f t="shared" si="128"/>
        <v>0</v>
      </c>
      <c r="E509" s="73">
        <f t="shared" si="128"/>
        <v>5</v>
      </c>
      <c r="F509" s="73">
        <f t="shared" si="128"/>
        <v>33</v>
      </c>
      <c r="G509" s="73">
        <f t="shared" si="128"/>
        <v>305</v>
      </c>
      <c r="H509" s="73">
        <f t="shared" si="128"/>
        <v>262</v>
      </c>
      <c r="I509" s="73">
        <f t="shared" si="128"/>
        <v>201</v>
      </c>
      <c r="J509" s="73">
        <f t="shared" si="128"/>
        <v>49</v>
      </c>
      <c r="K509" s="73">
        <f t="shared" si="128"/>
        <v>0</v>
      </c>
      <c r="L509" s="73">
        <f t="shared" si="128"/>
        <v>150</v>
      </c>
      <c r="M509" s="73">
        <f t="shared" si="128"/>
        <v>56</v>
      </c>
      <c r="N509" s="73">
        <f t="shared" si="128"/>
        <v>164</v>
      </c>
    </row>
    <row r="510" spans="1:14" x14ac:dyDescent="0.2">
      <c r="A510" s="12"/>
      <c r="B510" s="13" t="s">
        <v>82</v>
      </c>
      <c r="C510" s="73">
        <f t="shared" si="128"/>
        <v>0</v>
      </c>
      <c r="D510" s="73">
        <f t="shared" si="128"/>
        <v>0</v>
      </c>
      <c r="E510" s="73">
        <f t="shared" si="128"/>
        <v>0</v>
      </c>
      <c r="F510" s="73">
        <f t="shared" si="128"/>
        <v>33</v>
      </c>
      <c r="G510" s="73">
        <f t="shared" si="128"/>
        <v>305</v>
      </c>
      <c r="H510" s="73">
        <f t="shared" si="128"/>
        <v>262</v>
      </c>
      <c r="I510" s="73">
        <f t="shared" si="128"/>
        <v>201</v>
      </c>
      <c r="J510" s="73">
        <f t="shared" si="128"/>
        <v>49</v>
      </c>
      <c r="K510" s="73">
        <f t="shared" si="128"/>
        <v>0</v>
      </c>
      <c r="L510" s="73">
        <f t="shared" si="128"/>
        <v>150</v>
      </c>
      <c r="M510" s="73">
        <f t="shared" si="128"/>
        <v>56</v>
      </c>
      <c r="N510" s="73">
        <f t="shared" si="128"/>
        <v>164</v>
      </c>
    </row>
    <row r="511" spans="1:14" x14ac:dyDescent="0.2">
      <c r="A511" s="12"/>
      <c r="B511" s="13" t="s">
        <v>83</v>
      </c>
      <c r="C511" s="44">
        <f t="shared" ref="C511:D513" si="129">SUM(C23,C63,C103,C143,C183,C223,C263,C303,C344,C386,C426,C470)</f>
        <v>0</v>
      </c>
      <c r="D511" s="44">
        <f t="shared" si="129"/>
        <v>0</v>
      </c>
      <c r="E511" s="44">
        <f t="shared" ref="E511:F513" si="130">SUM(E23,E63,E103,E143,E183,E223,E263,E303,E344,E386,E426,E470)</f>
        <v>5</v>
      </c>
      <c r="F511" s="44">
        <f t="shared" si="130"/>
        <v>0</v>
      </c>
      <c r="G511" s="44">
        <f t="shared" ref="G511:H513" si="131">SUM(G23,G63,G103,G143,G183,G223,G263,G303,G344,G386,G426,G470)</f>
        <v>0</v>
      </c>
      <c r="H511" s="44">
        <f t="shared" si="131"/>
        <v>0</v>
      </c>
      <c r="I511" s="44">
        <f t="shared" ref="I511:J513" si="132">SUM(I23,I63,I103,I143,I183,I223,I263,I303,I344,I386,I426,I470)</f>
        <v>0</v>
      </c>
      <c r="J511" s="44">
        <f t="shared" si="132"/>
        <v>0</v>
      </c>
      <c r="K511" s="44">
        <f t="shared" ref="K511:L513" si="133">SUM(K23,K63,K103,K143,K183,K223,K263,K303,K344,K386,K426,K470)</f>
        <v>0</v>
      </c>
      <c r="L511" s="44">
        <f t="shared" si="133"/>
        <v>0</v>
      </c>
      <c r="M511" s="44">
        <f t="shared" ref="M511:N513" si="134">SUM(M23,M63,M103,M143,M183,M223,M263,M303,M344,M386,M426,M470)</f>
        <v>0</v>
      </c>
      <c r="N511" s="44">
        <f t="shared" si="134"/>
        <v>0</v>
      </c>
    </row>
    <row r="512" spans="1:14" ht="15.75" x14ac:dyDescent="0.2">
      <c r="A512" s="9">
        <v>3</v>
      </c>
      <c r="B512" s="10" t="s">
        <v>53</v>
      </c>
      <c r="C512" s="44">
        <f t="shared" si="129"/>
        <v>5.5</v>
      </c>
      <c r="D512" s="44">
        <f t="shared" si="129"/>
        <v>5.25</v>
      </c>
      <c r="E512" s="44">
        <f t="shared" si="130"/>
        <v>5.5</v>
      </c>
      <c r="F512" s="44">
        <f t="shared" si="130"/>
        <v>4.5</v>
      </c>
      <c r="G512" s="44">
        <f t="shared" si="131"/>
        <v>3.5</v>
      </c>
      <c r="H512" s="44">
        <f t="shared" si="131"/>
        <v>4.5</v>
      </c>
      <c r="I512" s="44">
        <f t="shared" si="132"/>
        <v>3.5</v>
      </c>
      <c r="J512" s="44">
        <f t="shared" si="132"/>
        <v>7.5</v>
      </c>
      <c r="K512" s="44">
        <f t="shared" si="133"/>
        <v>2.5</v>
      </c>
      <c r="L512" s="44">
        <f t="shared" si="133"/>
        <v>2</v>
      </c>
      <c r="M512" s="44">
        <f t="shared" si="134"/>
        <v>6.5</v>
      </c>
      <c r="N512" s="44">
        <f t="shared" si="134"/>
        <v>10</v>
      </c>
    </row>
    <row r="513" spans="1:14" ht="15.75" x14ac:dyDescent="0.2">
      <c r="A513" s="14">
        <v>4</v>
      </c>
      <c r="B513" s="10" t="s">
        <v>52</v>
      </c>
      <c r="C513" s="73">
        <f t="shared" si="129"/>
        <v>8</v>
      </c>
      <c r="D513" s="73">
        <f t="shared" si="129"/>
        <v>11</v>
      </c>
      <c r="E513" s="73">
        <f t="shared" si="130"/>
        <v>17</v>
      </c>
      <c r="F513" s="73">
        <f t="shared" si="130"/>
        <v>7.5</v>
      </c>
      <c r="G513" s="73">
        <f t="shared" si="131"/>
        <v>40.5</v>
      </c>
      <c r="H513" s="73">
        <f t="shared" si="131"/>
        <v>10</v>
      </c>
      <c r="I513" s="73">
        <f t="shared" si="132"/>
        <v>12</v>
      </c>
      <c r="J513" s="73">
        <f t="shared" si="132"/>
        <v>15</v>
      </c>
      <c r="K513" s="73">
        <f t="shared" si="133"/>
        <v>7</v>
      </c>
      <c r="L513" s="73">
        <f t="shared" si="133"/>
        <v>10</v>
      </c>
      <c r="M513" s="73">
        <f t="shared" si="134"/>
        <v>9</v>
      </c>
      <c r="N513" s="73">
        <f t="shared" si="134"/>
        <v>13</v>
      </c>
    </row>
    <row r="514" spans="1:14" x14ac:dyDescent="0.2">
      <c r="A514" s="14"/>
      <c r="B514" s="13" t="s">
        <v>82</v>
      </c>
      <c r="C514" s="73">
        <f t="shared" si="128"/>
        <v>0</v>
      </c>
      <c r="D514" s="73">
        <f t="shared" si="128"/>
        <v>0</v>
      </c>
      <c r="E514" s="73">
        <f t="shared" si="128"/>
        <v>0</v>
      </c>
      <c r="F514" s="73">
        <f t="shared" si="128"/>
        <v>0</v>
      </c>
      <c r="G514" s="73">
        <f t="shared" si="128"/>
        <v>0</v>
      </c>
      <c r="H514" s="73">
        <f t="shared" si="128"/>
        <v>0</v>
      </c>
      <c r="I514" s="73">
        <f t="shared" si="128"/>
        <v>0</v>
      </c>
      <c r="J514" s="73">
        <f t="shared" si="128"/>
        <v>0</v>
      </c>
      <c r="K514" s="73">
        <f t="shared" si="128"/>
        <v>0</v>
      </c>
      <c r="L514" s="73">
        <f t="shared" si="128"/>
        <v>0</v>
      </c>
      <c r="M514" s="73">
        <f t="shared" si="128"/>
        <v>0</v>
      </c>
      <c r="N514" s="73">
        <f t="shared" si="128"/>
        <v>0</v>
      </c>
    </row>
    <row r="515" spans="1:14" x14ac:dyDescent="0.2">
      <c r="A515" s="14"/>
      <c r="B515" s="13" t="s">
        <v>83</v>
      </c>
      <c r="C515" s="73">
        <f t="shared" si="128"/>
        <v>8</v>
      </c>
      <c r="D515" s="73">
        <f t="shared" si="128"/>
        <v>11</v>
      </c>
      <c r="E515" s="73">
        <f t="shared" si="128"/>
        <v>17</v>
      </c>
      <c r="F515" s="73">
        <f t="shared" si="128"/>
        <v>7.5</v>
      </c>
      <c r="G515" s="73">
        <f t="shared" si="128"/>
        <v>40.5</v>
      </c>
      <c r="H515" s="73">
        <f t="shared" si="128"/>
        <v>10</v>
      </c>
      <c r="I515" s="73">
        <f t="shared" si="128"/>
        <v>12</v>
      </c>
      <c r="J515" s="73">
        <f t="shared" si="128"/>
        <v>15</v>
      </c>
      <c r="K515" s="73">
        <f t="shared" si="128"/>
        <v>7</v>
      </c>
      <c r="L515" s="73">
        <f t="shared" si="128"/>
        <v>10</v>
      </c>
      <c r="M515" s="73">
        <f t="shared" si="128"/>
        <v>9</v>
      </c>
      <c r="N515" s="73">
        <f t="shared" si="128"/>
        <v>13</v>
      </c>
    </row>
    <row r="516" spans="1:14" x14ac:dyDescent="0.2">
      <c r="A516" s="14">
        <v>5</v>
      </c>
      <c r="B516" s="11" t="s">
        <v>54</v>
      </c>
      <c r="C516" s="44">
        <f t="shared" si="128"/>
        <v>3</v>
      </c>
      <c r="D516" s="44">
        <f t="shared" si="128"/>
        <v>2.5</v>
      </c>
      <c r="E516" s="44">
        <f t="shared" ref="E516:J516" si="135">SUM(E28,E68,E108,E148,E188,E228,E268,E308,E349,E391,E431,E475)</f>
        <v>1.5</v>
      </c>
      <c r="F516" s="44">
        <f t="shared" si="135"/>
        <v>1</v>
      </c>
      <c r="G516" s="44">
        <f t="shared" si="135"/>
        <v>2</v>
      </c>
      <c r="H516" s="44">
        <f t="shared" si="135"/>
        <v>2</v>
      </c>
      <c r="I516" s="44">
        <f t="shared" si="135"/>
        <v>1</v>
      </c>
      <c r="J516" s="44">
        <f t="shared" si="135"/>
        <v>2.5</v>
      </c>
      <c r="K516" s="44">
        <f>SUM(K28,K68,K108,K148,K188,K228,K268,K308,K349,K391,K431,K475)</f>
        <v>2</v>
      </c>
      <c r="L516" s="44">
        <f>SUM(L28,L68,L108,L148,L188,L228,L268,L308,L349,L391,L431,L475)</f>
        <v>2.5</v>
      </c>
      <c r="M516" s="44">
        <f>SUM(M28,M68,M108,M148,M188,M228,M268,M308,M349,M391,M431,M475)</f>
        <v>3</v>
      </c>
      <c r="N516" s="44">
        <f>SUM(N28,N68,N108,N148,N188,N228,N268,N308,N349,N391,N431,N475)</f>
        <v>5</v>
      </c>
    </row>
    <row r="517" spans="1:14" ht="15.75" x14ac:dyDescent="0.2">
      <c r="A517" s="14">
        <v>6</v>
      </c>
      <c r="B517" s="10" t="s">
        <v>55</v>
      </c>
      <c r="C517" s="44">
        <f t="shared" si="128"/>
        <v>0</v>
      </c>
      <c r="D517" s="44">
        <f t="shared" si="128"/>
        <v>0</v>
      </c>
      <c r="E517" s="44">
        <f t="shared" si="128"/>
        <v>0</v>
      </c>
      <c r="F517" s="44">
        <f t="shared" si="128"/>
        <v>0.2</v>
      </c>
      <c r="G517" s="44">
        <f t="shared" si="128"/>
        <v>0</v>
      </c>
      <c r="H517" s="44">
        <f t="shared" si="128"/>
        <v>0</v>
      </c>
      <c r="I517" s="44">
        <f t="shared" si="128"/>
        <v>0.2</v>
      </c>
      <c r="J517" s="44">
        <f t="shared" si="128"/>
        <v>0</v>
      </c>
      <c r="K517" s="44">
        <f t="shared" si="128"/>
        <v>0</v>
      </c>
      <c r="L517" s="44">
        <f t="shared" si="128"/>
        <v>0</v>
      </c>
      <c r="M517" s="44">
        <f t="shared" si="128"/>
        <v>0</v>
      </c>
      <c r="N517" s="44">
        <f t="shared" si="128"/>
        <v>0.5</v>
      </c>
    </row>
    <row r="518" spans="1:14" ht="15.75" x14ac:dyDescent="0.2">
      <c r="A518" s="14">
        <v>7</v>
      </c>
      <c r="B518" s="10" t="s">
        <v>56</v>
      </c>
      <c r="C518" s="44">
        <f t="shared" si="128"/>
        <v>0</v>
      </c>
      <c r="D518" s="44">
        <f t="shared" si="128"/>
        <v>0</v>
      </c>
      <c r="E518" s="44">
        <f t="shared" si="128"/>
        <v>0</v>
      </c>
      <c r="F518" s="44">
        <f t="shared" si="128"/>
        <v>0</v>
      </c>
      <c r="G518" s="44">
        <f t="shared" si="128"/>
        <v>0</v>
      </c>
      <c r="H518" s="44">
        <f t="shared" si="128"/>
        <v>0</v>
      </c>
      <c r="I518" s="44">
        <f t="shared" si="128"/>
        <v>0</v>
      </c>
      <c r="J518" s="44">
        <f t="shared" si="128"/>
        <v>0</v>
      </c>
      <c r="K518" s="44">
        <f t="shared" si="128"/>
        <v>0</v>
      </c>
      <c r="L518" s="44">
        <f t="shared" si="128"/>
        <v>0</v>
      </c>
      <c r="M518" s="44">
        <f t="shared" si="128"/>
        <v>0</v>
      </c>
      <c r="N518" s="44">
        <f t="shared" si="128"/>
        <v>0</v>
      </c>
    </row>
    <row r="519" spans="1:14" ht="15.75" x14ac:dyDescent="0.2">
      <c r="A519" s="14">
        <v>8</v>
      </c>
      <c r="B519" s="10" t="s">
        <v>57</v>
      </c>
      <c r="C519" s="44">
        <f t="shared" ref="C519:N522" si="136">SUM(C31,C71,C111,C151,C191,C231,C271,C311,C352,C394,C434,C478)</f>
        <v>0</v>
      </c>
      <c r="D519" s="44">
        <f t="shared" si="136"/>
        <v>0</v>
      </c>
      <c r="E519" s="44">
        <f t="shared" si="136"/>
        <v>0</v>
      </c>
      <c r="F519" s="44">
        <f t="shared" si="136"/>
        <v>0</v>
      </c>
      <c r="G519" s="44">
        <f t="shared" si="136"/>
        <v>0</v>
      </c>
      <c r="H519" s="44">
        <f t="shared" si="136"/>
        <v>0</v>
      </c>
      <c r="I519" s="44">
        <f t="shared" si="136"/>
        <v>0</v>
      </c>
      <c r="J519" s="44">
        <f t="shared" si="136"/>
        <v>0</v>
      </c>
      <c r="K519" s="44">
        <f t="shared" si="136"/>
        <v>0</v>
      </c>
      <c r="L519" s="44">
        <f t="shared" si="136"/>
        <v>0</v>
      </c>
      <c r="M519" s="44">
        <f t="shared" si="136"/>
        <v>0</v>
      </c>
      <c r="N519" s="44">
        <f t="shared" si="136"/>
        <v>0</v>
      </c>
    </row>
    <row r="520" spans="1:14" ht="15.75" x14ac:dyDescent="0.2">
      <c r="A520" s="14">
        <v>9</v>
      </c>
      <c r="B520" s="10" t="s">
        <v>24</v>
      </c>
      <c r="C520" s="44">
        <f t="shared" si="136"/>
        <v>1</v>
      </c>
      <c r="D520" s="44">
        <f t="shared" si="136"/>
        <v>0</v>
      </c>
      <c r="E520" s="44">
        <f t="shared" si="136"/>
        <v>1</v>
      </c>
      <c r="F520" s="44">
        <f t="shared" si="136"/>
        <v>0</v>
      </c>
      <c r="G520" s="44">
        <f t="shared" si="136"/>
        <v>0</v>
      </c>
      <c r="H520" s="44">
        <f t="shared" si="136"/>
        <v>0</v>
      </c>
      <c r="I520" s="44">
        <f t="shared" si="136"/>
        <v>0</v>
      </c>
      <c r="J520" s="44">
        <f t="shared" si="136"/>
        <v>0</v>
      </c>
      <c r="K520" s="44">
        <f t="shared" si="136"/>
        <v>0</v>
      </c>
      <c r="L520" s="44">
        <f t="shared" si="136"/>
        <v>0</v>
      </c>
      <c r="M520" s="44">
        <f t="shared" si="136"/>
        <v>0</v>
      </c>
      <c r="N520" s="44">
        <f t="shared" si="136"/>
        <v>1</v>
      </c>
    </row>
    <row r="521" spans="1:14" ht="15.75" x14ac:dyDescent="0.2">
      <c r="A521" s="14">
        <v>10</v>
      </c>
      <c r="B521" s="10" t="s">
        <v>25</v>
      </c>
      <c r="C521" s="44">
        <f t="shared" si="136"/>
        <v>0</v>
      </c>
      <c r="D521" s="44">
        <f t="shared" si="136"/>
        <v>0</v>
      </c>
      <c r="E521" s="44">
        <f t="shared" si="136"/>
        <v>0</v>
      </c>
      <c r="F521" s="44">
        <f t="shared" si="136"/>
        <v>0</v>
      </c>
      <c r="G521" s="44">
        <f t="shared" si="136"/>
        <v>0</v>
      </c>
      <c r="H521" s="44">
        <f t="shared" si="136"/>
        <v>0</v>
      </c>
      <c r="I521" s="44">
        <f t="shared" si="136"/>
        <v>0</v>
      </c>
      <c r="J521" s="44">
        <f t="shared" si="136"/>
        <v>0</v>
      </c>
      <c r="K521" s="44">
        <f t="shared" si="136"/>
        <v>0</v>
      </c>
      <c r="L521" s="44">
        <f t="shared" si="136"/>
        <v>0</v>
      </c>
      <c r="M521" s="44">
        <f t="shared" si="136"/>
        <v>0</v>
      </c>
      <c r="N521" s="44">
        <f t="shared" si="136"/>
        <v>0</v>
      </c>
    </row>
    <row r="522" spans="1:14" ht="16.5" thickBot="1" x14ac:dyDescent="0.25">
      <c r="A522" s="39">
        <v>11</v>
      </c>
      <c r="B522" s="40" t="s">
        <v>58</v>
      </c>
      <c r="C522" s="54">
        <f t="shared" si="136"/>
        <v>0</v>
      </c>
      <c r="D522" s="54">
        <f t="shared" si="136"/>
        <v>0</v>
      </c>
      <c r="E522" s="54">
        <f t="shared" si="136"/>
        <v>0</v>
      </c>
      <c r="F522" s="54">
        <f t="shared" si="136"/>
        <v>0</v>
      </c>
      <c r="G522" s="54">
        <f t="shared" si="136"/>
        <v>0</v>
      </c>
      <c r="H522" s="54">
        <f t="shared" si="136"/>
        <v>0</v>
      </c>
      <c r="I522" s="54">
        <f t="shared" si="136"/>
        <v>0</v>
      </c>
      <c r="J522" s="54">
        <f t="shared" si="136"/>
        <v>0</v>
      </c>
      <c r="K522" s="54">
        <f t="shared" si="136"/>
        <v>0</v>
      </c>
      <c r="L522" s="54">
        <f t="shared" si="136"/>
        <v>0</v>
      </c>
      <c r="M522" s="54">
        <f t="shared" si="136"/>
        <v>0</v>
      </c>
      <c r="N522" s="54">
        <f t="shared" si="136"/>
        <v>0</v>
      </c>
    </row>
    <row r="523" spans="1:14" ht="13.5" thickTop="1" x14ac:dyDescent="0.2">
      <c r="A523" s="28"/>
      <c r="B523" s="26" t="s">
        <v>39</v>
      </c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</row>
    <row r="524" spans="1:1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</row>
    <row r="525" spans="1:1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</row>
    <row r="526" spans="1:1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</row>
  </sheetData>
  <mergeCells count="78">
    <mergeCell ref="C490:C491"/>
    <mergeCell ref="C448:C449"/>
    <mergeCell ref="C404:C405"/>
    <mergeCell ref="C364:C365"/>
    <mergeCell ref="C322:C323"/>
    <mergeCell ref="C41:C42"/>
    <mergeCell ref="C1:C2"/>
    <mergeCell ref="A497:A501"/>
    <mergeCell ref="B497:B501"/>
    <mergeCell ref="A491:B491"/>
    <mergeCell ref="A492:B492"/>
    <mergeCell ref="A490:B490"/>
    <mergeCell ref="A456:A460"/>
    <mergeCell ref="B456:B460"/>
    <mergeCell ref="A449:B449"/>
    <mergeCell ref="A450:B450"/>
    <mergeCell ref="A412:A416"/>
    <mergeCell ref="B412:B416"/>
    <mergeCell ref="A448:B448"/>
    <mergeCell ref="A366:B366"/>
    <mergeCell ref="C281:C282"/>
    <mergeCell ref="A405:B405"/>
    <mergeCell ref="A372:A376"/>
    <mergeCell ref="B372:B376"/>
    <mergeCell ref="A404:B404"/>
    <mergeCell ref="C81:C82"/>
    <mergeCell ref="C241:C242"/>
    <mergeCell ref="C201:C202"/>
    <mergeCell ref="C161:C162"/>
    <mergeCell ref="C121:C122"/>
    <mergeCell ref="A324:B324"/>
    <mergeCell ref="A289:A293"/>
    <mergeCell ref="B289:B293"/>
    <mergeCell ref="A322:B322"/>
    <mergeCell ref="A365:B365"/>
    <mergeCell ref="A330:A334"/>
    <mergeCell ref="B330:B334"/>
    <mergeCell ref="A364:B364"/>
    <mergeCell ref="A283:B283"/>
    <mergeCell ref="A249:A253"/>
    <mergeCell ref="B249:B253"/>
    <mergeCell ref="A281:B281"/>
    <mergeCell ref="A323:B323"/>
    <mergeCell ref="A243:B243"/>
    <mergeCell ref="A209:A213"/>
    <mergeCell ref="B209:B213"/>
    <mergeCell ref="A241:B241"/>
    <mergeCell ref="A282:B282"/>
    <mergeCell ref="A162:B162"/>
    <mergeCell ref="A169:A173"/>
    <mergeCell ref="B169:B173"/>
    <mergeCell ref="A201:B201"/>
    <mergeCell ref="A242:B242"/>
    <mergeCell ref="A406:B406"/>
    <mergeCell ref="A9:A13"/>
    <mergeCell ref="B9:B13"/>
    <mergeCell ref="A1:B1"/>
    <mergeCell ref="A2:B2"/>
    <mergeCell ref="A3:B3"/>
    <mergeCell ref="A49:A53"/>
    <mergeCell ref="B49:B53"/>
    <mergeCell ref="A81:B81"/>
    <mergeCell ref="A41:B41"/>
    <mergeCell ref="A42:B42"/>
    <mergeCell ref="A43:B43"/>
    <mergeCell ref="A202:B202"/>
    <mergeCell ref="A203:B203"/>
    <mergeCell ref="A163:B163"/>
    <mergeCell ref="A161:B161"/>
    <mergeCell ref="A89:A93"/>
    <mergeCell ref="B89:B93"/>
    <mergeCell ref="A82:B82"/>
    <mergeCell ref="A83:B83"/>
    <mergeCell ref="A129:A133"/>
    <mergeCell ref="B129:B133"/>
    <mergeCell ref="A121:B121"/>
    <mergeCell ref="A122:B122"/>
    <mergeCell ref="A123:B123"/>
  </mergeCells>
  <pageMargins left="0.7" right="0.7" top="0.75" bottom="0.75" header="0.3" footer="0.3"/>
  <pageSetup paperSize="9" orientation="portrait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526"/>
  <sheetViews>
    <sheetView topLeftCell="A492" zoomScale="90" zoomScaleNormal="90" workbookViewId="0">
      <pane xSplit="2" topLeftCell="J1" activePane="topRight" state="frozen"/>
      <selection activeCell="A447" sqref="A447"/>
      <selection pane="topRight" activeCell="P511" sqref="P511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14" width="9.42578125" style="1" customWidth="1"/>
    <col min="15" max="16384" width="9.140625" style="1"/>
  </cols>
  <sheetData>
    <row r="1" spans="1:14" ht="12.75" customHeight="1" x14ac:dyDescent="0.2">
      <c r="A1" s="459" t="s">
        <v>0</v>
      </c>
      <c r="B1" s="459"/>
      <c r="C1" s="460"/>
    </row>
    <row r="2" spans="1:14" ht="12.75" customHeight="1" x14ac:dyDescent="0.2">
      <c r="A2" s="459" t="s">
        <v>1</v>
      </c>
      <c r="B2" s="459"/>
      <c r="C2" s="460"/>
    </row>
    <row r="3" spans="1:14" x14ac:dyDescent="0.2">
      <c r="A3" s="459" t="s">
        <v>45</v>
      </c>
      <c r="B3" s="459"/>
    </row>
    <row r="4" spans="1:14" ht="21" customHeight="1" x14ac:dyDescent="0.3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4" x14ac:dyDescent="0.2">
      <c r="C5" s="114"/>
      <c r="D5" s="168"/>
      <c r="E5" s="168"/>
      <c r="F5" s="190"/>
      <c r="G5" s="224"/>
      <c r="H5" s="251"/>
      <c r="I5" s="281"/>
      <c r="J5" s="330"/>
      <c r="K5" s="358"/>
      <c r="L5" s="393"/>
      <c r="M5" s="420"/>
      <c r="N5" s="448"/>
    </row>
    <row r="6" spans="1:14" x14ac:dyDescent="0.2">
      <c r="A6" s="1" t="s">
        <v>46</v>
      </c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ht="12.75" customHeight="1" x14ac:dyDescent="0.2">
      <c r="A7" s="43" t="s">
        <v>68</v>
      </c>
      <c r="B7" s="43"/>
      <c r="C7" s="1" t="str">
        <f>+C87:C87</f>
        <v>Bulan     :</v>
      </c>
      <c r="D7" s="1" t="str">
        <f t="shared" ref="D7:F8" si="0">+D87:H87</f>
        <v>Bulan     :</v>
      </c>
      <c r="E7" s="1" t="str">
        <f t="shared" si="0"/>
        <v>Bulan     :</v>
      </c>
      <c r="F7" s="1" t="str">
        <f t="shared" si="0"/>
        <v>Bulan     :</v>
      </c>
      <c r="G7" s="1" t="str">
        <f t="shared" ref="G7:I8" si="1">+G87:K87</f>
        <v>Bulan     :</v>
      </c>
      <c r="H7" s="1" t="str">
        <f t="shared" si="1"/>
        <v>Bulan     :</v>
      </c>
      <c r="I7" s="1" t="str">
        <f t="shared" si="1"/>
        <v>Bulan     :</v>
      </c>
      <c r="J7" s="1" t="str">
        <f t="shared" ref="J7:L8" si="2">+J87:N87</f>
        <v>Bulan     :</v>
      </c>
      <c r="K7" s="1" t="str">
        <f t="shared" si="2"/>
        <v>Bulan     :</v>
      </c>
      <c r="L7" s="1" t="str">
        <f t="shared" si="2"/>
        <v>Bulan     :</v>
      </c>
      <c r="M7" s="1" t="str">
        <f>+M87:Q87</f>
        <v>Bulan     :</v>
      </c>
      <c r="N7" s="1" t="str">
        <f>+N87:R87</f>
        <v>Bulan     :</v>
      </c>
    </row>
    <row r="8" spans="1:14" s="43" customFormat="1" ht="13.5" customHeight="1" thickBot="1" x14ac:dyDescent="0.25">
      <c r="A8" s="43" t="s">
        <v>71</v>
      </c>
      <c r="C8" s="43" t="str">
        <f>+C88:C88</f>
        <v>Tahun    :</v>
      </c>
      <c r="D8" s="43" t="str">
        <f t="shared" si="0"/>
        <v>Tahun    :</v>
      </c>
      <c r="E8" s="43" t="str">
        <f t="shared" si="0"/>
        <v>Tahun    :</v>
      </c>
      <c r="F8" s="43" t="str">
        <f t="shared" si="0"/>
        <v>Tahun    :</v>
      </c>
      <c r="G8" s="43" t="str">
        <f t="shared" si="1"/>
        <v>Tahun    :</v>
      </c>
      <c r="H8" s="43" t="str">
        <f t="shared" si="1"/>
        <v>Tahun    :</v>
      </c>
      <c r="I8" s="43" t="str">
        <f t="shared" si="1"/>
        <v>Tahun    :</v>
      </c>
      <c r="J8" s="43" t="str">
        <f t="shared" si="2"/>
        <v>Tahun    :</v>
      </c>
      <c r="K8" s="43" t="str">
        <f t="shared" si="2"/>
        <v>Tahun    :</v>
      </c>
      <c r="L8" s="43" t="str">
        <f t="shared" si="2"/>
        <v>Tahun    :</v>
      </c>
      <c r="M8" s="43" t="str">
        <f>+M88:Q88</f>
        <v>Tahun    :</v>
      </c>
      <c r="N8" s="43" t="str">
        <f>+N88:R88</f>
        <v>Tahun    :</v>
      </c>
    </row>
    <row r="9" spans="1:14" ht="15" customHeight="1" thickTop="1" x14ac:dyDescent="0.2">
      <c r="A9" s="469" t="s">
        <v>4</v>
      </c>
      <c r="B9" s="469" t="s">
        <v>5</v>
      </c>
      <c r="C9" s="115"/>
      <c r="E9" s="1" t="s">
        <v>43</v>
      </c>
    </row>
    <row r="10" spans="1:14" ht="12.75" customHeight="1" x14ac:dyDescent="0.2">
      <c r="A10" s="470"/>
      <c r="B10" s="470"/>
      <c r="C10" s="121"/>
      <c r="D10" s="173"/>
      <c r="E10" s="173"/>
      <c r="F10" s="192"/>
      <c r="G10" s="229"/>
      <c r="H10" s="256"/>
      <c r="I10" s="286"/>
      <c r="J10" s="335"/>
      <c r="K10" s="360"/>
      <c r="L10" s="398"/>
      <c r="M10" s="425"/>
      <c r="N10" s="450"/>
    </row>
    <row r="11" spans="1:14" ht="12.75" customHeight="1" x14ac:dyDescent="0.2">
      <c r="A11" s="470"/>
      <c r="B11" s="470"/>
      <c r="C11" s="118" t="s">
        <v>36</v>
      </c>
      <c r="D11" s="171" t="s">
        <v>36</v>
      </c>
      <c r="E11" s="171" t="s">
        <v>36</v>
      </c>
      <c r="F11" s="194" t="s">
        <v>36</v>
      </c>
      <c r="G11" s="227" t="s">
        <v>36</v>
      </c>
      <c r="H11" s="254" t="s">
        <v>36</v>
      </c>
      <c r="I11" s="284" t="s">
        <v>36</v>
      </c>
      <c r="J11" s="333" t="s">
        <v>36</v>
      </c>
      <c r="K11" s="362" t="s">
        <v>36</v>
      </c>
      <c r="L11" s="396" t="s">
        <v>36</v>
      </c>
      <c r="M11" s="423" t="s">
        <v>36</v>
      </c>
      <c r="N11" s="452" t="s">
        <v>36</v>
      </c>
    </row>
    <row r="12" spans="1:14" ht="12.75" customHeight="1" x14ac:dyDescent="0.2">
      <c r="A12" s="470"/>
      <c r="B12" s="470"/>
      <c r="C12" s="117"/>
      <c r="D12" s="172"/>
      <c r="E12" s="172"/>
      <c r="F12" s="195"/>
      <c r="G12" s="228"/>
      <c r="H12" s="255"/>
      <c r="I12" s="285"/>
      <c r="J12" s="334"/>
      <c r="K12" s="363"/>
      <c r="L12" s="397"/>
      <c r="M12" s="424"/>
      <c r="N12" s="453"/>
    </row>
    <row r="13" spans="1:14" ht="11.25" customHeight="1" x14ac:dyDescent="0.2">
      <c r="A13" s="471"/>
      <c r="B13" s="471"/>
      <c r="C13" s="118"/>
      <c r="D13" s="171"/>
      <c r="E13" s="171"/>
      <c r="F13" s="194"/>
      <c r="G13" s="227"/>
      <c r="H13" s="254"/>
      <c r="I13" s="284"/>
      <c r="J13" s="333"/>
      <c r="K13" s="362"/>
      <c r="L13" s="396"/>
      <c r="M13" s="423"/>
      <c r="N13" s="452"/>
    </row>
    <row r="14" spans="1:14" s="8" customFormat="1" ht="12.75" customHeight="1" x14ac:dyDescent="0.2">
      <c r="A14" s="119" t="s">
        <v>10</v>
      </c>
      <c r="B14" s="119" t="s">
        <v>11</v>
      </c>
      <c r="C14" s="119" t="s">
        <v>44</v>
      </c>
      <c r="D14" s="170" t="s">
        <v>44</v>
      </c>
      <c r="E14" s="170" t="s">
        <v>44</v>
      </c>
      <c r="F14" s="193" t="s">
        <v>44</v>
      </c>
      <c r="G14" s="226" t="s">
        <v>44</v>
      </c>
      <c r="H14" s="253" t="s">
        <v>44</v>
      </c>
      <c r="I14" s="283" t="s">
        <v>44</v>
      </c>
      <c r="J14" s="332" t="s">
        <v>44</v>
      </c>
      <c r="K14" s="361" t="s">
        <v>44</v>
      </c>
      <c r="L14" s="395" t="s">
        <v>44</v>
      </c>
      <c r="M14" s="422" t="s">
        <v>44</v>
      </c>
      <c r="N14" s="451" t="s">
        <v>44</v>
      </c>
    </row>
    <row r="15" spans="1:14" s="16" customFormat="1" ht="15.95" customHeight="1" x14ac:dyDescent="0.2">
      <c r="A15" s="18">
        <v>1</v>
      </c>
      <c r="B15" s="19" t="s">
        <v>22</v>
      </c>
      <c r="C15" s="123">
        <f t="shared" ref="C15:N15" si="3">SUM(C16,C19,C20)</f>
        <v>0</v>
      </c>
      <c r="D15" s="167">
        <f t="shared" si="3"/>
        <v>0</v>
      </c>
      <c r="E15" s="167">
        <f t="shared" si="3"/>
        <v>0</v>
      </c>
      <c r="F15" s="197">
        <f t="shared" si="3"/>
        <v>0</v>
      </c>
      <c r="G15" s="223">
        <f t="shared" si="3"/>
        <v>0</v>
      </c>
      <c r="H15" s="250">
        <f t="shared" si="3"/>
        <v>0</v>
      </c>
      <c r="I15" s="280">
        <f t="shared" si="3"/>
        <v>0</v>
      </c>
      <c r="J15" s="329">
        <f t="shared" si="3"/>
        <v>0</v>
      </c>
      <c r="K15" s="365">
        <f t="shared" si="3"/>
        <v>0</v>
      </c>
      <c r="L15" s="392">
        <f t="shared" si="3"/>
        <v>0</v>
      </c>
      <c r="M15" s="419">
        <f t="shared" si="3"/>
        <v>0</v>
      </c>
      <c r="N15" s="455">
        <f t="shared" si="3"/>
        <v>0</v>
      </c>
    </row>
    <row r="16" spans="1:14" s="23" customFormat="1" ht="15.95" customHeight="1" x14ac:dyDescent="0.2">
      <c r="A16" s="14"/>
      <c r="B16" s="22" t="s">
        <v>49</v>
      </c>
      <c r="C16" s="68">
        <f t="shared" ref="C16:N16" si="4">SUM(C17:C18)</f>
        <v>0</v>
      </c>
      <c r="D16" s="68">
        <f t="shared" si="4"/>
        <v>0</v>
      </c>
      <c r="E16" s="68">
        <f t="shared" si="4"/>
        <v>0</v>
      </c>
      <c r="F16" s="68">
        <f t="shared" si="4"/>
        <v>0</v>
      </c>
      <c r="G16" s="68">
        <f t="shared" si="4"/>
        <v>0</v>
      </c>
      <c r="H16" s="68">
        <f t="shared" si="4"/>
        <v>0</v>
      </c>
      <c r="I16" s="68">
        <f t="shared" si="4"/>
        <v>0</v>
      </c>
      <c r="J16" s="68">
        <f t="shared" si="4"/>
        <v>0</v>
      </c>
      <c r="K16" s="68">
        <f t="shared" si="4"/>
        <v>0</v>
      </c>
      <c r="L16" s="68">
        <f t="shared" si="4"/>
        <v>0</v>
      </c>
      <c r="M16" s="68">
        <f t="shared" si="4"/>
        <v>0</v>
      </c>
      <c r="N16" s="68">
        <f t="shared" si="4"/>
        <v>0</v>
      </c>
    </row>
    <row r="17" spans="1:14" ht="15.95" customHeight="1" x14ac:dyDescent="0.2">
      <c r="A17" s="12"/>
      <c r="B17" s="13" t="s">
        <v>82</v>
      </c>
      <c r="C17" s="116">
        <v>0</v>
      </c>
      <c r="D17" s="174">
        <v>0</v>
      </c>
      <c r="E17" s="174">
        <v>0</v>
      </c>
      <c r="F17" s="191">
        <v>0</v>
      </c>
      <c r="G17" s="230">
        <v>0</v>
      </c>
      <c r="H17" s="257">
        <v>0</v>
      </c>
      <c r="I17" s="287">
        <v>0</v>
      </c>
      <c r="J17" s="336">
        <v>0</v>
      </c>
      <c r="K17" s="359">
        <v>0</v>
      </c>
      <c r="L17" s="399">
        <v>0</v>
      </c>
      <c r="M17" s="426">
        <v>0</v>
      </c>
      <c r="N17" s="449">
        <v>0</v>
      </c>
    </row>
    <row r="18" spans="1:14" ht="15.95" customHeight="1" x14ac:dyDescent="0.2">
      <c r="A18" s="12"/>
      <c r="B18" s="13" t="s">
        <v>83</v>
      </c>
      <c r="C18" s="116">
        <v>0</v>
      </c>
      <c r="D18" s="174">
        <v>0</v>
      </c>
      <c r="E18" s="174">
        <v>0</v>
      </c>
      <c r="F18" s="191">
        <v>0</v>
      </c>
      <c r="G18" s="230">
        <v>0</v>
      </c>
      <c r="H18" s="257">
        <v>0</v>
      </c>
      <c r="I18" s="287">
        <v>0</v>
      </c>
      <c r="J18" s="336">
        <v>0</v>
      </c>
      <c r="K18" s="359">
        <v>0</v>
      </c>
      <c r="L18" s="399">
        <v>0</v>
      </c>
      <c r="M18" s="426">
        <v>0</v>
      </c>
      <c r="N18" s="449">
        <v>0</v>
      </c>
    </row>
    <row r="19" spans="1:14" ht="15.95" customHeight="1" x14ac:dyDescent="0.2">
      <c r="A19" s="12"/>
      <c r="B19" s="11" t="s">
        <v>50</v>
      </c>
      <c r="C19" s="124">
        <v>0</v>
      </c>
      <c r="D19" s="165">
        <v>0</v>
      </c>
      <c r="E19" s="165">
        <v>0</v>
      </c>
      <c r="F19" s="198">
        <v>0</v>
      </c>
      <c r="G19" s="221">
        <v>0</v>
      </c>
      <c r="H19" s="248">
        <v>0</v>
      </c>
      <c r="I19" s="278">
        <v>0</v>
      </c>
      <c r="J19" s="327">
        <v>0</v>
      </c>
      <c r="K19" s="366">
        <v>0</v>
      </c>
      <c r="L19" s="390">
        <v>0</v>
      </c>
      <c r="M19" s="417">
        <v>0</v>
      </c>
      <c r="N19" s="456">
        <v>0</v>
      </c>
    </row>
    <row r="20" spans="1:14" ht="15.95" customHeight="1" x14ac:dyDescent="0.2">
      <c r="A20" s="12"/>
      <c r="B20" s="11" t="s">
        <v>51</v>
      </c>
      <c r="C20" s="124">
        <v>0</v>
      </c>
      <c r="D20" s="165">
        <v>0</v>
      </c>
      <c r="E20" s="165">
        <v>0</v>
      </c>
      <c r="F20" s="198">
        <v>0</v>
      </c>
      <c r="G20" s="221">
        <v>0</v>
      </c>
      <c r="H20" s="248">
        <v>0</v>
      </c>
      <c r="I20" s="278">
        <v>0</v>
      </c>
      <c r="J20" s="327">
        <v>0</v>
      </c>
      <c r="K20" s="366">
        <v>0</v>
      </c>
      <c r="L20" s="390">
        <v>0</v>
      </c>
      <c r="M20" s="417">
        <v>0</v>
      </c>
      <c r="N20" s="456">
        <v>0</v>
      </c>
    </row>
    <row r="21" spans="1:14" ht="15.95" customHeight="1" x14ac:dyDescent="0.2">
      <c r="A21" s="14">
        <v>2</v>
      </c>
      <c r="B21" s="10" t="s">
        <v>23</v>
      </c>
      <c r="C21" s="61">
        <f t="shared" ref="C21:H21" si="5">SUM(C22:C23)</f>
        <v>0</v>
      </c>
      <c r="D21" s="61">
        <f t="shared" si="5"/>
        <v>0</v>
      </c>
      <c r="E21" s="61">
        <f t="shared" si="5"/>
        <v>0</v>
      </c>
      <c r="F21" s="61">
        <f t="shared" si="5"/>
        <v>0</v>
      </c>
      <c r="G21" s="61">
        <f t="shared" si="5"/>
        <v>0</v>
      </c>
      <c r="H21" s="61">
        <f t="shared" si="5"/>
        <v>0</v>
      </c>
      <c r="I21" s="61">
        <f t="shared" ref="I21:N21" si="6">SUM(I22:I23)</f>
        <v>0</v>
      </c>
      <c r="J21" s="61">
        <f t="shared" si="6"/>
        <v>0</v>
      </c>
      <c r="K21" s="61">
        <f t="shared" si="6"/>
        <v>10</v>
      </c>
      <c r="L21" s="61">
        <f t="shared" si="6"/>
        <v>0</v>
      </c>
      <c r="M21" s="61">
        <f t="shared" si="6"/>
        <v>0</v>
      </c>
      <c r="N21" s="61">
        <f t="shared" si="6"/>
        <v>0</v>
      </c>
    </row>
    <row r="22" spans="1:14" ht="15.95" customHeight="1" x14ac:dyDescent="0.2">
      <c r="A22" s="12"/>
      <c r="B22" s="13" t="s">
        <v>82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10</v>
      </c>
      <c r="L22" s="48">
        <v>0</v>
      </c>
      <c r="M22" s="48">
        <v>0</v>
      </c>
      <c r="N22" s="48">
        <v>0</v>
      </c>
    </row>
    <row r="23" spans="1:14" ht="15.95" customHeight="1" x14ac:dyDescent="0.2">
      <c r="A23" s="12"/>
      <c r="B23" s="13" t="s">
        <v>83</v>
      </c>
      <c r="C23" s="116">
        <v>0</v>
      </c>
      <c r="D23" s="174">
        <v>0</v>
      </c>
      <c r="E23" s="174">
        <v>0</v>
      </c>
      <c r="F23" s="191">
        <v>0</v>
      </c>
      <c r="G23" s="230">
        <v>0</v>
      </c>
      <c r="H23" s="257">
        <v>0</v>
      </c>
      <c r="I23" s="287">
        <v>0</v>
      </c>
      <c r="J23" s="336">
        <v>0</v>
      </c>
      <c r="K23" s="359">
        <v>0</v>
      </c>
      <c r="L23" s="399">
        <v>0</v>
      </c>
      <c r="M23" s="426">
        <v>0</v>
      </c>
      <c r="N23" s="449">
        <v>0</v>
      </c>
    </row>
    <row r="24" spans="1:14" ht="15.95" customHeight="1" x14ac:dyDescent="0.2">
      <c r="A24" s="9">
        <v>3</v>
      </c>
      <c r="B24" s="10" t="s">
        <v>53</v>
      </c>
      <c r="C24" s="122">
        <v>0</v>
      </c>
      <c r="D24" s="169">
        <v>0</v>
      </c>
      <c r="E24" s="169">
        <v>0</v>
      </c>
      <c r="F24" s="196">
        <v>0</v>
      </c>
      <c r="G24" s="225">
        <v>0</v>
      </c>
      <c r="H24" s="252">
        <v>0</v>
      </c>
      <c r="I24" s="282">
        <v>0</v>
      </c>
      <c r="J24" s="331">
        <v>0</v>
      </c>
      <c r="K24" s="364">
        <v>0</v>
      </c>
      <c r="L24" s="394">
        <v>0</v>
      </c>
      <c r="M24" s="421">
        <v>0</v>
      </c>
      <c r="N24" s="454">
        <v>0</v>
      </c>
    </row>
    <row r="25" spans="1:14" ht="15.95" customHeight="1" x14ac:dyDescent="0.2">
      <c r="A25" s="14">
        <v>4</v>
      </c>
      <c r="B25" s="10" t="s">
        <v>52</v>
      </c>
      <c r="C25" s="124">
        <f t="shared" ref="C25:H25" si="7">SUM(C26:C27)</f>
        <v>0</v>
      </c>
      <c r="D25" s="165">
        <f t="shared" si="7"/>
        <v>0</v>
      </c>
      <c r="E25" s="165">
        <f t="shared" si="7"/>
        <v>0</v>
      </c>
      <c r="F25" s="198">
        <f t="shared" si="7"/>
        <v>0</v>
      </c>
      <c r="G25" s="221">
        <f t="shared" si="7"/>
        <v>0</v>
      </c>
      <c r="H25" s="248">
        <f t="shared" si="7"/>
        <v>0</v>
      </c>
      <c r="I25" s="278">
        <f t="shared" ref="I25:N25" si="8">SUM(I26:I27)</f>
        <v>0</v>
      </c>
      <c r="J25" s="327">
        <f t="shared" si="8"/>
        <v>0</v>
      </c>
      <c r="K25" s="366">
        <f t="shared" si="8"/>
        <v>0</v>
      </c>
      <c r="L25" s="390">
        <f t="shared" si="8"/>
        <v>0</v>
      </c>
      <c r="M25" s="417">
        <f t="shared" si="8"/>
        <v>0</v>
      </c>
      <c r="N25" s="456">
        <f t="shared" si="8"/>
        <v>0</v>
      </c>
    </row>
    <row r="26" spans="1:14" ht="15.95" customHeight="1" x14ac:dyDescent="0.2">
      <c r="A26" s="14"/>
      <c r="B26" s="13" t="s">
        <v>82</v>
      </c>
      <c r="C26" s="122">
        <v>0</v>
      </c>
      <c r="D26" s="169">
        <v>0</v>
      </c>
      <c r="E26" s="169">
        <v>0</v>
      </c>
      <c r="F26" s="196">
        <v>0</v>
      </c>
      <c r="G26" s="225">
        <v>0</v>
      </c>
      <c r="H26" s="252">
        <v>0</v>
      </c>
      <c r="I26" s="282">
        <v>0</v>
      </c>
      <c r="J26" s="331">
        <v>0</v>
      </c>
      <c r="K26" s="364">
        <v>0</v>
      </c>
      <c r="L26" s="394">
        <v>0</v>
      </c>
      <c r="M26" s="421">
        <v>0</v>
      </c>
      <c r="N26" s="454">
        <v>0</v>
      </c>
    </row>
    <row r="27" spans="1:14" ht="15.95" customHeight="1" x14ac:dyDescent="0.2">
      <c r="A27" s="14"/>
      <c r="B27" s="13" t="s">
        <v>83</v>
      </c>
      <c r="C27" s="122">
        <v>0</v>
      </c>
      <c r="D27" s="169">
        <v>0</v>
      </c>
      <c r="E27" s="169">
        <v>0</v>
      </c>
      <c r="F27" s="196">
        <v>0</v>
      </c>
      <c r="G27" s="225">
        <v>0</v>
      </c>
      <c r="H27" s="252">
        <v>0</v>
      </c>
      <c r="I27" s="282">
        <v>0</v>
      </c>
      <c r="J27" s="331">
        <v>0</v>
      </c>
      <c r="K27" s="364">
        <v>0</v>
      </c>
      <c r="L27" s="394">
        <v>0</v>
      </c>
      <c r="M27" s="421">
        <v>0</v>
      </c>
      <c r="N27" s="454">
        <v>0</v>
      </c>
    </row>
    <row r="28" spans="1:14" ht="15.95" customHeight="1" x14ac:dyDescent="0.2">
      <c r="A28" s="14">
        <v>5</v>
      </c>
      <c r="B28" s="11" t="s">
        <v>54</v>
      </c>
      <c r="C28" s="122">
        <v>0</v>
      </c>
      <c r="D28" s="169">
        <v>0</v>
      </c>
      <c r="E28" s="169">
        <v>0</v>
      </c>
      <c r="F28" s="196">
        <v>0</v>
      </c>
      <c r="G28" s="225">
        <v>0</v>
      </c>
      <c r="H28" s="252">
        <v>0</v>
      </c>
      <c r="I28" s="282">
        <v>0</v>
      </c>
      <c r="J28" s="331">
        <v>0</v>
      </c>
      <c r="K28" s="364">
        <v>0</v>
      </c>
      <c r="L28" s="394">
        <v>0</v>
      </c>
      <c r="M28" s="421">
        <v>0</v>
      </c>
      <c r="N28" s="454">
        <v>0</v>
      </c>
    </row>
    <row r="29" spans="1:14" ht="15.95" customHeight="1" x14ac:dyDescent="0.2">
      <c r="A29" s="14">
        <v>6</v>
      </c>
      <c r="B29" s="10" t="s">
        <v>55</v>
      </c>
      <c r="C29" s="122">
        <v>0</v>
      </c>
      <c r="D29" s="169">
        <v>0</v>
      </c>
      <c r="E29" s="169">
        <v>0</v>
      </c>
      <c r="F29" s="196">
        <v>0</v>
      </c>
      <c r="G29" s="225">
        <v>0</v>
      </c>
      <c r="H29" s="252">
        <v>0</v>
      </c>
      <c r="I29" s="282">
        <v>0</v>
      </c>
      <c r="J29" s="331">
        <v>0</v>
      </c>
      <c r="K29" s="364">
        <v>0</v>
      </c>
      <c r="L29" s="394">
        <v>0</v>
      </c>
      <c r="M29" s="421">
        <v>0</v>
      </c>
      <c r="N29" s="454">
        <v>0</v>
      </c>
    </row>
    <row r="30" spans="1:14" ht="15.95" customHeight="1" x14ac:dyDescent="0.2">
      <c r="A30" s="14">
        <v>7</v>
      </c>
      <c r="B30" s="10" t="s">
        <v>56</v>
      </c>
      <c r="C30" s="122">
        <v>0</v>
      </c>
      <c r="D30" s="169">
        <v>0</v>
      </c>
      <c r="E30" s="169">
        <v>0</v>
      </c>
      <c r="F30" s="196">
        <v>0</v>
      </c>
      <c r="G30" s="225">
        <v>0</v>
      </c>
      <c r="H30" s="252">
        <v>0</v>
      </c>
      <c r="I30" s="282">
        <v>0</v>
      </c>
      <c r="J30" s="331">
        <v>0</v>
      </c>
      <c r="K30" s="364">
        <v>0</v>
      </c>
      <c r="L30" s="394">
        <v>0</v>
      </c>
      <c r="M30" s="421">
        <v>0</v>
      </c>
      <c r="N30" s="454">
        <v>0</v>
      </c>
    </row>
    <row r="31" spans="1:14" ht="15.95" customHeight="1" x14ac:dyDescent="0.2">
      <c r="A31" s="14">
        <v>8</v>
      </c>
      <c r="B31" s="10" t="s">
        <v>57</v>
      </c>
      <c r="C31" s="122">
        <v>0</v>
      </c>
      <c r="D31" s="169">
        <v>0</v>
      </c>
      <c r="E31" s="169">
        <v>0</v>
      </c>
      <c r="F31" s="196">
        <v>0</v>
      </c>
      <c r="G31" s="225">
        <v>0</v>
      </c>
      <c r="H31" s="252">
        <v>0</v>
      </c>
      <c r="I31" s="282">
        <v>0</v>
      </c>
      <c r="J31" s="331">
        <v>0</v>
      </c>
      <c r="K31" s="364">
        <v>0</v>
      </c>
      <c r="L31" s="394">
        <v>0</v>
      </c>
      <c r="M31" s="421">
        <v>0</v>
      </c>
      <c r="N31" s="454">
        <v>0</v>
      </c>
    </row>
    <row r="32" spans="1:14" ht="15.95" customHeight="1" x14ac:dyDescent="0.2">
      <c r="A32" s="14">
        <v>9</v>
      </c>
      <c r="B32" s="10" t="s">
        <v>24</v>
      </c>
      <c r="C32" s="122">
        <v>0</v>
      </c>
      <c r="D32" s="169">
        <v>0</v>
      </c>
      <c r="E32" s="169">
        <v>0</v>
      </c>
      <c r="F32" s="196">
        <v>0</v>
      </c>
      <c r="G32" s="225">
        <v>0</v>
      </c>
      <c r="H32" s="252">
        <v>0</v>
      </c>
      <c r="I32" s="282">
        <v>0</v>
      </c>
      <c r="J32" s="331">
        <v>0</v>
      </c>
      <c r="K32" s="364">
        <v>0</v>
      </c>
      <c r="L32" s="394">
        <v>0</v>
      </c>
      <c r="M32" s="421">
        <v>0</v>
      </c>
      <c r="N32" s="454">
        <v>0</v>
      </c>
    </row>
    <row r="33" spans="1:14" ht="15.75" x14ac:dyDescent="0.2">
      <c r="A33" s="14">
        <v>10</v>
      </c>
      <c r="B33" s="10" t="s">
        <v>25</v>
      </c>
      <c r="C33" s="122">
        <v>0</v>
      </c>
      <c r="D33" s="169">
        <v>0</v>
      </c>
      <c r="E33" s="169">
        <v>0</v>
      </c>
      <c r="F33" s="196">
        <v>0</v>
      </c>
      <c r="G33" s="225">
        <v>0</v>
      </c>
      <c r="H33" s="252">
        <v>0</v>
      </c>
      <c r="I33" s="282">
        <v>0</v>
      </c>
      <c r="J33" s="331">
        <v>0</v>
      </c>
      <c r="K33" s="364">
        <v>0</v>
      </c>
      <c r="L33" s="394">
        <v>0</v>
      </c>
      <c r="M33" s="421">
        <v>0</v>
      </c>
      <c r="N33" s="454">
        <v>0</v>
      </c>
    </row>
    <row r="34" spans="1:14" ht="16.5" thickBot="1" x14ac:dyDescent="0.25">
      <c r="A34" s="39">
        <v>11</v>
      </c>
      <c r="B34" s="40" t="s">
        <v>58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</row>
    <row r="35" spans="1:14" ht="13.5" thickTop="1" x14ac:dyDescent="0.2">
      <c r="A35" s="5"/>
      <c r="B35" s="26" t="s">
        <v>39</v>
      </c>
    </row>
    <row r="36" spans="1:14" x14ac:dyDescent="0.2">
      <c r="A36" s="5"/>
      <c r="B36" s="15" t="s">
        <v>60</v>
      </c>
    </row>
    <row r="37" spans="1:14" x14ac:dyDescent="0.2">
      <c r="A37" s="5"/>
      <c r="B37" s="15" t="s">
        <v>59</v>
      </c>
    </row>
    <row r="38" spans="1:14" x14ac:dyDescent="0.2">
      <c r="A38" s="5"/>
      <c r="B38" s="15" t="s">
        <v>40</v>
      </c>
    </row>
    <row r="39" spans="1:14" ht="12.75" customHeight="1" x14ac:dyDescent="0.2">
      <c r="A39" s="5"/>
      <c r="B39" s="26"/>
    </row>
    <row r="40" spans="1:14" ht="12.75" customHeight="1" x14ac:dyDescent="0.2">
      <c r="A40" s="5"/>
      <c r="B40" s="26"/>
    </row>
    <row r="41" spans="1:14" ht="12.75" customHeight="1" x14ac:dyDescent="0.2">
      <c r="A41" s="459" t="s">
        <v>0</v>
      </c>
      <c r="B41" s="459"/>
      <c r="C41" s="460"/>
    </row>
    <row r="42" spans="1:14" ht="21" customHeight="1" x14ac:dyDescent="0.2">
      <c r="A42" s="459" t="s">
        <v>1</v>
      </c>
      <c r="B42" s="459"/>
      <c r="C42" s="460"/>
    </row>
    <row r="43" spans="1:14" x14ac:dyDescent="0.2">
      <c r="A43" s="459" t="s">
        <v>45</v>
      </c>
      <c r="B43" s="459"/>
    </row>
    <row r="44" spans="1:14" ht="25.5" x14ac:dyDescent="0.35"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</row>
    <row r="45" spans="1:14" ht="12.75" customHeight="1" x14ac:dyDescent="0.2">
      <c r="C45" s="114"/>
      <c r="D45" s="168"/>
      <c r="E45" s="168"/>
      <c r="F45" s="190"/>
      <c r="G45" s="224"/>
      <c r="H45" s="251"/>
      <c r="I45" s="281"/>
      <c r="J45" s="330"/>
      <c r="K45" s="358"/>
      <c r="L45" s="393"/>
      <c r="M45" s="420"/>
      <c r="N45" s="448"/>
    </row>
    <row r="46" spans="1:14" ht="13.5" customHeight="1" x14ac:dyDescent="0.2">
      <c r="A46" s="1" t="s">
        <v>46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</row>
    <row r="47" spans="1:14" s="43" customFormat="1" ht="15" customHeight="1" x14ac:dyDescent="0.2">
      <c r="A47" s="43" t="s">
        <v>68</v>
      </c>
      <c r="C47" s="43" t="str">
        <f>+C410:C410</f>
        <v>Bulan     :</v>
      </c>
      <c r="D47" s="43" t="str">
        <f t="shared" ref="D47:I47" si="9">+D410:H410</f>
        <v>Bulan     :</v>
      </c>
      <c r="E47" s="43" t="str">
        <f t="shared" si="9"/>
        <v>Bulan     :</v>
      </c>
      <c r="F47" s="43" t="str">
        <f t="shared" si="9"/>
        <v>Bulan     :</v>
      </c>
      <c r="G47" s="43" t="str">
        <f t="shared" si="9"/>
        <v>Bulan     :</v>
      </c>
      <c r="H47" s="43" t="str">
        <f t="shared" si="9"/>
        <v>Bulan     :</v>
      </c>
      <c r="I47" s="43" t="str">
        <f t="shared" si="9"/>
        <v>Bulan     :</v>
      </c>
      <c r="J47" s="43" t="str">
        <f>+J410:N410</f>
        <v>Bulan     :</v>
      </c>
      <c r="K47" s="43" t="str">
        <f>+K410:O410</f>
        <v>Bulan     :</v>
      </c>
      <c r="L47" s="43" t="str">
        <f>+L410:P410</f>
        <v>Bulan     :</v>
      </c>
      <c r="M47" s="43" t="str">
        <f>+M410:Q410</f>
        <v>Bulan     :</v>
      </c>
      <c r="N47" s="43" t="str">
        <f>+N410:R410</f>
        <v>Bulan     :</v>
      </c>
    </row>
    <row r="48" spans="1:14" s="43" customFormat="1" ht="12.75" customHeight="1" thickBot="1" x14ac:dyDescent="0.25">
      <c r="A48" s="43" t="s">
        <v>77</v>
      </c>
      <c r="C48" s="43" t="s">
        <v>47</v>
      </c>
      <c r="D48" s="43" t="s">
        <v>47</v>
      </c>
      <c r="E48" s="43" t="s">
        <v>47</v>
      </c>
      <c r="F48" s="43" t="s">
        <v>47</v>
      </c>
      <c r="G48" s="43" t="s">
        <v>47</v>
      </c>
      <c r="H48" s="43" t="s">
        <v>47</v>
      </c>
      <c r="I48" s="43" t="s">
        <v>47</v>
      </c>
      <c r="J48" s="43" t="s">
        <v>47</v>
      </c>
      <c r="K48" s="43" t="s">
        <v>47</v>
      </c>
      <c r="L48" s="43" t="s">
        <v>47</v>
      </c>
      <c r="M48" s="43" t="s">
        <v>47</v>
      </c>
      <c r="N48" s="43" t="s">
        <v>47</v>
      </c>
    </row>
    <row r="49" spans="1:14" ht="12.75" customHeight="1" thickTop="1" x14ac:dyDescent="0.2">
      <c r="A49" s="530" t="s">
        <v>4</v>
      </c>
      <c r="B49" s="530" t="s">
        <v>5</v>
      </c>
      <c r="C49" s="115"/>
    </row>
    <row r="50" spans="1:14" ht="12.75" customHeight="1" x14ac:dyDescent="0.2">
      <c r="A50" s="531"/>
      <c r="B50" s="531"/>
      <c r="C50" s="121"/>
      <c r="D50" s="173"/>
      <c r="E50" s="173"/>
      <c r="F50" s="192"/>
      <c r="G50" s="229"/>
      <c r="H50" s="256"/>
      <c r="I50" s="286"/>
      <c r="J50" s="335"/>
      <c r="K50" s="360"/>
      <c r="L50" s="398"/>
      <c r="M50" s="425"/>
      <c r="N50" s="450"/>
    </row>
    <row r="51" spans="1:14" ht="11.25" customHeight="1" x14ac:dyDescent="0.2">
      <c r="A51" s="531"/>
      <c r="B51" s="531"/>
      <c r="C51" s="118" t="s">
        <v>36</v>
      </c>
      <c r="D51" s="171" t="s">
        <v>36</v>
      </c>
      <c r="E51" s="171" t="s">
        <v>36</v>
      </c>
      <c r="F51" s="194" t="s">
        <v>36</v>
      </c>
      <c r="G51" s="227" t="s">
        <v>36</v>
      </c>
      <c r="H51" s="254" t="s">
        <v>36</v>
      </c>
      <c r="I51" s="284" t="s">
        <v>36</v>
      </c>
      <c r="J51" s="333" t="s">
        <v>36</v>
      </c>
      <c r="K51" s="362" t="s">
        <v>36</v>
      </c>
      <c r="L51" s="396" t="s">
        <v>36</v>
      </c>
      <c r="M51" s="423" t="s">
        <v>36</v>
      </c>
      <c r="N51" s="452" t="s">
        <v>36</v>
      </c>
    </row>
    <row r="52" spans="1:14" ht="12.75" customHeight="1" x14ac:dyDescent="0.2">
      <c r="A52" s="531"/>
      <c r="B52" s="531"/>
      <c r="C52" s="117"/>
      <c r="D52" s="172"/>
      <c r="E52" s="172"/>
      <c r="F52" s="195"/>
      <c r="G52" s="228"/>
      <c r="H52" s="255"/>
      <c r="I52" s="285"/>
      <c r="J52" s="334"/>
      <c r="K52" s="363"/>
      <c r="L52" s="397"/>
      <c r="M52" s="424"/>
      <c r="N52" s="453"/>
    </row>
    <row r="53" spans="1:14" ht="15.95" customHeight="1" x14ac:dyDescent="0.2">
      <c r="A53" s="532"/>
      <c r="B53" s="532"/>
      <c r="C53" s="118"/>
      <c r="D53" s="171"/>
      <c r="E53" s="171"/>
      <c r="F53" s="194"/>
      <c r="G53" s="227"/>
      <c r="H53" s="254"/>
      <c r="I53" s="284"/>
      <c r="J53" s="333"/>
      <c r="K53" s="362"/>
      <c r="L53" s="396"/>
      <c r="M53" s="423"/>
      <c r="N53" s="452"/>
    </row>
    <row r="54" spans="1:14" s="8" customFormat="1" ht="15.95" customHeight="1" x14ac:dyDescent="0.2">
      <c r="A54" s="119" t="s">
        <v>10</v>
      </c>
      <c r="B54" s="119" t="s">
        <v>11</v>
      </c>
      <c r="C54" s="119" t="s">
        <v>44</v>
      </c>
      <c r="D54" s="170" t="s">
        <v>44</v>
      </c>
      <c r="E54" s="170" t="s">
        <v>44</v>
      </c>
      <c r="F54" s="193" t="s">
        <v>44</v>
      </c>
      <c r="G54" s="226" t="s">
        <v>44</v>
      </c>
      <c r="H54" s="253" t="s">
        <v>44</v>
      </c>
      <c r="I54" s="283" t="s">
        <v>44</v>
      </c>
      <c r="J54" s="332" t="s">
        <v>44</v>
      </c>
      <c r="K54" s="361" t="s">
        <v>44</v>
      </c>
      <c r="L54" s="395" t="s">
        <v>44</v>
      </c>
      <c r="M54" s="422" t="s">
        <v>44</v>
      </c>
      <c r="N54" s="451" t="s">
        <v>44</v>
      </c>
    </row>
    <row r="55" spans="1:14" s="16" customFormat="1" ht="15.95" customHeight="1" x14ac:dyDescent="0.2">
      <c r="A55" s="18">
        <v>1</v>
      </c>
      <c r="B55" s="19" t="s">
        <v>22</v>
      </c>
      <c r="C55" s="123">
        <f t="shared" ref="C55:N55" si="10">SUM(C56,C59,C60)</f>
        <v>0</v>
      </c>
      <c r="D55" s="167">
        <f t="shared" si="10"/>
        <v>0</v>
      </c>
      <c r="E55" s="167">
        <f t="shared" si="10"/>
        <v>0</v>
      </c>
      <c r="F55" s="197">
        <f t="shared" si="10"/>
        <v>0</v>
      </c>
      <c r="G55" s="223">
        <f t="shared" si="10"/>
        <v>0</v>
      </c>
      <c r="H55" s="250">
        <f t="shared" si="10"/>
        <v>0</v>
      </c>
      <c r="I55" s="280">
        <f t="shared" si="10"/>
        <v>0</v>
      </c>
      <c r="J55" s="329">
        <f t="shared" si="10"/>
        <v>0</v>
      </c>
      <c r="K55" s="365">
        <f t="shared" si="10"/>
        <v>0</v>
      </c>
      <c r="L55" s="392">
        <f t="shared" si="10"/>
        <v>0</v>
      </c>
      <c r="M55" s="419">
        <f t="shared" si="10"/>
        <v>0</v>
      </c>
      <c r="N55" s="455">
        <f t="shared" si="10"/>
        <v>0</v>
      </c>
    </row>
    <row r="56" spans="1:14" s="23" customFormat="1" ht="15.95" customHeight="1" x14ac:dyDescent="0.2">
      <c r="A56" s="14"/>
      <c r="B56" s="22" t="s">
        <v>49</v>
      </c>
      <c r="C56" s="68">
        <f t="shared" ref="C56:N56" si="11">SUM(C57:C58)</f>
        <v>0</v>
      </c>
      <c r="D56" s="68">
        <f t="shared" si="11"/>
        <v>0</v>
      </c>
      <c r="E56" s="68">
        <f t="shared" si="11"/>
        <v>0</v>
      </c>
      <c r="F56" s="68">
        <f t="shared" si="11"/>
        <v>0</v>
      </c>
      <c r="G56" s="68">
        <f t="shared" si="11"/>
        <v>0</v>
      </c>
      <c r="H56" s="68">
        <f t="shared" si="11"/>
        <v>0</v>
      </c>
      <c r="I56" s="68">
        <f t="shared" si="11"/>
        <v>0</v>
      </c>
      <c r="J56" s="68">
        <f t="shared" si="11"/>
        <v>0</v>
      </c>
      <c r="K56" s="68">
        <f t="shared" si="11"/>
        <v>0</v>
      </c>
      <c r="L56" s="68">
        <f t="shared" si="11"/>
        <v>0</v>
      </c>
      <c r="M56" s="68">
        <f t="shared" si="11"/>
        <v>0</v>
      </c>
      <c r="N56" s="68">
        <f t="shared" si="11"/>
        <v>0</v>
      </c>
    </row>
    <row r="57" spans="1:14" ht="15.95" customHeight="1" x14ac:dyDescent="0.2">
      <c r="A57" s="12"/>
      <c r="B57" s="13" t="s">
        <v>82</v>
      </c>
      <c r="C57" s="116">
        <v>0</v>
      </c>
      <c r="D57" s="174">
        <v>0</v>
      </c>
      <c r="E57" s="174">
        <v>0</v>
      </c>
      <c r="F57" s="191">
        <v>0</v>
      </c>
      <c r="G57" s="230">
        <v>0</v>
      </c>
      <c r="H57" s="257">
        <v>0</v>
      </c>
      <c r="I57" s="287">
        <v>0</v>
      </c>
      <c r="J57" s="336">
        <v>0</v>
      </c>
      <c r="K57" s="359">
        <v>0</v>
      </c>
      <c r="L57" s="399">
        <v>0</v>
      </c>
      <c r="M57" s="426">
        <v>0</v>
      </c>
      <c r="N57" s="449">
        <v>0</v>
      </c>
    </row>
    <row r="58" spans="1:14" ht="15.95" customHeight="1" x14ac:dyDescent="0.2">
      <c r="A58" s="12"/>
      <c r="B58" s="13" t="s">
        <v>83</v>
      </c>
      <c r="C58" s="116">
        <v>0</v>
      </c>
      <c r="D58" s="174">
        <v>0</v>
      </c>
      <c r="E58" s="174">
        <v>0</v>
      </c>
      <c r="F58" s="191">
        <v>0</v>
      </c>
      <c r="G58" s="230">
        <v>0</v>
      </c>
      <c r="H58" s="257">
        <v>0</v>
      </c>
      <c r="I58" s="287">
        <v>0</v>
      </c>
      <c r="J58" s="336">
        <v>0</v>
      </c>
      <c r="K58" s="359">
        <v>0</v>
      </c>
      <c r="L58" s="399">
        <v>0</v>
      </c>
      <c r="M58" s="426">
        <v>0</v>
      </c>
      <c r="N58" s="449">
        <v>0</v>
      </c>
    </row>
    <row r="59" spans="1:14" ht="15.95" customHeight="1" x14ac:dyDescent="0.2">
      <c r="A59" s="12"/>
      <c r="B59" s="11" t="s">
        <v>50</v>
      </c>
      <c r="C59" s="124">
        <v>0</v>
      </c>
      <c r="D59" s="165">
        <v>0</v>
      </c>
      <c r="E59" s="165">
        <v>0</v>
      </c>
      <c r="F59" s="198">
        <v>0</v>
      </c>
      <c r="G59" s="221">
        <v>0</v>
      </c>
      <c r="H59" s="248">
        <v>0</v>
      </c>
      <c r="I59" s="278">
        <v>0</v>
      </c>
      <c r="J59" s="327">
        <v>0</v>
      </c>
      <c r="K59" s="366">
        <v>0</v>
      </c>
      <c r="L59" s="390">
        <v>0</v>
      </c>
      <c r="M59" s="417">
        <v>0</v>
      </c>
      <c r="N59" s="456">
        <v>0</v>
      </c>
    </row>
    <row r="60" spans="1:14" ht="15.95" customHeight="1" x14ac:dyDescent="0.2">
      <c r="A60" s="12"/>
      <c r="B60" s="11" t="s">
        <v>51</v>
      </c>
      <c r="C60" s="124">
        <v>0</v>
      </c>
      <c r="D60" s="165">
        <v>0</v>
      </c>
      <c r="E60" s="165">
        <v>0</v>
      </c>
      <c r="F60" s="198">
        <v>0</v>
      </c>
      <c r="G60" s="221">
        <v>0</v>
      </c>
      <c r="H60" s="248">
        <v>0</v>
      </c>
      <c r="I60" s="278">
        <v>0</v>
      </c>
      <c r="J60" s="327">
        <v>0</v>
      </c>
      <c r="K60" s="366">
        <v>0</v>
      </c>
      <c r="L60" s="390">
        <v>0</v>
      </c>
      <c r="M60" s="417">
        <v>0</v>
      </c>
      <c r="N60" s="456">
        <v>0</v>
      </c>
    </row>
    <row r="61" spans="1:14" ht="15.95" customHeight="1" x14ac:dyDescent="0.2">
      <c r="A61" s="14">
        <v>2</v>
      </c>
      <c r="B61" s="10" t="s">
        <v>23</v>
      </c>
      <c r="C61" s="124">
        <f t="shared" ref="C61:H61" si="12">SUM(C62:C63)</f>
        <v>0</v>
      </c>
      <c r="D61" s="165">
        <f t="shared" si="12"/>
        <v>0</v>
      </c>
      <c r="E61" s="165">
        <f t="shared" si="12"/>
        <v>0</v>
      </c>
      <c r="F61" s="198">
        <f t="shared" si="12"/>
        <v>0</v>
      </c>
      <c r="G61" s="221">
        <f t="shared" si="12"/>
        <v>0</v>
      </c>
      <c r="H61" s="248">
        <f t="shared" si="12"/>
        <v>0</v>
      </c>
      <c r="I61" s="278">
        <f t="shared" ref="I61:N61" si="13">SUM(I62:I63)</f>
        <v>0</v>
      </c>
      <c r="J61" s="327">
        <f t="shared" si="13"/>
        <v>0</v>
      </c>
      <c r="K61" s="366">
        <f t="shared" si="13"/>
        <v>0</v>
      </c>
      <c r="L61" s="390">
        <f t="shared" si="13"/>
        <v>0</v>
      </c>
      <c r="M61" s="417">
        <f t="shared" si="13"/>
        <v>0</v>
      </c>
      <c r="N61" s="456">
        <f t="shared" si="13"/>
        <v>0</v>
      </c>
    </row>
    <row r="62" spans="1:14" ht="15.95" customHeight="1" x14ac:dyDescent="0.2">
      <c r="A62" s="12"/>
      <c r="B62" s="13" t="s">
        <v>82</v>
      </c>
      <c r="C62" s="116">
        <v>0</v>
      </c>
      <c r="D62" s="174">
        <v>0</v>
      </c>
      <c r="E62" s="174">
        <v>0</v>
      </c>
      <c r="F62" s="191">
        <v>0</v>
      </c>
      <c r="G62" s="230">
        <v>0</v>
      </c>
      <c r="H62" s="257">
        <v>0</v>
      </c>
      <c r="I62" s="287">
        <v>0</v>
      </c>
      <c r="J62" s="336">
        <v>0</v>
      </c>
      <c r="K62" s="359">
        <v>0</v>
      </c>
      <c r="L62" s="399">
        <v>0</v>
      </c>
      <c r="M62" s="426">
        <v>0</v>
      </c>
      <c r="N62" s="449">
        <v>0</v>
      </c>
    </row>
    <row r="63" spans="1:14" ht="15.95" customHeight="1" x14ac:dyDescent="0.2">
      <c r="A63" s="12"/>
      <c r="B63" s="13" t="s">
        <v>83</v>
      </c>
      <c r="C63" s="116">
        <v>0</v>
      </c>
      <c r="D63" s="174">
        <v>0</v>
      </c>
      <c r="E63" s="174">
        <v>0</v>
      </c>
      <c r="F63" s="191">
        <v>0</v>
      </c>
      <c r="G63" s="230">
        <v>0</v>
      </c>
      <c r="H63" s="257">
        <v>0</v>
      </c>
      <c r="I63" s="287">
        <v>0</v>
      </c>
      <c r="J63" s="336">
        <v>0</v>
      </c>
      <c r="K63" s="359">
        <v>0</v>
      </c>
      <c r="L63" s="399">
        <v>0</v>
      </c>
      <c r="M63" s="426">
        <v>0</v>
      </c>
      <c r="N63" s="449">
        <v>0</v>
      </c>
    </row>
    <row r="64" spans="1:14" ht="15.95" customHeight="1" x14ac:dyDescent="0.2">
      <c r="A64" s="9">
        <v>3</v>
      </c>
      <c r="B64" s="10" t="s">
        <v>53</v>
      </c>
      <c r="C64" s="122">
        <v>0</v>
      </c>
      <c r="D64" s="169">
        <v>0</v>
      </c>
      <c r="E64" s="169">
        <v>0</v>
      </c>
      <c r="F64" s="196">
        <v>0</v>
      </c>
      <c r="G64" s="225">
        <v>0</v>
      </c>
      <c r="H64" s="252">
        <v>0</v>
      </c>
      <c r="I64" s="282">
        <v>0</v>
      </c>
      <c r="J64" s="331">
        <v>0</v>
      </c>
      <c r="K64" s="364">
        <v>0</v>
      </c>
      <c r="L64" s="394">
        <v>0</v>
      </c>
      <c r="M64" s="421">
        <v>0</v>
      </c>
      <c r="N64" s="454">
        <v>0</v>
      </c>
    </row>
    <row r="65" spans="1:14" ht="15.95" customHeight="1" x14ac:dyDescent="0.2">
      <c r="A65" s="14">
        <v>4</v>
      </c>
      <c r="B65" s="10" t="s">
        <v>52</v>
      </c>
      <c r="C65" s="124">
        <v>0</v>
      </c>
      <c r="D65" s="165">
        <v>0</v>
      </c>
      <c r="E65" s="165">
        <v>0</v>
      </c>
      <c r="F65" s="198">
        <v>0</v>
      </c>
      <c r="G65" s="221">
        <v>0</v>
      </c>
      <c r="H65" s="248">
        <v>0</v>
      </c>
      <c r="I65" s="278">
        <v>0</v>
      </c>
      <c r="J65" s="327">
        <v>0</v>
      </c>
      <c r="K65" s="366">
        <v>0</v>
      </c>
      <c r="L65" s="390">
        <v>0</v>
      </c>
      <c r="M65" s="417">
        <v>0</v>
      </c>
      <c r="N65" s="456">
        <v>0</v>
      </c>
    </row>
    <row r="66" spans="1:14" ht="15.95" customHeight="1" x14ac:dyDescent="0.2">
      <c r="A66" s="14"/>
      <c r="B66" s="13" t="s">
        <v>82</v>
      </c>
      <c r="C66" s="116">
        <v>0</v>
      </c>
      <c r="D66" s="174">
        <v>0</v>
      </c>
      <c r="E66" s="174">
        <v>0</v>
      </c>
      <c r="F66" s="191">
        <v>0</v>
      </c>
      <c r="G66" s="230">
        <v>0</v>
      </c>
      <c r="H66" s="257">
        <v>0</v>
      </c>
      <c r="I66" s="287">
        <v>0</v>
      </c>
      <c r="J66" s="336">
        <v>0</v>
      </c>
      <c r="K66" s="359">
        <v>0</v>
      </c>
      <c r="L66" s="399">
        <v>0</v>
      </c>
      <c r="M66" s="426">
        <v>0</v>
      </c>
      <c r="N66" s="449">
        <v>0</v>
      </c>
    </row>
    <row r="67" spans="1:14" ht="15.95" customHeight="1" x14ac:dyDescent="0.2">
      <c r="A67" s="14"/>
      <c r="B67" s="13" t="s">
        <v>83</v>
      </c>
      <c r="C67" s="116">
        <v>0</v>
      </c>
      <c r="D67" s="174">
        <v>0</v>
      </c>
      <c r="E67" s="174">
        <v>0</v>
      </c>
      <c r="F67" s="191">
        <v>0</v>
      </c>
      <c r="G67" s="230">
        <v>0</v>
      </c>
      <c r="H67" s="257">
        <v>0</v>
      </c>
      <c r="I67" s="287">
        <v>0</v>
      </c>
      <c r="J67" s="336">
        <v>0</v>
      </c>
      <c r="K67" s="359">
        <v>0</v>
      </c>
      <c r="L67" s="399">
        <v>0</v>
      </c>
      <c r="M67" s="426">
        <v>0</v>
      </c>
      <c r="N67" s="449">
        <v>0</v>
      </c>
    </row>
    <row r="68" spans="1:14" ht="15.95" customHeight="1" x14ac:dyDescent="0.2">
      <c r="A68" s="14">
        <v>5</v>
      </c>
      <c r="B68" s="11" t="s">
        <v>54</v>
      </c>
      <c r="C68" s="122">
        <v>0</v>
      </c>
      <c r="D68" s="169">
        <v>0</v>
      </c>
      <c r="E68" s="169">
        <v>0</v>
      </c>
      <c r="F68" s="196">
        <v>0</v>
      </c>
      <c r="G68" s="225">
        <v>0</v>
      </c>
      <c r="H68" s="252">
        <v>0</v>
      </c>
      <c r="I68" s="282">
        <v>0</v>
      </c>
      <c r="J68" s="331">
        <v>0</v>
      </c>
      <c r="K68" s="364">
        <v>0</v>
      </c>
      <c r="L68" s="394">
        <v>0</v>
      </c>
      <c r="M68" s="421">
        <v>0</v>
      </c>
      <c r="N68" s="454">
        <v>0</v>
      </c>
    </row>
    <row r="69" spans="1:14" ht="15.95" customHeight="1" x14ac:dyDescent="0.2">
      <c r="A69" s="14">
        <v>6</v>
      </c>
      <c r="B69" s="10" t="s">
        <v>55</v>
      </c>
      <c r="C69" s="122">
        <v>0</v>
      </c>
      <c r="D69" s="169">
        <v>0</v>
      </c>
      <c r="E69" s="169">
        <v>0</v>
      </c>
      <c r="F69" s="196">
        <v>0</v>
      </c>
      <c r="G69" s="225">
        <v>0</v>
      </c>
      <c r="H69" s="252">
        <v>0</v>
      </c>
      <c r="I69" s="282">
        <v>0</v>
      </c>
      <c r="J69" s="331">
        <v>0</v>
      </c>
      <c r="K69" s="364">
        <v>0</v>
      </c>
      <c r="L69" s="394">
        <v>0</v>
      </c>
      <c r="M69" s="421">
        <v>0</v>
      </c>
      <c r="N69" s="454">
        <v>0</v>
      </c>
    </row>
    <row r="70" spans="1:14" ht="15.95" customHeight="1" x14ac:dyDescent="0.2">
      <c r="A70" s="14">
        <v>7</v>
      </c>
      <c r="B70" s="10" t="s">
        <v>56</v>
      </c>
      <c r="C70" s="122">
        <v>0</v>
      </c>
      <c r="D70" s="169">
        <v>0</v>
      </c>
      <c r="E70" s="169">
        <v>0</v>
      </c>
      <c r="F70" s="196">
        <v>0</v>
      </c>
      <c r="G70" s="225">
        <v>0</v>
      </c>
      <c r="H70" s="252">
        <v>0</v>
      </c>
      <c r="I70" s="282">
        <v>0</v>
      </c>
      <c r="J70" s="331">
        <v>0</v>
      </c>
      <c r="K70" s="364">
        <v>0</v>
      </c>
      <c r="L70" s="394">
        <v>0</v>
      </c>
      <c r="M70" s="421">
        <v>0</v>
      </c>
      <c r="N70" s="454">
        <v>0</v>
      </c>
    </row>
    <row r="71" spans="1:14" ht="15.75" x14ac:dyDescent="0.2">
      <c r="A71" s="14">
        <v>8</v>
      </c>
      <c r="B71" s="10" t="s">
        <v>57</v>
      </c>
      <c r="C71" s="122">
        <v>0</v>
      </c>
      <c r="D71" s="169">
        <v>0</v>
      </c>
      <c r="E71" s="169">
        <v>0</v>
      </c>
      <c r="F71" s="196">
        <v>0</v>
      </c>
      <c r="G71" s="225">
        <v>0</v>
      </c>
      <c r="H71" s="252">
        <v>0</v>
      </c>
      <c r="I71" s="282">
        <v>0</v>
      </c>
      <c r="J71" s="331">
        <v>0</v>
      </c>
      <c r="K71" s="364">
        <v>0</v>
      </c>
      <c r="L71" s="394">
        <v>0</v>
      </c>
      <c r="M71" s="421">
        <v>0</v>
      </c>
      <c r="N71" s="454">
        <v>0</v>
      </c>
    </row>
    <row r="72" spans="1:14" ht="15.75" x14ac:dyDescent="0.2">
      <c r="A72" s="14">
        <v>9</v>
      </c>
      <c r="B72" s="10" t="s">
        <v>24</v>
      </c>
      <c r="C72" s="122">
        <v>0</v>
      </c>
      <c r="D72" s="169">
        <v>0</v>
      </c>
      <c r="E72" s="169">
        <v>0</v>
      </c>
      <c r="F72" s="196">
        <v>0</v>
      </c>
      <c r="G72" s="225">
        <v>0</v>
      </c>
      <c r="H72" s="252">
        <v>0</v>
      </c>
      <c r="I72" s="282">
        <v>0</v>
      </c>
      <c r="J72" s="331">
        <v>0</v>
      </c>
      <c r="K72" s="364">
        <v>0</v>
      </c>
      <c r="L72" s="394">
        <v>0</v>
      </c>
      <c r="M72" s="421">
        <v>0</v>
      </c>
      <c r="N72" s="454">
        <v>0</v>
      </c>
    </row>
    <row r="73" spans="1:14" ht="15.75" x14ac:dyDescent="0.2">
      <c r="A73" s="14">
        <v>10</v>
      </c>
      <c r="B73" s="10" t="s">
        <v>25</v>
      </c>
      <c r="C73" s="122">
        <v>0</v>
      </c>
      <c r="D73" s="169">
        <v>0</v>
      </c>
      <c r="E73" s="169">
        <v>0</v>
      </c>
      <c r="F73" s="196">
        <v>0</v>
      </c>
      <c r="G73" s="225">
        <v>0</v>
      </c>
      <c r="H73" s="252">
        <v>0</v>
      </c>
      <c r="I73" s="282">
        <v>0</v>
      </c>
      <c r="J73" s="331">
        <v>0</v>
      </c>
      <c r="K73" s="364">
        <v>0</v>
      </c>
      <c r="L73" s="394">
        <v>0</v>
      </c>
      <c r="M73" s="421">
        <v>0</v>
      </c>
      <c r="N73" s="454">
        <v>0</v>
      </c>
    </row>
    <row r="74" spans="1:14" ht="16.5" thickBot="1" x14ac:dyDescent="0.25">
      <c r="A74" s="39">
        <v>11</v>
      </c>
      <c r="B74" s="40" t="s">
        <v>58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</row>
    <row r="75" spans="1:14" ht="13.5" thickTop="1" x14ac:dyDescent="0.2">
      <c r="A75" s="5"/>
      <c r="B75" s="17" t="s">
        <v>39</v>
      </c>
    </row>
    <row r="76" spans="1:14" x14ac:dyDescent="0.2">
      <c r="A76" s="5"/>
      <c r="B76" s="15" t="s">
        <v>60</v>
      </c>
    </row>
    <row r="77" spans="1:14" ht="12.75" customHeight="1" x14ac:dyDescent="0.2">
      <c r="A77" s="5"/>
      <c r="B77" s="15" t="s">
        <v>59</v>
      </c>
    </row>
    <row r="78" spans="1:14" ht="12.75" customHeight="1" x14ac:dyDescent="0.2">
      <c r="A78" s="5"/>
      <c r="B78" s="15" t="s">
        <v>40</v>
      </c>
    </row>
    <row r="80" spans="1:14" ht="21" customHeight="1" x14ac:dyDescent="0.2"/>
    <row r="81" spans="1:14" ht="12.75" customHeight="1" x14ac:dyDescent="0.2">
      <c r="A81" s="459" t="s">
        <v>0</v>
      </c>
      <c r="B81" s="459"/>
      <c r="C81" s="460"/>
    </row>
    <row r="82" spans="1:14" ht="12.75" customHeight="1" x14ac:dyDescent="0.2">
      <c r="A82" s="459" t="s">
        <v>1</v>
      </c>
      <c r="B82" s="459"/>
      <c r="C82" s="460"/>
    </row>
    <row r="83" spans="1:14" ht="12.75" customHeight="1" x14ac:dyDescent="0.2">
      <c r="A83" s="459" t="s">
        <v>45</v>
      </c>
      <c r="B83" s="459"/>
    </row>
    <row r="84" spans="1:14" ht="13.5" customHeight="1" x14ac:dyDescent="0.35"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</row>
    <row r="85" spans="1:14" ht="15" customHeight="1" x14ac:dyDescent="0.2">
      <c r="C85" s="114"/>
      <c r="D85" s="168"/>
      <c r="E85" s="168"/>
      <c r="F85" s="190"/>
      <c r="G85" s="224"/>
      <c r="H85" s="251"/>
      <c r="I85" s="281"/>
      <c r="J85" s="330"/>
      <c r="K85" s="358"/>
      <c r="L85" s="393"/>
      <c r="M85" s="420"/>
      <c r="N85" s="448"/>
    </row>
    <row r="86" spans="1:14" ht="12.75" customHeight="1" x14ac:dyDescent="0.2">
      <c r="A86" s="1" t="s">
        <v>46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</row>
    <row r="87" spans="1:14" ht="12.75" customHeight="1" x14ac:dyDescent="0.2">
      <c r="A87" s="1" t="s">
        <v>68</v>
      </c>
      <c r="C87" s="1" t="s">
        <v>48</v>
      </c>
      <c r="D87" s="1" t="s">
        <v>48</v>
      </c>
      <c r="E87" s="1" t="s">
        <v>48</v>
      </c>
      <c r="F87" s="1" t="s">
        <v>48</v>
      </c>
      <c r="G87" s="1" t="s">
        <v>48</v>
      </c>
      <c r="H87" s="1" t="s">
        <v>48</v>
      </c>
      <c r="I87" s="1" t="s">
        <v>48</v>
      </c>
      <c r="J87" s="1" t="s">
        <v>48</v>
      </c>
      <c r="K87" s="1" t="s">
        <v>48</v>
      </c>
      <c r="L87" s="1" t="s">
        <v>48</v>
      </c>
      <c r="M87" s="1" t="s">
        <v>48</v>
      </c>
      <c r="N87" s="1" t="s">
        <v>48</v>
      </c>
    </row>
    <row r="88" spans="1:14" s="43" customFormat="1" ht="12.75" customHeight="1" thickBot="1" x14ac:dyDescent="0.25">
      <c r="A88" s="43" t="s">
        <v>78</v>
      </c>
      <c r="C88" s="43" t="s">
        <v>47</v>
      </c>
      <c r="D88" s="43" t="s">
        <v>47</v>
      </c>
      <c r="E88" s="43" t="s">
        <v>47</v>
      </c>
      <c r="F88" s="43" t="s">
        <v>47</v>
      </c>
      <c r="G88" s="43" t="s">
        <v>47</v>
      </c>
      <c r="H88" s="43" t="s">
        <v>47</v>
      </c>
      <c r="I88" s="43" t="s">
        <v>47</v>
      </c>
      <c r="J88" s="43" t="s">
        <v>47</v>
      </c>
      <c r="K88" s="43" t="s">
        <v>47</v>
      </c>
      <c r="L88" s="43" t="s">
        <v>47</v>
      </c>
      <c r="M88" s="43" t="s">
        <v>47</v>
      </c>
      <c r="N88" s="43" t="s">
        <v>47</v>
      </c>
    </row>
    <row r="89" spans="1:14" ht="11.25" customHeight="1" thickTop="1" x14ac:dyDescent="0.2">
      <c r="A89" s="535" t="s">
        <v>4</v>
      </c>
      <c r="B89" s="535" t="s">
        <v>5</v>
      </c>
      <c r="C89" s="115"/>
    </row>
    <row r="90" spans="1:14" ht="12.75" customHeight="1" x14ac:dyDescent="0.2">
      <c r="A90" s="536"/>
      <c r="B90" s="536"/>
      <c r="C90" s="121"/>
      <c r="D90" s="173"/>
      <c r="E90" s="173"/>
      <c r="F90" s="192"/>
      <c r="G90" s="229"/>
      <c r="H90" s="256"/>
      <c r="I90" s="286"/>
      <c r="J90" s="335"/>
      <c r="K90" s="360"/>
      <c r="L90" s="398"/>
      <c r="M90" s="425"/>
      <c r="N90" s="450"/>
    </row>
    <row r="91" spans="1:14" ht="15.95" customHeight="1" x14ac:dyDescent="0.2">
      <c r="A91" s="536"/>
      <c r="B91" s="536"/>
      <c r="C91" s="118" t="s">
        <v>36</v>
      </c>
      <c r="D91" s="171" t="s">
        <v>36</v>
      </c>
      <c r="E91" s="171" t="s">
        <v>36</v>
      </c>
      <c r="F91" s="194" t="s">
        <v>36</v>
      </c>
      <c r="G91" s="227" t="s">
        <v>36</v>
      </c>
      <c r="H91" s="254" t="s">
        <v>36</v>
      </c>
      <c r="I91" s="284" t="s">
        <v>36</v>
      </c>
      <c r="J91" s="333" t="s">
        <v>36</v>
      </c>
      <c r="K91" s="362" t="s">
        <v>36</v>
      </c>
      <c r="L91" s="396" t="s">
        <v>36</v>
      </c>
      <c r="M91" s="423" t="s">
        <v>36</v>
      </c>
      <c r="N91" s="452" t="s">
        <v>36</v>
      </c>
    </row>
    <row r="92" spans="1:14" ht="15.95" customHeight="1" x14ac:dyDescent="0.2">
      <c r="A92" s="536"/>
      <c r="B92" s="536"/>
      <c r="C92" s="117"/>
      <c r="D92" s="172"/>
      <c r="E92" s="172"/>
      <c r="F92" s="195"/>
      <c r="G92" s="228"/>
      <c r="H92" s="255"/>
      <c r="I92" s="285"/>
      <c r="J92" s="334"/>
      <c r="K92" s="363"/>
      <c r="L92" s="397"/>
      <c r="M92" s="424"/>
      <c r="N92" s="453"/>
    </row>
    <row r="93" spans="1:14" ht="15.95" customHeight="1" x14ac:dyDescent="0.2">
      <c r="A93" s="537"/>
      <c r="B93" s="537"/>
      <c r="C93" s="118"/>
      <c r="D93" s="171"/>
      <c r="E93" s="171"/>
      <c r="F93" s="194"/>
      <c r="G93" s="227"/>
      <c r="H93" s="254"/>
      <c r="I93" s="284"/>
      <c r="J93" s="333"/>
      <c r="K93" s="362"/>
      <c r="L93" s="396"/>
      <c r="M93" s="423"/>
      <c r="N93" s="452"/>
    </row>
    <row r="94" spans="1:14" s="8" customFormat="1" ht="15.95" customHeight="1" x14ac:dyDescent="0.2">
      <c r="A94" s="119" t="s">
        <v>10</v>
      </c>
      <c r="B94" s="119" t="s">
        <v>11</v>
      </c>
      <c r="C94" s="119" t="s">
        <v>44</v>
      </c>
      <c r="D94" s="170" t="s">
        <v>44</v>
      </c>
      <c r="E94" s="170" t="s">
        <v>44</v>
      </c>
      <c r="F94" s="193" t="s">
        <v>44</v>
      </c>
      <c r="G94" s="226" t="s">
        <v>44</v>
      </c>
      <c r="H94" s="253" t="s">
        <v>44</v>
      </c>
      <c r="I94" s="283" t="s">
        <v>44</v>
      </c>
      <c r="J94" s="332" t="s">
        <v>44</v>
      </c>
      <c r="K94" s="361" t="s">
        <v>44</v>
      </c>
      <c r="L94" s="395" t="s">
        <v>44</v>
      </c>
      <c r="M94" s="422" t="s">
        <v>44</v>
      </c>
      <c r="N94" s="451" t="s">
        <v>44</v>
      </c>
    </row>
    <row r="95" spans="1:14" s="16" customFormat="1" ht="15.95" customHeight="1" x14ac:dyDescent="0.2">
      <c r="A95" s="18">
        <v>1</v>
      </c>
      <c r="B95" s="19" t="s">
        <v>22</v>
      </c>
      <c r="C95" s="123">
        <f t="shared" ref="C95:N95" si="14">SUM(C96,C99,C100)</f>
        <v>0</v>
      </c>
      <c r="D95" s="167">
        <f t="shared" si="14"/>
        <v>0</v>
      </c>
      <c r="E95" s="167">
        <f t="shared" si="14"/>
        <v>0</v>
      </c>
      <c r="F95" s="197">
        <f t="shared" si="14"/>
        <v>0</v>
      </c>
      <c r="G95" s="223">
        <f t="shared" si="14"/>
        <v>0</v>
      </c>
      <c r="H95" s="250">
        <f t="shared" si="14"/>
        <v>0</v>
      </c>
      <c r="I95" s="280">
        <f t="shared" si="14"/>
        <v>0</v>
      </c>
      <c r="J95" s="329">
        <f t="shared" si="14"/>
        <v>0</v>
      </c>
      <c r="K95" s="365">
        <f t="shared" si="14"/>
        <v>0</v>
      </c>
      <c r="L95" s="392">
        <f t="shared" si="14"/>
        <v>0</v>
      </c>
      <c r="M95" s="419">
        <f t="shared" si="14"/>
        <v>0</v>
      </c>
      <c r="N95" s="455">
        <f t="shared" si="14"/>
        <v>0</v>
      </c>
    </row>
    <row r="96" spans="1:14" s="23" customFormat="1" ht="15.95" customHeight="1" x14ac:dyDescent="0.2">
      <c r="A96" s="14"/>
      <c r="B96" s="22" t="s">
        <v>49</v>
      </c>
      <c r="C96" s="68">
        <f t="shared" ref="C96:N96" si="15">SUM(C97:C98)</f>
        <v>0</v>
      </c>
      <c r="D96" s="68">
        <f t="shared" si="15"/>
        <v>0</v>
      </c>
      <c r="E96" s="68">
        <f t="shared" si="15"/>
        <v>0</v>
      </c>
      <c r="F96" s="68">
        <f t="shared" si="15"/>
        <v>0</v>
      </c>
      <c r="G96" s="68">
        <f t="shared" si="15"/>
        <v>0</v>
      </c>
      <c r="H96" s="68">
        <f t="shared" si="15"/>
        <v>0</v>
      </c>
      <c r="I96" s="68">
        <f t="shared" si="15"/>
        <v>0</v>
      </c>
      <c r="J96" s="68">
        <f t="shared" si="15"/>
        <v>0</v>
      </c>
      <c r="K96" s="68">
        <f t="shared" si="15"/>
        <v>0</v>
      </c>
      <c r="L96" s="68">
        <f t="shared" si="15"/>
        <v>0</v>
      </c>
      <c r="M96" s="68">
        <f t="shared" si="15"/>
        <v>0</v>
      </c>
      <c r="N96" s="68">
        <f t="shared" si="15"/>
        <v>0</v>
      </c>
    </row>
    <row r="97" spans="1:14" ht="15.95" customHeight="1" x14ac:dyDescent="0.2">
      <c r="A97" s="12"/>
      <c r="B97" s="13" t="s">
        <v>82</v>
      </c>
      <c r="C97" s="116">
        <v>0</v>
      </c>
      <c r="D97" s="174">
        <v>0</v>
      </c>
      <c r="E97" s="174">
        <v>0</v>
      </c>
      <c r="F97" s="191">
        <v>0</v>
      </c>
      <c r="G97" s="230">
        <v>0</v>
      </c>
      <c r="H97" s="257">
        <v>0</v>
      </c>
      <c r="I97" s="287">
        <v>0</v>
      </c>
      <c r="J97" s="336">
        <v>0</v>
      </c>
      <c r="K97" s="359">
        <v>0</v>
      </c>
      <c r="L97" s="399">
        <v>0</v>
      </c>
      <c r="M97" s="426">
        <v>0</v>
      </c>
      <c r="N97" s="449">
        <v>0</v>
      </c>
    </row>
    <row r="98" spans="1:14" ht="15.95" customHeight="1" x14ac:dyDescent="0.2">
      <c r="A98" s="12"/>
      <c r="B98" s="13" t="s">
        <v>83</v>
      </c>
      <c r="C98" s="116">
        <v>0</v>
      </c>
      <c r="D98" s="174">
        <v>0</v>
      </c>
      <c r="E98" s="174">
        <v>0</v>
      </c>
      <c r="F98" s="191">
        <v>0</v>
      </c>
      <c r="G98" s="230">
        <v>0</v>
      </c>
      <c r="H98" s="257">
        <v>0</v>
      </c>
      <c r="I98" s="287">
        <v>0</v>
      </c>
      <c r="J98" s="336">
        <v>0</v>
      </c>
      <c r="K98" s="359">
        <v>0</v>
      </c>
      <c r="L98" s="399">
        <v>0</v>
      </c>
      <c r="M98" s="426">
        <v>0</v>
      </c>
      <c r="N98" s="449">
        <v>0</v>
      </c>
    </row>
    <row r="99" spans="1:14" ht="15.95" customHeight="1" x14ac:dyDescent="0.2">
      <c r="A99" s="12"/>
      <c r="B99" s="11" t="s">
        <v>50</v>
      </c>
      <c r="C99" s="124">
        <v>0</v>
      </c>
      <c r="D99" s="165">
        <v>0</v>
      </c>
      <c r="E99" s="165">
        <v>0</v>
      </c>
      <c r="F99" s="198">
        <v>0</v>
      </c>
      <c r="G99" s="221">
        <v>0</v>
      </c>
      <c r="H99" s="248">
        <v>0</v>
      </c>
      <c r="I99" s="278">
        <v>0</v>
      </c>
      <c r="J99" s="327">
        <v>0</v>
      </c>
      <c r="K99" s="366">
        <v>0</v>
      </c>
      <c r="L99" s="390">
        <v>0</v>
      </c>
      <c r="M99" s="417">
        <v>0</v>
      </c>
      <c r="N99" s="456">
        <v>0</v>
      </c>
    </row>
    <row r="100" spans="1:14" ht="15.95" customHeight="1" x14ac:dyDescent="0.2">
      <c r="A100" s="12"/>
      <c r="B100" s="11" t="s">
        <v>51</v>
      </c>
      <c r="C100" s="124">
        <v>0</v>
      </c>
      <c r="D100" s="165">
        <v>0</v>
      </c>
      <c r="E100" s="165">
        <v>0</v>
      </c>
      <c r="F100" s="198">
        <v>0</v>
      </c>
      <c r="G100" s="221">
        <v>0</v>
      </c>
      <c r="H100" s="248">
        <v>0</v>
      </c>
      <c r="I100" s="278">
        <v>0</v>
      </c>
      <c r="J100" s="327">
        <v>0</v>
      </c>
      <c r="K100" s="366">
        <v>0</v>
      </c>
      <c r="L100" s="390">
        <v>0</v>
      </c>
      <c r="M100" s="417">
        <v>0</v>
      </c>
      <c r="N100" s="456">
        <v>0</v>
      </c>
    </row>
    <row r="101" spans="1:14" ht="15.95" customHeight="1" x14ac:dyDescent="0.2">
      <c r="A101" s="14">
        <v>2</v>
      </c>
      <c r="B101" s="10" t="s">
        <v>23</v>
      </c>
      <c r="C101" s="124">
        <f t="shared" ref="C101:H101" si="16">SUM(C102:C103)</f>
        <v>0</v>
      </c>
      <c r="D101" s="165">
        <f t="shared" si="16"/>
        <v>0</v>
      </c>
      <c r="E101" s="165">
        <f t="shared" si="16"/>
        <v>0</v>
      </c>
      <c r="F101" s="198">
        <f t="shared" si="16"/>
        <v>0</v>
      </c>
      <c r="G101" s="221">
        <f t="shared" si="16"/>
        <v>0</v>
      </c>
      <c r="H101" s="248">
        <f t="shared" si="16"/>
        <v>0</v>
      </c>
      <c r="I101" s="44">
        <f t="shared" ref="I101:N101" si="17">SUM(I102:I103)</f>
        <v>3.5</v>
      </c>
      <c r="J101" s="327">
        <f t="shared" si="17"/>
        <v>0</v>
      </c>
      <c r="K101" s="366">
        <f t="shared" si="17"/>
        <v>5</v>
      </c>
      <c r="L101" s="390">
        <f t="shared" si="17"/>
        <v>0</v>
      </c>
      <c r="M101" s="417">
        <f t="shared" si="17"/>
        <v>0</v>
      </c>
      <c r="N101" s="456">
        <f t="shared" si="17"/>
        <v>0</v>
      </c>
    </row>
    <row r="102" spans="1:14" ht="15.95" customHeight="1" x14ac:dyDescent="0.2">
      <c r="A102" s="12"/>
      <c r="B102" s="13" t="s">
        <v>82</v>
      </c>
      <c r="C102" s="116">
        <v>0</v>
      </c>
      <c r="D102" s="174">
        <v>0</v>
      </c>
      <c r="E102" s="174">
        <v>0</v>
      </c>
      <c r="F102" s="191">
        <v>0</v>
      </c>
      <c r="G102" s="230">
        <v>0</v>
      </c>
      <c r="H102" s="257">
        <v>0</v>
      </c>
      <c r="I102" s="276">
        <v>3.5</v>
      </c>
      <c r="J102" s="336">
        <v>0</v>
      </c>
      <c r="K102" s="359">
        <v>5</v>
      </c>
      <c r="L102" s="399">
        <v>0</v>
      </c>
      <c r="M102" s="426">
        <v>0</v>
      </c>
      <c r="N102" s="449">
        <v>0</v>
      </c>
    </row>
    <row r="103" spans="1:14" ht="15.95" customHeight="1" x14ac:dyDescent="0.2">
      <c r="A103" s="12"/>
      <c r="B103" s="13" t="s">
        <v>83</v>
      </c>
      <c r="C103" s="116">
        <v>0</v>
      </c>
      <c r="D103" s="174">
        <v>0</v>
      </c>
      <c r="E103" s="174">
        <v>0</v>
      </c>
      <c r="F103" s="191">
        <v>0</v>
      </c>
      <c r="G103" s="230">
        <v>0</v>
      </c>
      <c r="H103" s="257">
        <v>0</v>
      </c>
      <c r="I103" s="287">
        <v>0</v>
      </c>
      <c r="J103" s="336">
        <v>0</v>
      </c>
      <c r="K103" s="359">
        <v>0</v>
      </c>
      <c r="L103" s="399">
        <v>0</v>
      </c>
      <c r="M103" s="426">
        <v>0</v>
      </c>
      <c r="N103" s="449">
        <v>0</v>
      </c>
    </row>
    <row r="104" spans="1:14" ht="15.95" customHeight="1" x14ac:dyDescent="0.2">
      <c r="A104" s="9">
        <v>3</v>
      </c>
      <c r="B104" s="10" t="s">
        <v>53</v>
      </c>
      <c r="C104" s="122">
        <v>0</v>
      </c>
      <c r="D104" s="169">
        <v>0</v>
      </c>
      <c r="E104" s="169">
        <v>0</v>
      </c>
      <c r="F104" s="196">
        <v>0</v>
      </c>
      <c r="G104" s="225">
        <v>0</v>
      </c>
      <c r="H104" s="252">
        <v>0</v>
      </c>
      <c r="I104" s="282">
        <v>0</v>
      </c>
      <c r="J104" s="331">
        <v>0</v>
      </c>
      <c r="K104" s="364">
        <v>0</v>
      </c>
      <c r="L104" s="394">
        <v>0</v>
      </c>
      <c r="M104" s="421">
        <v>0</v>
      </c>
      <c r="N104" s="454">
        <v>0</v>
      </c>
    </row>
    <row r="105" spans="1:14" ht="15.95" customHeight="1" x14ac:dyDescent="0.2">
      <c r="A105" s="14">
        <v>4</v>
      </c>
      <c r="B105" s="10" t="s">
        <v>52</v>
      </c>
      <c r="C105" s="122">
        <f t="shared" ref="C105:H105" si="18">SUM(C106:C107)</f>
        <v>0</v>
      </c>
      <c r="D105" s="169">
        <f t="shared" si="18"/>
        <v>0</v>
      </c>
      <c r="E105" s="169">
        <f t="shared" si="18"/>
        <v>0</v>
      </c>
      <c r="F105" s="196">
        <f t="shared" si="18"/>
        <v>0</v>
      </c>
      <c r="G105" s="225">
        <f t="shared" si="18"/>
        <v>0</v>
      </c>
      <c r="H105" s="252">
        <f t="shared" si="18"/>
        <v>0</v>
      </c>
      <c r="I105" s="282">
        <f t="shared" ref="I105:N105" si="19">SUM(I106:I107)</f>
        <v>0</v>
      </c>
      <c r="J105" s="331">
        <f t="shared" si="19"/>
        <v>0</v>
      </c>
      <c r="K105" s="364">
        <f t="shared" si="19"/>
        <v>0</v>
      </c>
      <c r="L105" s="394">
        <f t="shared" si="19"/>
        <v>0</v>
      </c>
      <c r="M105" s="421">
        <f t="shared" si="19"/>
        <v>0</v>
      </c>
      <c r="N105" s="454">
        <f t="shared" si="19"/>
        <v>0</v>
      </c>
    </row>
    <row r="106" spans="1:14" ht="15.95" customHeight="1" x14ac:dyDescent="0.2">
      <c r="A106" s="14"/>
      <c r="B106" s="13" t="s">
        <v>82</v>
      </c>
      <c r="C106" s="122">
        <v>0</v>
      </c>
      <c r="D106" s="169">
        <v>0</v>
      </c>
      <c r="E106" s="169">
        <v>0</v>
      </c>
      <c r="F106" s="196">
        <v>0</v>
      </c>
      <c r="G106" s="225">
        <v>0</v>
      </c>
      <c r="H106" s="252">
        <v>0</v>
      </c>
      <c r="I106" s="282">
        <v>0</v>
      </c>
      <c r="J106" s="331">
        <v>0</v>
      </c>
      <c r="K106" s="364">
        <v>0</v>
      </c>
      <c r="L106" s="394">
        <v>0</v>
      </c>
      <c r="M106" s="421">
        <v>0</v>
      </c>
      <c r="N106" s="454">
        <v>0</v>
      </c>
    </row>
    <row r="107" spans="1:14" ht="15.95" customHeight="1" x14ac:dyDescent="0.2">
      <c r="A107" s="14"/>
      <c r="B107" s="13" t="s">
        <v>83</v>
      </c>
      <c r="C107" s="122">
        <v>0</v>
      </c>
      <c r="D107" s="169">
        <v>0</v>
      </c>
      <c r="E107" s="169">
        <v>0</v>
      </c>
      <c r="F107" s="196">
        <v>0</v>
      </c>
      <c r="G107" s="225">
        <v>0</v>
      </c>
      <c r="H107" s="252">
        <v>0</v>
      </c>
      <c r="I107" s="282">
        <v>0</v>
      </c>
      <c r="J107" s="331">
        <v>0</v>
      </c>
      <c r="K107" s="364">
        <v>0</v>
      </c>
      <c r="L107" s="394">
        <v>0</v>
      </c>
      <c r="M107" s="421">
        <v>0</v>
      </c>
      <c r="N107" s="454">
        <v>0</v>
      </c>
    </row>
    <row r="108" spans="1:14" ht="15.95" customHeight="1" x14ac:dyDescent="0.2">
      <c r="A108" s="14">
        <v>5</v>
      </c>
      <c r="B108" s="11" t="s">
        <v>54</v>
      </c>
      <c r="C108" s="122">
        <v>0</v>
      </c>
      <c r="D108" s="169">
        <v>0</v>
      </c>
      <c r="E108" s="169">
        <v>0</v>
      </c>
      <c r="F108" s="196">
        <v>0</v>
      </c>
      <c r="G108" s="225">
        <v>0</v>
      </c>
      <c r="H108" s="252">
        <v>0</v>
      </c>
      <c r="I108" s="282">
        <v>0</v>
      </c>
      <c r="J108" s="331">
        <v>0</v>
      </c>
      <c r="K108" s="364">
        <v>0</v>
      </c>
      <c r="L108" s="394">
        <v>0</v>
      </c>
      <c r="M108" s="421">
        <v>0</v>
      </c>
      <c r="N108" s="454">
        <v>0</v>
      </c>
    </row>
    <row r="109" spans="1:14" ht="15.75" x14ac:dyDescent="0.2">
      <c r="A109" s="14">
        <v>6</v>
      </c>
      <c r="B109" s="10" t="s">
        <v>55</v>
      </c>
      <c r="C109" s="122">
        <v>0</v>
      </c>
      <c r="D109" s="169">
        <v>0</v>
      </c>
      <c r="E109" s="169">
        <v>0</v>
      </c>
      <c r="F109" s="196">
        <v>0</v>
      </c>
      <c r="G109" s="225">
        <v>0</v>
      </c>
      <c r="H109" s="252">
        <v>0</v>
      </c>
      <c r="I109" s="282">
        <v>0</v>
      </c>
      <c r="J109" s="331">
        <v>0</v>
      </c>
      <c r="K109" s="364">
        <v>0</v>
      </c>
      <c r="L109" s="394">
        <v>0</v>
      </c>
      <c r="M109" s="421">
        <v>0</v>
      </c>
      <c r="N109" s="454">
        <v>0</v>
      </c>
    </row>
    <row r="110" spans="1:14" ht="15.75" x14ac:dyDescent="0.2">
      <c r="A110" s="14">
        <v>7</v>
      </c>
      <c r="B110" s="10" t="s">
        <v>56</v>
      </c>
      <c r="C110" s="122">
        <v>0</v>
      </c>
      <c r="D110" s="169">
        <v>0</v>
      </c>
      <c r="E110" s="169">
        <v>0</v>
      </c>
      <c r="F110" s="196">
        <v>0</v>
      </c>
      <c r="G110" s="225">
        <v>0</v>
      </c>
      <c r="H110" s="252">
        <v>0</v>
      </c>
      <c r="I110" s="282">
        <v>0</v>
      </c>
      <c r="J110" s="331">
        <v>0</v>
      </c>
      <c r="K110" s="364">
        <v>0</v>
      </c>
      <c r="L110" s="394">
        <v>0</v>
      </c>
      <c r="M110" s="421">
        <v>0</v>
      </c>
      <c r="N110" s="454">
        <v>0</v>
      </c>
    </row>
    <row r="111" spans="1:14" ht="15.75" x14ac:dyDescent="0.2">
      <c r="A111" s="14">
        <v>8</v>
      </c>
      <c r="B111" s="10" t="s">
        <v>57</v>
      </c>
      <c r="C111" s="122">
        <v>0</v>
      </c>
      <c r="D111" s="169">
        <v>0</v>
      </c>
      <c r="E111" s="169">
        <v>0</v>
      </c>
      <c r="F111" s="196">
        <v>0</v>
      </c>
      <c r="G111" s="225">
        <v>0</v>
      </c>
      <c r="H111" s="252">
        <v>0</v>
      </c>
      <c r="I111" s="282">
        <v>0</v>
      </c>
      <c r="J111" s="331">
        <v>0</v>
      </c>
      <c r="K111" s="364">
        <v>0</v>
      </c>
      <c r="L111" s="394">
        <v>0</v>
      </c>
      <c r="M111" s="421">
        <v>0</v>
      </c>
      <c r="N111" s="454">
        <v>0</v>
      </c>
    </row>
    <row r="112" spans="1:14" ht="15.75" x14ac:dyDescent="0.2">
      <c r="A112" s="14">
        <v>9</v>
      </c>
      <c r="B112" s="10" t="s">
        <v>24</v>
      </c>
      <c r="C112" s="122">
        <v>0</v>
      </c>
      <c r="D112" s="169">
        <v>0</v>
      </c>
      <c r="E112" s="169">
        <v>0</v>
      </c>
      <c r="F112" s="196">
        <v>0</v>
      </c>
      <c r="G112" s="225">
        <v>0</v>
      </c>
      <c r="H112" s="252">
        <v>0</v>
      </c>
      <c r="I112" s="282">
        <v>0</v>
      </c>
      <c r="J112" s="331">
        <v>0</v>
      </c>
      <c r="K112" s="364">
        <v>0</v>
      </c>
      <c r="L112" s="394">
        <v>0</v>
      </c>
      <c r="M112" s="421">
        <v>0</v>
      </c>
      <c r="N112" s="454">
        <v>0</v>
      </c>
    </row>
    <row r="113" spans="1:14" ht="15.75" x14ac:dyDescent="0.2">
      <c r="A113" s="14">
        <v>10</v>
      </c>
      <c r="B113" s="10" t="s">
        <v>25</v>
      </c>
      <c r="C113" s="122">
        <v>0</v>
      </c>
      <c r="D113" s="169">
        <v>0</v>
      </c>
      <c r="E113" s="169">
        <v>0</v>
      </c>
      <c r="F113" s="196">
        <v>0</v>
      </c>
      <c r="G113" s="225">
        <v>0</v>
      </c>
      <c r="H113" s="252">
        <v>0</v>
      </c>
      <c r="I113" s="282">
        <v>0</v>
      </c>
      <c r="J113" s="331">
        <v>0</v>
      </c>
      <c r="K113" s="364">
        <v>0</v>
      </c>
      <c r="L113" s="394">
        <v>0</v>
      </c>
      <c r="M113" s="421">
        <v>0</v>
      </c>
      <c r="N113" s="454">
        <v>0</v>
      </c>
    </row>
    <row r="114" spans="1:14" ht="16.5" thickBot="1" x14ac:dyDescent="0.25">
      <c r="A114" s="39">
        <v>11</v>
      </c>
      <c r="B114" s="40" t="s">
        <v>58</v>
      </c>
      <c r="C114" s="41">
        <v>0</v>
      </c>
      <c r="D114" s="41">
        <v>0</v>
      </c>
      <c r="E114" s="41">
        <v>0</v>
      </c>
      <c r="F114" s="41">
        <v>0</v>
      </c>
      <c r="G114" s="41">
        <v>0</v>
      </c>
      <c r="H114" s="41">
        <v>0</v>
      </c>
      <c r="I114" s="41">
        <v>0</v>
      </c>
      <c r="J114" s="41">
        <v>0</v>
      </c>
      <c r="K114" s="41">
        <v>0</v>
      </c>
      <c r="L114" s="41">
        <v>0</v>
      </c>
      <c r="M114" s="41">
        <v>0</v>
      </c>
      <c r="N114" s="41">
        <v>0</v>
      </c>
    </row>
    <row r="115" spans="1:14" ht="12.75" customHeight="1" thickTop="1" x14ac:dyDescent="0.2">
      <c r="A115" s="5"/>
      <c r="B115" s="26" t="s">
        <v>39</v>
      </c>
    </row>
    <row r="116" spans="1:14" ht="12.75" customHeight="1" x14ac:dyDescent="0.2">
      <c r="A116" s="5"/>
      <c r="B116" s="15" t="s">
        <v>60</v>
      </c>
    </row>
    <row r="117" spans="1:14" x14ac:dyDescent="0.2">
      <c r="A117" s="5"/>
      <c r="B117" s="15" t="s">
        <v>59</v>
      </c>
    </row>
    <row r="118" spans="1:14" ht="21" customHeight="1" x14ac:dyDescent="0.2">
      <c r="A118" s="5"/>
      <c r="B118" s="15" t="s">
        <v>40</v>
      </c>
    </row>
    <row r="121" spans="1:14" ht="12.75" customHeight="1" x14ac:dyDescent="0.2">
      <c r="A121" s="459" t="s">
        <v>0</v>
      </c>
      <c r="B121" s="459"/>
      <c r="C121" s="460"/>
    </row>
    <row r="122" spans="1:14" ht="13.5" customHeight="1" x14ac:dyDescent="0.2">
      <c r="A122" s="459" t="s">
        <v>1</v>
      </c>
      <c r="B122" s="459"/>
      <c r="C122" s="460"/>
    </row>
    <row r="123" spans="1:14" ht="15" customHeight="1" x14ac:dyDescent="0.2">
      <c r="A123" s="459" t="s">
        <v>45</v>
      </c>
      <c r="B123" s="459"/>
    </row>
    <row r="124" spans="1:14" ht="12.75" customHeight="1" x14ac:dyDescent="0.35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</row>
    <row r="125" spans="1:14" ht="12.75" customHeight="1" x14ac:dyDescent="0.2">
      <c r="C125" s="114"/>
      <c r="D125" s="168"/>
      <c r="E125" s="168"/>
      <c r="F125" s="190"/>
      <c r="G125" s="224"/>
      <c r="H125" s="251"/>
      <c r="I125" s="281"/>
      <c r="J125" s="330"/>
      <c r="K125" s="358"/>
      <c r="L125" s="393"/>
      <c r="M125" s="420"/>
      <c r="N125" s="448"/>
    </row>
    <row r="126" spans="1:14" ht="12.75" customHeight="1" x14ac:dyDescent="0.2">
      <c r="A126" s="1" t="s">
        <v>46</v>
      </c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</row>
    <row r="127" spans="1:14" ht="11.25" customHeight="1" x14ac:dyDescent="0.2">
      <c r="A127" s="43" t="s">
        <v>68</v>
      </c>
      <c r="B127" s="43"/>
      <c r="C127" s="1" t="str">
        <f>+C207:C207</f>
        <v>Bulan     :</v>
      </c>
      <c r="D127" s="1" t="str">
        <f t="shared" ref="D127:I127" si="20">+D207:H207</f>
        <v>Bulan     :</v>
      </c>
      <c r="E127" s="1" t="str">
        <f t="shared" si="20"/>
        <v>Bulan     :</v>
      </c>
      <c r="F127" s="1" t="str">
        <f t="shared" si="20"/>
        <v>Bulan     :</v>
      </c>
      <c r="G127" s="1" t="str">
        <f t="shared" si="20"/>
        <v>Bulan     :</v>
      </c>
      <c r="H127" s="1" t="str">
        <f t="shared" si="20"/>
        <v>Bulan     :</v>
      </c>
      <c r="I127" s="1" t="str">
        <f t="shared" si="20"/>
        <v>Bulan     :</v>
      </c>
      <c r="J127" s="1" t="str">
        <f>+J207:N207</f>
        <v>Bulan     :</v>
      </c>
      <c r="K127" s="1" t="str">
        <f>+K207:O207</f>
        <v>Bulan     :</v>
      </c>
      <c r="L127" s="1" t="str">
        <f>+L207:P207</f>
        <v>Bulan     :</v>
      </c>
      <c r="M127" s="1" t="str">
        <f>+M207:Q207</f>
        <v>Bulan     :</v>
      </c>
      <c r="N127" s="1" t="str">
        <f>+N207:R207</f>
        <v>Bulan     :</v>
      </c>
    </row>
    <row r="128" spans="1:14" s="43" customFormat="1" ht="12.75" customHeight="1" thickBot="1" x14ac:dyDescent="0.25">
      <c r="A128" s="43" t="s">
        <v>87</v>
      </c>
      <c r="C128" s="43" t="s">
        <v>47</v>
      </c>
      <c r="D128" s="43" t="s">
        <v>47</v>
      </c>
      <c r="E128" s="43" t="s">
        <v>47</v>
      </c>
      <c r="F128" s="43" t="s">
        <v>47</v>
      </c>
      <c r="G128" s="43" t="s">
        <v>47</v>
      </c>
      <c r="H128" s="43" t="s">
        <v>47</v>
      </c>
      <c r="I128" s="43" t="s">
        <v>47</v>
      </c>
      <c r="J128" s="43" t="s">
        <v>47</v>
      </c>
      <c r="K128" s="43" t="s">
        <v>47</v>
      </c>
      <c r="L128" s="43" t="s">
        <v>47</v>
      </c>
      <c r="M128" s="43" t="s">
        <v>47</v>
      </c>
      <c r="N128" s="43" t="s">
        <v>47</v>
      </c>
    </row>
    <row r="129" spans="1:14" ht="15.95" customHeight="1" thickTop="1" x14ac:dyDescent="0.2">
      <c r="A129" s="469" t="s">
        <v>4</v>
      </c>
      <c r="B129" s="469" t="s">
        <v>5</v>
      </c>
      <c r="C129" s="115"/>
    </row>
    <row r="130" spans="1:14" ht="15.95" customHeight="1" x14ac:dyDescent="0.2">
      <c r="A130" s="470"/>
      <c r="B130" s="470"/>
      <c r="C130" s="121"/>
      <c r="D130" s="173"/>
      <c r="E130" s="173"/>
      <c r="F130" s="192"/>
      <c r="G130" s="229"/>
      <c r="H130" s="256"/>
      <c r="I130" s="286"/>
      <c r="J130" s="335"/>
      <c r="K130" s="360"/>
      <c r="L130" s="398"/>
      <c r="M130" s="425"/>
      <c r="N130" s="450"/>
    </row>
    <row r="131" spans="1:14" ht="15.95" customHeight="1" x14ac:dyDescent="0.2">
      <c r="A131" s="470"/>
      <c r="B131" s="470"/>
      <c r="C131" s="118" t="s">
        <v>36</v>
      </c>
      <c r="D131" s="171" t="s">
        <v>36</v>
      </c>
      <c r="E131" s="171" t="s">
        <v>36</v>
      </c>
      <c r="F131" s="194" t="s">
        <v>36</v>
      </c>
      <c r="G131" s="227" t="s">
        <v>36</v>
      </c>
      <c r="H131" s="254" t="s">
        <v>36</v>
      </c>
      <c r="I131" s="284" t="s">
        <v>36</v>
      </c>
      <c r="J131" s="333" t="s">
        <v>36</v>
      </c>
      <c r="K131" s="362" t="s">
        <v>36</v>
      </c>
      <c r="L131" s="396" t="s">
        <v>36</v>
      </c>
      <c r="M131" s="423" t="s">
        <v>36</v>
      </c>
      <c r="N131" s="452" t="s">
        <v>36</v>
      </c>
    </row>
    <row r="132" spans="1:14" ht="15.95" customHeight="1" x14ac:dyDescent="0.2">
      <c r="A132" s="470"/>
      <c r="B132" s="470"/>
      <c r="C132" s="117"/>
      <c r="D132" s="172"/>
      <c r="E132" s="172"/>
      <c r="F132" s="195"/>
      <c r="G132" s="228"/>
      <c r="H132" s="255"/>
      <c r="I132" s="285"/>
      <c r="J132" s="334"/>
      <c r="K132" s="363"/>
      <c r="L132" s="397"/>
      <c r="M132" s="424"/>
      <c r="N132" s="453"/>
    </row>
    <row r="133" spans="1:14" ht="15.95" customHeight="1" x14ac:dyDescent="0.2">
      <c r="A133" s="471"/>
      <c r="B133" s="471"/>
      <c r="C133" s="118"/>
      <c r="D133" s="171"/>
      <c r="E133" s="171"/>
      <c r="F133" s="194"/>
      <c r="G133" s="227"/>
      <c r="H133" s="254"/>
      <c r="I133" s="284"/>
      <c r="J133" s="333"/>
      <c r="K133" s="362"/>
      <c r="L133" s="396"/>
      <c r="M133" s="423"/>
      <c r="N133" s="452"/>
    </row>
    <row r="134" spans="1:14" s="8" customFormat="1" ht="15.95" customHeight="1" x14ac:dyDescent="0.2">
      <c r="A134" s="119" t="s">
        <v>10</v>
      </c>
      <c r="B134" s="119" t="s">
        <v>11</v>
      </c>
      <c r="C134" s="119" t="s">
        <v>44</v>
      </c>
      <c r="D134" s="170" t="s">
        <v>44</v>
      </c>
      <c r="E134" s="170" t="s">
        <v>44</v>
      </c>
      <c r="F134" s="193" t="s">
        <v>44</v>
      </c>
      <c r="G134" s="226" t="s">
        <v>44</v>
      </c>
      <c r="H134" s="253" t="s">
        <v>44</v>
      </c>
      <c r="I134" s="283" t="s">
        <v>44</v>
      </c>
      <c r="J134" s="332" t="s">
        <v>44</v>
      </c>
      <c r="K134" s="361" t="s">
        <v>44</v>
      </c>
      <c r="L134" s="395" t="s">
        <v>44</v>
      </c>
      <c r="M134" s="422" t="s">
        <v>44</v>
      </c>
      <c r="N134" s="451" t="s">
        <v>44</v>
      </c>
    </row>
    <row r="135" spans="1:14" s="16" customFormat="1" ht="15.95" customHeight="1" x14ac:dyDescent="0.2">
      <c r="A135" s="18">
        <v>1</v>
      </c>
      <c r="B135" s="19" t="s">
        <v>22</v>
      </c>
      <c r="C135" s="58">
        <f t="shared" ref="C135:N135" si="21">SUM(C136,C139,C140)</f>
        <v>0</v>
      </c>
      <c r="D135" s="58">
        <f t="shared" si="21"/>
        <v>0</v>
      </c>
      <c r="E135" s="58">
        <f t="shared" si="21"/>
        <v>0</v>
      </c>
      <c r="F135" s="58">
        <f t="shared" si="21"/>
        <v>0</v>
      </c>
      <c r="G135" s="58">
        <f t="shared" si="21"/>
        <v>0</v>
      </c>
      <c r="H135" s="58">
        <f t="shared" si="21"/>
        <v>0</v>
      </c>
      <c r="I135" s="58">
        <f t="shared" si="21"/>
        <v>0</v>
      </c>
      <c r="J135" s="58">
        <f t="shared" si="21"/>
        <v>0</v>
      </c>
      <c r="K135" s="58">
        <f t="shared" si="21"/>
        <v>7</v>
      </c>
      <c r="L135" s="58">
        <f t="shared" si="21"/>
        <v>7</v>
      </c>
      <c r="M135" s="58">
        <f t="shared" si="21"/>
        <v>0</v>
      </c>
      <c r="N135" s="58">
        <f t="shared" si="21"/>
        <v>0</v>
      </c>
    </row>
    <row r="136" spans="1:14" s="23" customFormat="1" ht="15.95" customHeight="1" x14ac:dyDescent="0.2">
      <c r="A136" s="14"/>
      <c r="B136" s="22" t="s">
        <v>49</v>
      </c>
      <c r="C136" s="60">
        <f t="shared" ref="C136:N136" si="22">SUM(C137:C138)</f>
        <v>0</v>
      </c>
      <c r="D136" s="60">
        <f t="shared" si="22"/>
        <v>0</v>
      </c>
      <c r="E136" s="60">
        <f t="shared" si="22"/>
        <v>0</v>
      </c>
      <c r="F136" s="60">
        <f t="shared" si="22"/>
        <v>0</v>
      </c>
      <c r="G136" s="60">
        <f t="shared" si="22"/>
        <v>0</v>
      </c>
      <c r="H136" s="60">
        <f t="shared" si="22"/>
        <v>0</v>
      </c>
      <c r="I136" s="60">
        <f t="shared" si="22"/>
        <v>0</v>
      </c>
      <c r="J136" s="60">
        <f t="shared" si="22"/>
        <v>0</v>
      </c>
      <c r="K136" s="60">
        <f t="shared" si="22"/>
        <v>7</v>
      </c>
      <c r="L136" s="60">
        <f t="shared" si="22"/>
        <v>7</v>
      </c>
      <c r="M136" s="60">
        <f t="shared" si="22"/>
        <v>0</v>
      </c>
      <c r="N136" s="60">
        <f t="shared" si="22"/>
        <v>0</v>
      </c>
    </row>
    <row r="137" spans="1:14" ht="15.95" customHeight="1" x14ac:dyDescent="0.2">
      <c r="A137" s="12"/>
      <c r="B137" s="13" t="s">
        <v>82</v>
      </c>
      <c r="C137" s="48">
        <v>0</v>
      </c>
      <c r="D137" s="48">
        <v>0</v>
      </c>
      <c r="E137" s="48">
        <v>0</v>
      </c>
      <c r="F137" s="48">
        <v>0</v>
      </c>
      <c r="G137" s="48">
        <v>0</v>
      </c>
      <c r="H137" s="48">
        <v>0</v>
      </c>
      <c r="I137" s="48" t="s">
        <v>43</v>
      </c>
      <c r="J137" s="48" t="s">
        <v>43</v>
      </c>
      <c r="K137" s="48">
        <v>7</v>
      </c>
      <c r="L137" s="48">
        <v>7</v>
      </c>
      <c r="M137" s="48">
        <v>0</v>
      </c>
      <c r="N137" s="48">
        <v>0</v>
      </c>
    </row>
    <row r="138" spans="1:14" ht="15.95" customHeight="1" x14ac:dyDescent="0.2">
      <c r="A138" s="12"/>
      <c r="B138" s="13" t="s">
        <v>83</v>
      </c>
      <c r="C138" s="48">
        <v>0</v>
      </c>
      <c r="D138" s="48">
        <v>0</v>
      </c>
      <c r="E138" s="48">
        <v>0</v>
      </c>
      <c r="F138" s="48">
        <v>0</v>
      </c>
      <c r="G138" s="48">
        <v>0</v>
      </c>
      <c r="H138" s="48">
        <v>0</v>
      </c>
      <c r="I138" s="48">
        <v>0</v>
      </c>
      <c r="J138" s="48">
        <v>0</v>
      </c>
      <c r="K138" s="48">
        <v>0</v>
      </c>
      <c r="L138" s="48">
        <v>0</v>
      </c>
      <c r="M138" s="48">
        <v>0</v>
      </c>
      <c r="N138" s="48">
        <v>0</v>
      </c>
    </row>
    <row r="139" spans="1:14" ht="15.95" customHeight="1" x14ac:dyDescent="0.2">
      <c r="A139" s="12"/>
      <c r="B139" s="11" t="s">
        <v>50</v>
      </c>
      <c r="C139" s="61">
        <v>0</v>
      </c>
      <c r="D139" s="61">
        <v>0</v>
      </c>
      <c r="E139" s="61">
        <v>0</v>
      </c>
      <c r="F139" s="61">
        <v>0</v>
      </c>
      <c r="G139" s="61">
        <v>0</v>
      </c>
      <c r="H139" s="61">
        <v>0</v>
      </c>
      <c r="I139" s="61">
        <v>0</v>
      </c>
      <c r="J139" s="61">
        <v>0</v>
      </c>
      <c r="K139" s="61">
        <v>0</v>
      </c>
      <c r="L139" s="61">
        <v>0</v>
      </c>
      <c r="M139" s="61">
        <v>0</v>
      </c>
      <c r="N139" s="61">
        <v>0</v>
      </c>
    </row>
    <row r="140" spans="1:14" ht="15.95" customHeight="1" x14ac:dyDescent="0.2">
      <c r="A140" s="12"/>
      <c r="B140" s="11" t="s">
        <v>51</v>
      </c>
      <c r="C140" s="61">
        <v>0</v>
      </c>
      <c r="D140" s="61">
        <v>0</v>
      </c>
      <c r="E140" s="61">
        <v>0</v>
      </c>
      <c r="F140" s="61">
        <v>0</v>
      </c>
      <c r="G140" s="61">
        <v>0</v>
      </c>
      <c r="H140" s="61">
        <v>0</v>
      </c>
      <c r="I140" s="61">
        <v>0</v>
      </c>
      <c r="J140" s="61">
        <v>0</v>
      </c>
      <c r="K140" s="61">
        <v>0</v>
      </c>
      <c r="L140" s="61">
        <v>0</v>
      </c>
      <c r="M140" s="61">
        <v>0</v>
      </c>
      <c r="N140" s="61">
        <v>0</v>
      </c>
    </row>
    <row r="141" spans="1:14" ht="15.95" customHeight="1" x14ac:dyDescent="0.2">
      <c r="A141" s="14">
        <v>2</v>
      </c>
      <c r="B141" s="10" t="s">
        <v>23</v>
      </c>
      <c r="C141" s="61">
        <f t="shared" ref="C141:H141" si="23">SUM(C142:C143)</f>
        <v>0</v>
      </c>
      <c r="D141" s="61">
        <f t="shared" si="23"/>
        <v>0</v>
      </c>
      <c r="E141" s="61">
        <f t="shared" si="23"/>
        <v>0</v>
      </c>
      <c r="F141" s="61">
        <f t="shared" si="23"/>
        <v>0</v>
      </c>
      <c r="G141" s="61">
        <f t="shared" si="23"/>
        <v>0</v>
      </c>
      <c r="H141" s="61">
        <f t="shared" si="23"/>
        <v>0</v>
      </c>
      <c r="I141" s="61">
        <f t="shared" ref="I141:N141" si="24">SUM(I142:I143)</f>
        <v>0</v>
      </c>
      <c r="J141" s="61">
        <f t="shared" si="24"/>
        <v>0</v>
      </c>
      <c r="K141" s="61">
        <f t="shared" si="24"/>
        <v>22</v>
      </c>
      <c r="L141" s="61">
        <f t="shared" si="24"/>
        <v>28</v>
      </c>
      <c r="M141" s="61">
        <f t="shared" si="24"/>
        <v>0</v>
      </c>
      <c r="N141" s="61">
        <f t="shared" si="24"/>
        <v>0</v>
      </c>
    </row>
    <row r="142" spans="1:14" ht="15.95" customHeight="1" x14ac:dyDescent="0.2">
      <c r="A142" s="12"/>
      <c r="B142" s="13" t="s">
        <v>82</v>
      </c>
      <c r="C142" s="48">
        <v>0</v>
      </c>
      <c r="D142" s="48">
        <v>0</v>
      </c>
      <c r="E142" s="48">
        <v>0</v>
      </c>
      <c r="F142" s="48">
        <v>0</v>
      </c>
      <c r="G142" s="48">
        <v>0</v>
      </c>
      <c r="H142" s="48">
        <v>0</v>
      </c>
      <c r="I142" s="48">
        <v>0</v>
      </c>
      <c r="J142" s="48">
        <v>0</v>
      </c>
      <c r="K142" s="48">
        <v>22</v>
      </c>
      <c r="L142" s="48">
        <v>28</v>
      </c>
      <c r="M142" s="48">
        <v>0</v>
      </c>
      <c r="N142" s="48">
        <v>0</v>
      </c>
    </row>
    <row r="143" spans="1:14" ht="15.95" customHeight="1" x14ac:dyDescent="0.2">
      <c r="A143" s="12"/>
      <c r="B143" s="13" t="s">
        <v>83</v>
      </c>
      <c r="C143" s="48">
        <v>0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</row>
    <row r="144" spans="1:14" ht="15.95" customHeight="1" x14ac:dyDescent="0.2">
      <c r="A144" s="9">
        <v>3</v>
      </c>
      <c r="B144" s="10" t="s">
        <v>53</v>
      </c>
      <c r="C144" s="61">
        <v>0</v>
      </c>
      <c r="D144" s="48">
        <v>0</v>
      </c>
      <c r="E144" s="48">
        <v>0</v>
      </c>
      <c r="F144" s="48">
        <v>0</v>
      </c>
      <c r="G144" s="48">
        <v>0</v>
      </c>
      <c r="H144" s="48">
        <v>0</v>
      </c>
      <c r="I144" s="48">
        <v>0</v>
      </c>
      <c r="J144" s="48">
        <v>0</v>
      </c>
      <c r="K144" s="48">
        <v>0</v>
      </c>
      <c r="L144" s="48">
        <v>0</v>
      </c>
      <c r="M144" s="48">
        <v>0</v>
      </c>
      <c r="N144" s="48">
        <v>0</v>
      </c>
    </row>
    <row r="145" spans="1:14" ht="15.75" x14ac:dyDescent="0.2">
      <c r="A145" s="14">
        <v>4</v>
      </c>
      <c r="B145" s="10" t="s">
        <v>52</v>
      </c>
      <c r="C145" s="61">
        <f t="shared" ref="C145:H145" si="25">SUM(C146:C147)</f>
        <v>0</v>
      </c>
      <c r="D145" s="61">
        <f t="shared" si="25"/>
        <v>0</v>
      </c>
      <c r="E145" s="61">
        <f t="shared" si="25"/>
        <v>0</v>
      </c>
      <c r="F145" s="61">
        <f t="shared" si="25"/>
        <v>0</v>
      </c>
      <c r="G145" s="61">
        <f t="shared" si="25"/>
        <v>0</v>
      </c>
      <c r="H145" s="61">
        <f t="shared" si="25"/>
        <v>0</v>
      </c>
      <c r="I145" s="61">
        <f t="shared" ref="I145:N145" si="26">SUM(I146:I147)</f>
        <v>0</v>
      </c>
      <c r="J145" s="61">
        <f t="shared" si="26"/>
        <v>0</v>
      </c>
      <c r="K145" s="61">
        <f t="shared" si="26"/>
        <v>0</v>
      </c>
      <c r="L145" s="61">
        <f t="shared" si="26"/>
        <v>0</v>
      </c>
      <c r="M145" s="61">
        <f t="shared" si="26"/>
        <v>0</v>
      </c>
      <c r="N145" s="61">
        <f t="shared" si="26"/>
        <v>0</v>
      </c>
    </row>
    <row r="146" spans="1:14" x14ac:dyDescent="0.2">
      <c r="A146" s="14"/>
      <c r="B146" s="13" t="s">
        <v>82</v>
      </c>
      <c r="C146" s="61">
        <v>0</v>
      </c>
      <c r="D146" s="61">
        <v>0</v>
      </c>
      <c r="E146" s="61">
        <v>0</v>
      </c>
      <c r="F146" s="61">
        <v>0</v>
      </c>
      <c r="G146" s="61">
        <v>0</v>
      </c>
      <c r="H146" s="61">
        <v>0</v>
      </c>
      <c r="I146" s="61">
        <v>0</v>
      </c>
      <c r="J146" s="61">
        <v>0</v>
      </c>
      <c r="K146" s="61">
        <v>0</v>
      </c>
      <c r="L146" s="61">
        <v>0</v>
      </c>
      <c r="M146" s="61">
        <v>0</v>
      </c>
      <c r="N146" s="61">
        <v>0</v>
      </c>
    </row>
    <row r="147" spans="1:14" x14ac:dyDescent="0.2">
      <c r="A147" s="14"/>
      <c r="B147" s="13" t="s">
        <v>83</v>
      </c>
      <c r="C147" s="61">
        <v>0</v>
      </c>
      <c r="D147" s="61">
        <v>0</v>
      </c>
      <c r="E147" s="61">
        <v>0</v>
      </c>
      <c r="F147" s="61">
        <v>0</v>
      </c>
      <c r="G147" s="61">
        <v>0</v>
      </c>
      <c r="H147" s="61">
        <v>0</v>
      </c>
      <c r="I147" s="61">
        <v>0</v>
      </c>
      <c r="J147" s="61">
        <v>0</v>
      </c>
      <c r="K147" s="61">
        <v>0</v>
      </c>
      <c r="L147" s="61">
        <v>0</v>
      </c>
      <c r="M147" s="61">
        <v>0</v>
      </c>
      <c r="N147" s="61">
        <v>0</v>
      </c>
    </row>
    <row r="148" spans="1:14" x14ac:dyDescent="0.2">
      <c r="A148" s="14">
        <v>5</v>
      </c>
      <c r="B148" s="11" t="s">
        <v>54</v>
      </c>
      <c r="C148" s="124">
        <v>0</v>
      </c>
      <c r="D148" s="165">
        <v>0</v>
      </c>
      <c r="E148" s="165">
        <v>0</v>
      </c>
      <c r="F148" s="198">
        <v>0</v>
      </c>
      <c r="G148" s="221">
        <v>0</v>
      </c>
      <c r="H148" s="248">
        <v>0</v>
      </c>
      <c r="I148" s="278">
        <v>0</v>
      </c>
      <c r="J148" s="327">
        <v>0</v>
      </c>
      <c r="K148" s="366">
        <v>0</v>
      </c>
      <c r="L148" s="390">
        <v>0</v>
      </c>
      <c r="M148" s="417">
        <v>0</v>
      </c>
      <c r="N148" s="456">
        <v>0</v>
      </c>
    </row>
    <row r="149" spans="1:14" ht="15.75" x14ac:dyDescent="0.2">
      <c r="A149" s="14">
        <v>6</v>
      </c>
      <c r="B149" s="10" t="s">
        <v>55</v>
      </c>
      <c r="C149" s="124">
        <v>0</v>
      </c>
      <c r="D149" s="165">
        <v>0</v>
      </c>
      <c r="E149" s="165">
        <v>0</v>
      </c>
      <c r="F149" s="198">
        <v>0</v>
      </c>
      <c r="G149" s="221">
        <v>0</v>
      </c>
      <c r="H149" s="248">
        <v>0</v>
      </c>
      <c r="I149" s="278">
        <v>0</v>
      </c>
      <c r="J149" s="327">
        <v>0</v>
      </c>
      <c r="K149" s="366">
        <v>0</v>
      </c>
      <c r="L149" s="390">
        <v>0</v>
      </c>
      <c r="M149" s="417">
        <v>0</v>
      </c>
      <c r="N149" s="456">
        <v>0</v>
      </c>
    </row>
    <row r="150" spans="1:14" ht="15.75" x14ac:dyDescent="0.2">
      <c r="A150" s="14">
        <v>7</v>
      </c>
      <c r="B150" s="10" t="s">
        <v>56</v>
      </c>
      <c r="C150" s="124">
        <v>0</v>
      </c>
      <c r="D150" s="165">
        <v>0</v>
      </c>
      <c r="E150" s="165">
        <v>0</v>
      </c>
      <c r="F150" s="198">
        <v>0</v>
      </c>
      <c r="G150" s="221">
        <v>0</v>
      </c>
      <c r="H150" s="248">
        <v>0</v>
      </c>
      <c r="I150" s="278">
        <v>0</v>
      </c>
      <c r="J150" s="327">
        <v>0</v>
      </c>
      <c r="K150" s="366">
        <v>0</v>
      </c>
      <c r="L150" s="390">
        <v>0</v>
      </c>
      <c r="M150" s="417">
        <v>0</v>
      </c>
      <c r="N150" s="456">
        <v>0</v>
      </c>
    </row>
    <row r="151" spans="1:14" ht="15.75" x14ac:dyDescent="0.2">
      <c r="A151" s="14">
        <v>8</v>
      </c>
      <c r="B151" s="10" t="s">
        <v>57</v>
      </c>
      <c r="C151" s="124">
        <v>0</v>
      </c>
      <c r="D151" s="165">
        <v>0</v>
      </c>
      <c r="E151" s="165">
        <v>0</v>
      </c>
      <c r="F151" s="198">
        <v>0</v>
      </c>
      <c r="G151" s="221">
        <v>0</v>
      </c>
      <c r="H151" s="248">
        <v>0</v>
      </c>
      <c r="I151" s="278">
        <v>0</v>
      </c>
      <c r="J151" s="327">
        <v>0</v>
      </c>
      <c r="K151" s="366">
        <v>0</v>
      </c>
      <c r="L151" s="390">
        <v>0</v>
      </c>
      <c r="M151" s="417">
        <v>0</v>
      </c>
      <c r="N151" s="456">
        <v>0</v>
      </c>
    </row>
    <row r="152" spans="1:14" ht="15.75" x14ac:dyDescent="0.2">
      <c r="A152" s="14">
        <v>9</v>
      </c>
      <c r="B152" s="10" t="s">
        <v>24</v>
      </c>
      <c r="C152" s="124">
        <v>0</v>
      </c>
      <c r="D152" s="165">
        <v>0</v>
      </c>
      <c r="E152" s="165">
        <v>0</v>
      </c>
      <c r="F152" s="198">
        <v>0</v>
      </c>
      <c r="G152" s="221">
        <v>0</v>
      </c>
      <c r="H152" s="248">
        <v>0</v>
      </c>
      <c r="I152" s="278">
        <v>0</v>
      </c>
      <c r="J152" s="327">
        <v>0</v>
      </c>
      <c r="K152" s="366">
        <v>0</v>
      </c>
      <c r="L152" s="390">
        <v>0</v>
      </c>
      <c r="M152" s="417">
        <v>0</v>
      </c>
      <c r="N152" s="456">
        <v>0</v>
      </c>
    </row>
    <row r="153" spans="1:14" ht="15.75" x14ac:dyDescent="0.2">
      <c r="A153" s="14">
        <v>10</v>
      </c>
      <c r="B153" s="10" t="s">
        <v>25</v>
      </c>
      <c r="C153" s="124">
        <v>0</v>
      </c>
      <c r="D153" s="165">
        <v>0</v>
      </c>
      <c r="E153" s="165">
        <v>0</v>
      </c>
      <c r="F153" s="198">
        <v>0</v>
      </c>
      <c r="G153" s="221">
        <v>0</v>
      </c>
      <c r="H153" s="248">
        <v>0</v>
      </c>
      <c r="I153" s="278">
        <v>0</v>
      </c>
      <c r="J153" s="327">
        <v>0</v>
      </c>
      <c r="K153" s="366">
        <v>0</v>
      </c>
      <c r="L153" s="390">
        <v>0</v>
      </c>
      <c r="M153" s="417">
        <v>0</v>
      </c>
      <c r="N153" s="456">
        <v>0</v>
      </c>
    </row>
    <row r="154" spans="1:14" ht="12.75" customHeight="1" thickBot="1" x14ac:dyDescent="0.25">
      <c r="A154" s="39">
        <v>11</v>
      </c>
      <c r="B154" s="40" t="s">
        <v>58</v>
      </c>
      <c r="C154" s="125">
        <v>0</v>
      </c>
      <c r="D154" s="166">
        <v>0</v>
      </c>
      <c r="E154" s="166">
        <v>0</v>
      </c>
      <c r="F154" s="199">
        <v>0</v>
      </c>
      <c r="G154" s="222">
        <v>0</v>
      </c>
      <c r="H154" s="249">
        <v>0</v>
      </c>
      <c r="I154" s="279">
        <v>0</v>
      </c>
      <c r="J154" s="328">
        <v>0</v>
      </c>
      <c r="K154" s="367">
        <v>0</v>
      </c>
      <c r="L154" s="391">
        <v>0</v>
      </c>
      <c r="M154" s="418">
        <v>0</v>
      </c>
      <c r="N154" s="457">
        <v>0</v>
      </c>
    </row>
    <row r="155" spans="1:14" ht="12.75" customHeight="1" thickTop="1" x14ac:dyDescent="0.2">
      <c r="A155" s="5"/>
      <c r="B155" s="26" t="s">
        <v>39</v>
      </c>
    </row>
    <row r="156" spans="1:14" x14ac:dyDescent="0.2">
      <c r="A156" s="5"/>
      <c r="B156" s="15" t="s">
        <v>60</v>
      </c>
    </row>
    <row r="157" spans="1:14" ht="21" customHeight="1" x14ac:dyDescent="0.2">
      <c r="A157" s="5"/>
      <c r="B157" s="15" t="s">
        <v>59</v>
      </c>
    </row>
    <row r="158" spans="1:14" x14ac:dyDescent="0.2">
      <c r="A158" s="5"/>
      <c r="B158" s="15" t="s">
        <v>40</v>
      </c>
    </row>
    <row r="159" spans="1:14" x14ac:dyDescent="0.2">
      <c r="A159" s="5"/>
      <c r="B159" s="26"/>
    </row>
    <row r="160" spans="1:14" ht="13.5" customHeight="1" x14ac:dyDescent="0.2">
      <c r="A160" s="5"/>
      <c r="B160" s="26"/>
    </row>
    <row r="161" spans="1:14" ht="15" customHeight="1" x14ac:dyDescent="0.2">
      <c r="A161" s="459" t="s">
        <v>0</v>
      </c>
      <c r="B161" s="459"/>
      <c r="C161" s="460"/>
    </row>
    <row r="162" spans="1:14" ht="12.75" customHeight="1" x14ac:dyDescent="0.2">
      <c r="A162" s="459" t="s">
        <v>1</v>
      </c>
      <c r="B162" s="459"/>
      <c r="C162" s="460"/>
    </row>
    <row r="163" spans="1:14" ht="12.75" customHeight="1" x14ac:dyDescent="0.2">
      <c r="A163" s="459" t="s">
        <v>45</v>
      </c>
      <c r="B163" s="459"/>
    </row>
    <row r="164" spans="1:14" ht="12.75" customHeight="1" x14ac:dyDescent="0.35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5" spans="1:14" ht="11.25" customHeight="1" x14ac:dyDescent="0.2">
      <c r="C165" s="114"/>
      <c r="D165" s="168"/>
      <c r="E165" s="168"/>
      <c r="F165" s="190"/>
      <c r="G165" s="224"/>
      <c r="H165" s="251"/>
      <c r="I165" s="281"/>
      <c r="J165" s="330"/>
      <c r="K165" s="358"/>
      <c r="L165" s="393"/>
      <c r="M165" s="420"/>
      <c r="N165" s="448"/>
    </row>
    <row r="166" spans="1:14" ht="12.75" customHeight="1" x14ac:dyDescent="0.2">
      <c r="A166" s="1" t="s">
        <v>46</v>
      </c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</row>
    <row r="167" spans="1:14" ht="15.95" customHeight="1" x14ac:dyDescent="0.2">
      <c r="A167" s="1" t="s">
        <v>68</v>
      </c>
      <c r="C167" s="1" t="str">
        <f>+C287:C287</f>
        <v>Bulan     :</v>
      </c>
      <c r="D167" s="1" t="str">
        <f t="shared" ref="D167:I167" si="27">+D287:H287</f>
        <v>Bulan     :</v>
      </c>
      <c r="E167" s="1" t="str">
        <f t="shared" si="27"/>
        <v>Bulan     :</v>
      </c>
      <c r="F167" s="1" t="str">
        <f t="shared" si="27"/>
        <v>Bulan     :</v>
      </c>
      <c r="G167" s="1" t="str">
        <f t="shared" si="27"/>
        <v>Bulan     :</v>
      </c>
      <c r="H167" s="1" t="str">
        <f t="shared" si="27"/>
        <v>Bulan     :</v>
      </c>
      <c r="I167" s="1" t="str">
        <f t="shared" si="27"/>
        <v>Bulan     :</v>
      </c>
      <c r="J167" s="1" t="str">
        <f>+J287:N287</f>
        <v>Bulan     :</v>
      </c>
      <c r="K167" s="1" t="str">
        <f>+K287:O287</f>
        <v>Bulan     :</v>
      </c>
      <c r="L167" s="1" t="str">
        <f>+L287:P287</f>
        <v>Bulan     :</v>
      </c>
      <c r="M167" s="1" t="str">
        <f>+M287:Q287</f>
        <v>Bulan     :</v>
      </c>
      <c r="N167" s="1" t="str">
        <f>+N287:R287</f>
        <v>Bulan     :</v>
      </c>
    </row>
    <row r="168" spans="1:14" s="43" customFormat="1" ht="15.95" customHeight="1" thickBot="1" x14ac:dyDescent="0.25">
      <c r="A168" s="43" t="s">
        <v>80</v>
      </c>
      <c r="C168" s="43" t="s">
        <v>47</v>
      </c>
      <c r="D168" s="43" t="s">
        <v>47</v>
      </c>
      <c r="E168" s="43" t="s">
        <v>47</v>
      </c>
      <c r="F168" s="43" t="s">
        <v>47</v>
      </c>
      <c r="G168" s="43" t="s">
        <v>47</v>
      </c>
      <c r="H168" s="43" t="s">
        <v>47</v>
      </c>
      <c r="I168" s="43" t="s">
        <v>47</v>
      </c>
      <c r="J168" s="43" t="s">
        <v>47</v>
      </c>
      <c r="K168" s="43" t="s">
        <v>47</v>
      </c>
      <c r="L168" s="43" t="s">
        <v>47</v>
      </c>
      <c r="M168" s="43" t="s">
        <v>47</v>
      </c>
      <c r="N168" s="43" t="s">
        <v>47</v>
      </c>
    </row>
    <row r="169" spans="1:14" ht="15.95" customHeight="1" thickTop="1" x14ac:dyDescent="0.2">
      <c r="A169" s="530" t="s">
        <v>4</v>
      </c>
      <c r="B169" s="530" t="s">
        <v>5</v>
      </c>
      <c r="C169" s="115"/>
    </row>
    <row r="170" spans="1:14" ht="15.95" customHeight="1" x14ac:dyDescent="0.2">
      <c r="A170" s="531"/>
      <c r="B170" s="531"/>
      <c r="C170" s="121"/>
      <c r="D170" s="173"/>
      <c r="E170" s="173"/>
      <c r="F170" s="192"/>
      <c r="G170" s="229"/>
      <c r="H170" s="256"/>
      <c r="I170" s="286"/>
      <c r="J170" s="335"/>
      <c r="K170" s="360"/>
      <c r="L170" s="398"/>
      <c r="M170" s="425"/>
      <c r="N170" s="450"/>
    </row>
    <row r="171" spans="1:14" ht="15.95" customHeight="1" x14ac:dyDescent="0.2">
      <c r="A171" s="531"/>
      <c r="B171" s="531"/>
      <c r="C171" s="118" t="s">
        <v>36</v>
      </c>
      <c r="D171" s="171" t="s">
        <v>36</v>
      </c>
      <c r="E171" s="171" t="s">
        <v>36</v>
      </c>
      <c r="F171" s="194" t="s">
        <v>36</v>
      </c>
      <c r="G171" s="227" t="s">
        <v>36</v>
      </c>
      <c r="H171" s="254" t="s">
        <v>36</v>
      </c>
      <c r="I171" s="284" t="s">
        <v>36</v>
      </c>
      <c r="J171" s="333" t="s">
        <v>36</v>
      </c>
      <c r="K171" s="362" t="s">
        <v>36</v>
      </c>
      <c r="L171" s="396" t="s">
        <v>36</v>
      </c>
      <c r="M171" s="423" t="s">
        <v>36</v>
      </c>
      <c r="N171" s="452" t="s">
        <v>36</v>
      </c>
    </row>
    <row r="172" spans="1:14" ht="15.95" customHeight="1" x14ac:dyDescent="0.2">
      <c r="A172" s="531"/>
      <c r="B172" s="531"/>
      <c r="C172" s="117"/>
      <c r="D172" s="172"/>
      <c r="E172" s="172"/>
      <c r="F172" s="195"/>
      <c r="G172" s="228"/>
      <c r="H172" s="255"/>
      <c r="I172" s="285"/>
      <c r="J172" s="334"/>
      <c r="K172" s="363"/>
      <c r="L172" s="397"/>
      <c r="M172" s="424"/>
      <c r="N172" s="453"/>
    </row>
    <row r="173" spans="1:14" ht="15.95" customHeight="1" x14ac:dyDescent="0.2">
      <c r="A173" s="532"/>
      <c r="B173" s="532"/>
      <c r="C173" s="118"/>
      <c r="D173" s="171"/>
      <c r="E173" s="171"/>
      <c r="F173" s="194"/>
      <c r="G173" s="227"/>
      <c r="H173" s="254"/>
      <c r="I173" s="284"/>
      <c r="J173" s="333"/>
      <c r="K173" s="362"/>
      <c r="L173" s="396"/>
      <c r="M173" s="423"/>
      <c r="N173" s="452"/>
    </row>
    <row r="174" spans="1:14" s="8" customFormat="1" ht="15.95" customHeight="1" x14ac:dyDescent="0.2">
      <c r="A174" s="119" t="s">
        <v>10</v>
      </c>
      <c r="B174" s="119" t="s">
        <v>11</v>
      </c>
      <c r="C174" s="119" t="s">
        <v>44</v>
      </c>
      <c r="D174" s="170" t="s">
        <v>44</v>
      </c>
      <c r="E174" s="170" t="s">
        <v>44</v>
      </c>
      <c r="F174" s="193" t="s">
        <v>44</v>
      </c>
      <c r="G174" s="226" t="s">
        <v>44</v>
      </c>
      <c r="H174" s="253" t="s">
        <v>44</v>
      </c>
      <c r="I174" s="283" t="s">
        <v>44</v>
      </c>
      <c r="J174" s="332" t="s">
        <v>44</v>
      </c>
      <c r="K174" s="361" t="s">
        <v>44</v>
      </c>
      <c r="L174" s="395" t="s">
        <v>44</v>
      </c>
      <c r="M174" s="422" t="s">
        <v>44</v>
      </c>
      <c r="N174" s="451" t="s">
        <v>44</v>
      </c>
    </row>
    <row r="175" spans="1:14" s="16" customFormat="1" ht="15.95" customHeight="1" x14ac:dyDescent="0.2">
      <c r="A175" s="18">
        <v>1</v>
      </c>
      <c r="B175" s="19" t="s">
        <v>22</v>
      </c>
      <c r="C175" s="58">
        <f t="shared" ref="C175:N175" si="28">SUM(C176,C179,C180)</f>
        <v>0</v>
      </c>
      <c r="D175" s="58">
        <f t="shared" si="28"/>
        <v>0</v>
      </c>
      <c r="E175" s="58">
        <f t="shared" si="28"/>
        <v>0</v>
      </c>
      <c r="F175" s="58">
        <f t="shared" si="28"/>
        <v>0</v>
      </c>
      <c r="G175" s="58">
        <f t="shared" si="28"/>
        <v>0</v>
      </c>
      <c r="H175" s="58">
        <f t="shared" si="28"/>
        <v>0</v>
      </c>
      <c r="I175" s="58">
        <f t="shared" si="28"/>
        <v>0</v>
      </c>
      <c r="J175" s="58">
        <f t="shared" si="28"/>
        <v>0</v>
      </c>
      <c r="K175" s="58">
        <f t="shared" si="28"/>
        <v>0</v>
      </c>
      <c r="L175" s="58">
        <f t="shared" si="28"/>
        <v>0</v>
      </c>
      <c r="M175" s="58">
        <f t="shared" si="28"/>
        <v>0</v>
      </c>
      <c r="N175" s="58">
        <f t="shared" si="28"/>
        <v>0</v>
      </c>
    </row>
    <row r="176" spans="1:14" s="23" customFormat="1" ht="15.95" customHeight="1" x14ac:dyDescent="0.2">
      <c r="A176" s="14"/>
      <c r="B176" s="22" t="s">
        <v>49</v>
      </c>
      <c r="C176" s="60">
        <f t="shared" ref="C176:N176" si="29">SUM(C177:C178)</f>
        <v>0</v>
      </c>
      <c r="D176" s="60">
        <f t="shared" si="29"/>
        <v>0</v>
      </c>
      <c r="E176" s="60">
        <f t="shared" si="29"/>
        <v>0</v>
      </c>
      <c r="F176" s="60">
        <f t="shared" si="29"/>
        <v>0</v>
      </c>
      <c r="G176" s="60">
        <f t="shared" si="29"/>
        <v>0</v>
      </c>
      <c r="H176" s="60">
        <f t="shared" si="29"/>
        <v>0</v>
      </c>
      <c r="I176" s="60">
        <f t="shared" si="29"/>
        <v>0</v>
      </c>
      <c r="J176" s="60">
        <f t="shared" si="29"/>
        <v>0</v>
      </c>
      <c r="K176" s="60">
        <f t="shared" si="29"/>
        <v>0</v>
      </c>
      <c r="L176" s="60">
        <f t="shared" si="29"/>
        <v>0</v>
      </c>
      <c r="M176" s="60">
        <f t="shared" si="29"/>
        <v>0</v>
      </c>
      <c r="N176" s="60">
        <f t="shared" si="29"/>
        <v>0</v>
      </c>
    </row>
    <row r="177" spans="1:14" ht="15.95" customHeight="1" x14ac:dyDescent="0.2">
      <c r="A177" s="12"/>
      <c r="B177" s="13" t="s">
        <v>82</v>
      </c>
      <c r="C177" s="48">
        <v>0</v>
      </c>
      <c r="D177" s="48">
        <v>0</v>
      </c>
      <c r="E177" s="48">
        <v>0</v>
      </c>
      <c r="F177" s="48">
        <v>0</v>
      </c>
      <c r="G177" s="48">
        <v>0</v>
      </c>
      <c r="H177" s="48">
        <v>0</v>
      </c>
      <c r="I177" s="48">
        <v>0</v>
      </c>
      <c r="J177" s="48">
        <v>0</v>
      </c>
      <c r="K177" s="48">
        <v>0</v>
      </c>
      <c r="L177" s="48">
        <v>0</v>
      </c>
      <c r="M177" s="48">
        <v>0</v>
      </c>
      <c r="N177" s="48">
        <v>0</v>
      </c>
    </row>
    <row r="178" spans="1:14" ht="15.95" customHeight="1" x14ac:dyDescent="0.2">
      <c r="A178" s="12"/>
      <c r="B178" s="13" t="s">
        <v>83</v>
      </c>
      <c r="C178" s="48">
        <v>0</v>
      </c>
      <c r="D178" s="48">
        <v>0</v>
      </c>
      <c r="E178" s="48">
        <v>0</v>
      </c>
      <c r="F178" s="48">
        <v>0</v>
      </c>
      <c r="G178" s="48">
        <v>0</v>
      </c>
      <c r="H178" s="48">
        <v>0</v>
      </c>
      <c r="I178" s="48">
        <v>0</v>
      </c>
      <c r="J178" s="48">
        <v>0</v>
      </c>
      <c r="K178" s="48">
        <v>0</v>
      </c>
      <c r="L178" s="48">
        <v>0</v>
      </c>
      <c r="M178" s="48">
        <v>0</v>
      </c>
      <c r="N178" s="48">
        <v>0</v>
      </c>
    </row>
    <row r="179" spans="1:14" ht="15.95" customHeight="1" x14ac:dyDescent="0.2">
      <c r="A179" s="12"/>
      <c r="B179" s="11" t="s">
        <v>50</v>
      </c>
      <c r="C179" s="61">
        <v>0</v>
      </c>
      <c r="D179" s="61">
        <v>0</v>
      </c>
      <c r="E179" s="61">
        <v>0</v>
      </c>
      <c r="F179" s="61">
        <v>0</v>
      </c>
      <c r="G179" s="61">
        <v>0</v>
      </c>
      <c r="H179" s="61">
        <v>0</v>
      </c>
      <c r="I179" s="61">
        <v>0</v>
      </c>
      <c r="J179" s="61">
        <v>0</v>
      </c>
      <c r="K179" s="61">
        <v>0</v>
      </c>
      <c r="L179" s="61">
        <v>0</v>
      </c>
      <c r="M179" s="61">
        <v>0</v>
      </c>
      <c r="N179" s="61">
        <v>0</v>
      </c>
    </row>
    <row r="180" spans="1:14" ht="15.95" customHeight="1" x14ac:dyDescent="0.2">
      <c r="A180" s="12"/>
      <c r="B180" s="11" t="s">
        <v>51</v>
      </c>
      <c r="C180" s="61">
        <v>0</v>
      </c>
      <c r="D180" s="61">
        <v>0</v>
      </c>
      <c r="E180" s="61">
        <v>0</v>
      </c>
      <c r="F180" s="61">
        <v>0</v>
      </c>
      <c r="G180" s="61">
        <v>0</v>
      </c>
      <c r="H180" s="61">
        <v>0</v>
      </c>
      <c r="I180" s="61">
        <v>0</v>
      </c>
      <c r="J180" s="61">
        <v>0</v>
      </c>
      <c r="K180" s="61">
        <v>0</v>
      </c>
      <c r="L180" s="61">
        <v>0</v>
      </c>
      <c r="M180" s="61">
        <v>0</v>
      </c>
      <c r="N180" s="61">
        <v>0</v>
      </c>
    </row>
    <row r="181" spans="1:14" ht="15.95" customHeight="1" x14ac:dyDescent="0.2">
      <c r="A181" s="14">
        <v>2</v>
      </c>
      <c r="B181" s="10" t="s">
        <v>23</v>
      </c>
      <c r="C181" s="124">
        <f t="shared" ref="C181:H181" si="30">SUM(C182:C183)</f>
        <v>0</v>
      </c>
      <c r="D181" s="165">
        <f t="shared" si="30"/>
        <v>0</v>
      </c>
      <c r="E181" s="165">
        <f t="shared" si="30"/>
        <v>0</v>
      </c>
      <c r="F181" s="198">
        <f t="shared" si="30"/>
        <v>0</v>
      </c>
      <c r="G181" s="221">
        <f t="shared" si="30"/>
        <v>0</v>
      </c>
      <c r="H181" s="248">
        <f t="shared" si="30"/>
        <v>0</v>
      </c>
      <c r="I181" s="278">
        <f t="shared" ref="I181:N181" si="31">SUM(I182:I183)</f>
        <v>0</v>
      </c>
      <c r="J181" s="327">
        <f t="shared" si="31"/>
        <v>0</v>
      </c>
      <c r="K181" s="366">
        <f t="shared" si="31"/>
        <v>0</v>
      </c>
      <c r="L181" s="390">
        <f t="shared" si="31"/>
        <v>0</v>
      </c>
      <c r="M181" s="417">
        <f t="shared" si="31"/>
        <v>0</v>
      </c>
      <c r="N181" s="456">
        <f t="shared" si="31"/>
        <v>0</v>
      </c>
    </row>
    <row r="182" spans="1:14" ht="15.95" customHeight="1" x14ac:dyDescent="0.2">
      <c r="A182" s="12"/>
      <c r="B182" s="13" t="s">
        <v>82</v>
      </c>
      <c r="C182" s="116">
        <v>0</v>
      </c>
      <c r="D182" s="174">
        <v>0</v>
      </c>
      <c r="E182" s="174">
        <v>0</v>
      </c>
      <c r="F182" s="191">
        <v>0</v>
      </c>
      <c r="G182" s="230">
        <v>0</v>
      </c>
      <c r="H182" s="257">
        <v>0</v>
      </c>
      <c r="I182" s="287">
        <v>0</v>
      </c>
      <c r="J182" s="336">
        <v>0</v>
      </c>
      <c r="K182" s="359">
        <v>0</v>
      </c>
      <c r="L182" s="399">
        <v>0</v>
      </c>
      <c r="M182" s="426">
        <v>0</v>
      </c>
      <c r="N182" s="449">
        <v>0</v>
      </c>
    </row>
    <row r="183" spans="1:14" ht="15.95" customHeight="1" x14ac:dyDescent="0.2">
      <c r="A183" s="12"/>
      <c r="B183" s="13" t="s">
        <v>83</v>
      </c>
      <c r="C183" s="116">
        <v>0</v>
      </c>
      <c r="D183" s="174">
        <v>0</v>
      </c>
      <c r="E183" s="174">
        <v>0</v>
      </c>
      <c r="F183" s="191">
        <v>0</v>
      </c>
      <c r="G183" s="230">
        <v>0</v>
      </c>
      <c r="H183" s="257">
        <v>0</v>
      </c>
      <c r="I183" s="287">
        <v>0</v>
      </c>
      <c r="J183" s="336">
        <v>0</v>
      </c>
      <c r="K183" s="359">
        <v>0</v>
      </c>
      <c r="L183" s="399">
        <v>0</v>
      </c>
      <c r="M183" s="426">
        <v>0</v>
      </c>
      <c r="N183" s="449">
        <v>0</v>
      </c>
    </row>
    <row r="184" spans="1:14" ht="15.95" customHeight="1" x14ac:dyDescent="0.2">
      <c r="A184" s="9">
        <v>3</v>
      </c>
      <c r="B184" s="10" t="s">
        <v>53</v>
      </c>
      <c r="C184" s="124">
        <v>0</v>
      </c>
      <c r="D184" s="165">
        <v>0</v>
      </c>
      <c r="E184" s="165">
        <v>0</v>
      </c>
      <c r="F184" s="198">
        <v>0</v>
      </c>
      <c r="G184" s="221">
        <v>0</v>
      </c>
      <c r="H184" s="248">
        <v>0</v>
      </c>
      <c r="I184" s="278">
        <v>0</v>
      </c>
      <c r="J184" s="327">
        <v>0</v>
      </c>
      <c r="K184" s="366">
        <v>0</v>
      </c>
      <c r="L184" s="390">
        <v>0</v>
      </c>
      <c r="M184" s="417">
        <v>0</v>
      </c>
      <c r="N184" s="456">
        <v>0</v>
      </c>
    </row>
    <row r="185" spans="1:14" ht="15.75" x14ac:dyDescent="0.2">
      <c r="A185" s="14">
        <v>4</v>
      </c>
      <c r="B185" s="10" t="s">
        <v>52</v>
      </c>
      <c r="C185" s="124">
        <f t="shared" ref="C185:H185" si="32">SUM(C186:C187)</f>
        <v>0</v>
      </c>
      <c r="D185" s="165">
        <f t="shared" si="32"/>
        <v>0</v>
      </c>
      <c r="E185" s="165">
        <f t="shared" si="32"/>
        <v>0</v>
      </c>
      <c r="F185" s="198">
        <f t="shared" si="32"/>
        <v>0</v>
      </c>
      <c r="G185" s="221">
        <f t="shared" si="32"/>
        <v>0</v>
      </c>
      <c r="H185" s="248">
        <f t="shared" si="32"/>
        <v>0</v>
      </c>
      <c r="I185" s="278">
        <f t="shared" ref="I185:N185" si="33">SUM(I186:I187)</f>
        <v>0</v>
      </c>
      <c r="J185" s="327">
        <f t="shared" si="33"/>
        <v>0</v>
      </c>
      <c r="K185" s="366">
        <f t="shared" si="33"/>
        <v>0</v>
      </c>
      <c r="L185" s="390">
        <f t="shared" si="33"/>
        <v>0</v>
      </c>
      <c r="M185" s="417">
        <f t="shared" si="33"/>
        <v>0</v>
      </c>
      <c r="N185" s="456">
        <f t="shared" si="33"/>
        <v>0</v>
      </c>
    </row>
    <row r="186" spans="1:14" x14ac:dyDescent="0.2">
      <c r="A186" s="14"/>
      <c r="B186" s="13" t="s">
        <v>82</v>
      </c>
      <c r="C186" s="124">
        <v>0</v>
      </c>
      <c r="D186" s="165">
        <v>0</v>
      </c>
      <c r="E186" s="165">
        <v>0</v>
      </c>
      <c r="F186" s="198">
        <v>0</v>
      </c>
      <c r="G186" s="221">
        <v>0</v>
      </c>
      <c r="H186" s="248">
        <v>0</v>
      </c>
      <c r="I186" s="278">
        <v>0</v>
      </c>
      <c r="J186" s="327">
        <v>0</v>
      </c>
      <c r="K186" s="366">
        <v>0</v>
      </c>
      <c r="L186" s="390">
        <v>0</v>
      </c>
      <c r="M186" s="417">
        <v>0</v>
      </c>
      <c r="N186" s="456">
        <v>0</v>
      </c>
    </row>
    <row r="187" spans="1:14" x14ac:dyDescent="0.2">
      <c r="A187" s="14"/>
      <c r="B187" s="13" t="s">
        <v>83</v>
      </c>
      <c r="C187" s="124">
        <v>0</v>
      </c>
      <c r="D187" s="165">
        <v>0</v>
      </c>
      <c r="E187" s="165">
        <v>0</v>
      </c>
      <c r="F187" s="198">
        <v>0</v>
      </c>
      <c r="G187" s="221">
        <v>0</v>
      </c>
      <c r="H187" s="248">
        <v>0</v>
      </c>
      <c r="I187" s="278">
        <v>0</v>
      </c>
      <c r="J187" s="327">
        <v>0</v>
      </c>
      <c r="K187" s="366">
        <v>0</v>
      </c>
      <c r="L187" s="390">
        <v>0</v>
      </c>
      <c r="M187" s="417">
        <v>0</v>
      </c>
      <c r="N187" s="456">
        <v>0</v>
      </c>
    </row>
    <row r="188" spans="1:14" x14ac:dyDescent="0.2">
      <c r="A188" s="14">
        <v>5</v>
      </c>
      <c r="B188" s="11" t="s">
        <v>54</v>
      </c>
      <c r="C188" s="124">
        <v>0</v>
      </c>
      <c r="D188" s="165">
        <v>0</v>
      </c>
      <c r="E188" s="165">
        <v>0</v>
      </c>
      <c r="F188" s="198">
        <v>0</v>
      </c>
      <c r="G188" s="221">
        <v>0</v>
      </c>
      <c r="H188" s="248">
        <v>0</v>
      </c>
      <c r="I188" s="278">
        <v>0</v>
      </c>
      <c r="J188" s="327">
        <v>0</v>
      </c>
      <c r="K188" s="366">
        <v>0</v>
      </c>
      <c r="L188" s="390">
        <v>0</v>
      </c>
      <c r="M188" s="417">
        <v>0</v>
      </c>
      <c r="N188" s="456">
        <v>0</v>
      </c>
    </row>
    <row r="189" spans="1:14" ht="15.75" x14ac:dyDescent="0.2">
      <c r="A189" s="14">
        <v>6</v>
      </c>
      <c r="B189" s="10" t="s">
        <v>55</v>
      </c>
      <c r="C189" s="124">
        <v>0</v>
      </c>
      <c r="D189" s="165">
        <v>0</v>
      </c>
      <c r="E189" s="165">
        <v>0</v>
      </c>
      <c r="F189" s="198">
        <v>0</v>
      </c>
      <c r="G189" s="221">
        <v>0</v>
      </c>
      <c r="H189" s="248">
        <v>0</v>
      </c>
      <c r="I189" s="278">
        <v>0</v>
      </c>
      <c r="J189" s="327">
        <v>0</v>
      </c>
      <c r="K189" s="366">
        <v>0</v>
      </c>
      <c r="L189" s="390">
        <v>0</v>
      </c>
      <c r="M189" s="417">
        <v>0</v>
      </c>
      <c r="N189" s="456">
        <v>0</v>
      </c>
    </row>
    <row r="190" spans="1:14" ht="15.75" x14ac:dyDescent="0.2">
      <c r="A190" s="14">
        <v>7</v>
      </c>
      <c r="B190" s="10" t="s">
        <v>56</v>
      </c>
      <c r="C190" s="124">
        <v>0</v>
      </c>
      <c r="D190" s="165">
        <v>0</v>
      </c>
      <c r="E190" s="165">
        <v>0</v>
      </c>
      <c r="F190" s="198">
        <v>0</v>
      </c>
      <c r="G190" s="221">
        <v>0</v>
      </c>
      <c r="H190" s="248">
        <v>0</v>
      </c>
      <c r="I190" s="278">
        <v>0</v>
      </c>
      <c r="J190" s="327">
        <v>0</v>
      </c>
      <c r="K190" s="366">
        <v>0</v>
      </c>
      <c r="L190" s="390">
        <v>0</v>
      </c>
      <c r="M190" s="417">
        <v>0</v>
      </c>
      <c r="N190" s="456">
        <v>0</v>
      </c>
    </row>
    <row r="191" spans="1:14" ht="12.75" customHeight="1" x14ac:dyDescent="0.2">
      <c r="A191" s="14">
        <v>8</v>
      </c>
      <c r="B191" s="10" t="s">
        <v>57</v>
      </c>
      <c r="C191" s="124">
        <v>0</v>
      </c>
      <c r="D191" s="165">
        <v>0</v>
      </c>
      <c r="E191" s="165">
        <v>0</v>
      </c>
      <c r="F191" s="198">
        <v>0</v>
      </c>
      <c r="G191" s="221">
        <v>0</v>
      </c>
      <c r="H191" s="248">
        <v>0</v>
      </c>
      <c r="I191" s="278">
        <v>0</v>
      </c>
      <c r="J191" s="327">
        <v>0</v>
      </c>
      <c r="K191" s="366">
        <v>0</v>
      </c>
      <c r="L191" s="390">
        <v>0</v>
      </c>
      <c r="M191" s="417">
        <v>0</v>
      </c>
      <c r="N191" s="456">
        <v>0</v>
      </c>
    </row>
    <row r="192" spans="1:14" ht="12.75" customHeight="1" x14ac:dyDescent="0.2">
      <c r="A192" s="14">
        <v>9</v>
      </c>
      <c r="B192" s="10" t="s">
        <v>24</v>
      </c>
      <c r="C192" s="124">
        <v>0</v>
      </c>
      <c r="D192" s="165">
        <v>0</v>
      </c>
      <c r="E192" s="165">
        <v>0</v>
      </c>
      <c r="F192" s="198">
        <v>0</v>
      </c>
      <c r="G192" s="221">
        <v>0</v>
      </c>
      <c r="H192" s="248">
        <v>0</v>
      </c>
      <c r="I192" s="278">
        <v>0</v>
      </c>
      <c r="J192" s="327">
        <v>0</v>
      </c>
      <c r="K192" s="366">
        <v>0</v>
      </c>
      <c r="L192" s="390">
        <v>0</v>
      </c>
      <c r="M192" s="417">
        <v>0</v>
      </c>
      <c r="N192" s="456">
        <v>0</v>
      </c>
    </row>
    <row r="193" spans="1:14" ht="15.75" x14ac:dyDescent="0.2">
      <c r="A193" s="14">
        <v>10</v>
      </c>
      <c r="B193" s="10" t="s">
        <v>25</v>
      </c>
      <c r="C193" s="124">
        <v>0</v>
      </c>
      <c r="D193" s="165">
        <v>0</v>
      </c>
      <c r="E193" s="165">
        <v>0</v>
      </c>
      <c r="F193" s="198">
        <v>0</v>
      </c>
      <c r="G193" s="221">
        <v>0</v>
      </c>
      <c r="H193" s="248">
        <v>0</v>
      </c>
      <c r="I193" s="278">
        <v>0</v>
      </c>
      <c r="J193" s="327">
        <v>0</v>
      </c>
      <c r="K193" s="366">
        <v>0</v>
      </c>
      <c r="L193" s="390">
        <v>0</v>
      </c>
      <c r="M193" s="417">
        <v>0</v>
      </c>
      <c r="N193" s="456">
        <v>0</v>
      </c>
    </row>
    <row r="194" spans="1:14" ht="21" customHeight="1" thickBot="1" x14ac:dyDescent="0.25">
      <c r="A194" s="39">
        <v>11</v>
      </c>
      <c r="B194" s="40" t="s">
        <v>58</v>
      </c>
      <c r="C194" s="125">
        <v>0</v>
      </c>
      <c r="D194" s="166">
        <v>0</v>
      </c>
      <c r="E194" s="166">
        <v>0</v>
      </c>
      <c r="F194" s="199">
        <v>0</v>
      </c>
      <c r="G194" s="222">
        <v>0</v>
      </c>
      <c r="H194" s="249">
        <v>0</v>
      </c>
      <c r="I194" s="279">
        <v>0</v>
      </c>
      <c r="J194" s="328">
        <v>0</v>
      </c>
      <c r="K194" s="367">
        <v>0</v>
      </c>
      <c r="L194" s="391">
        <v>0</v>
      </c>
      <c r="M194" s="418">
        <v>0</v>
      </c>
      <c r="N194" s="457">
        <v>0</v>
      </c>
    </row>
    <row r="195" spans="1:14" ht="13.5" thickTop="1" x14ac:dyDescent="0.2">
      <c r="A195" s="5"/>
      <c r="B195" s="17" t="s">
        <v>39</v>
      </c>
    </row>
    <row r="196" spans="1:14" x14ac:dyDescent="0.2">
      <c r="A196" s="5"/>
      <c r="B196" s="15" t="s">
        <v>60</v>
      </c>
    </row>
    <row r="197" spans="1:14" ht="12.75" customHeight="1" x14ac:dyDescent="0.2">
      <c r="A197" s="5"/>
      <c r="B197" s="15" t="s">
        <v>59</v>
      </c>
    </row>
    <row r="198" spans="1:14" ht="13.5" customHeight="1" x14ac:dyDescent="0.2">
      <c r="A198" s="5"/>
      <c r="B198" s="15" t="s">
        <v>40</v>
      </c>
    </row>
    <row r="199" spans="1:14" ht="15" customHeight="1" x14ac:dyDescent="0.2">
      <c r="A199" s="5"/>
      <c r="B199" s="26"/>
    </row>
    <row r="200" spans="1:14" ht="12.75" customHeight="1" x14ac:dyDescent="0.2">
      <c r="A200" s="5"/>
      <c r="B200" s="26"/>
    </row>
    <row r="201" spans="1:14" ht="12.75" customHeight="1" x14ac:dyDescent="0.2">
      <c r="A201" s="459" t="s">
        <v>0</v>
      </c>
      <c r="B201" s="459"/>
      <c r="C201" s="460"/>
    </row>
    <row r="202" spans="1:14" ht="12.75" customHeight="1" x14ac:dyDescent="0.2">
      <c r="A202" s="459" t="s">
        <v>1</v>
      </c>
      <c r="B202" s="459"/>
      <c r="C202" s="460"/>
    </row>
    <row r="203" spans="1:14" ht="11.25" customHeight="1" x14ac:dyDescent="0.2">
      <c r="A203" s="459" t="s">
        <v>45</v>
      </c>
      <c r="B203" s="459"/>
    </row>
    <row r="204" spans="1:14" ht="12.75" customHeight="1" x14ac:dyDescent="0.35"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</row>
    <row r="205" spans="1:14" ht="15.95" customHeight="1" x14ac:dyDescent="0.2">
      <c r="C205" s="114"/>
      <c r="D205" s="168"/>
      <c r="E205" s="168"/>
      <c r="F205" s="190"/>
      <c r="G205" s="224"/>
      <c r="H205" s="251"/>
      <c r="I205" s="281"/>
      <c r="J205" s="330"/>
      <c r="K205" s="358"/>
      <c r="L205" s="393"/>
      <c r="M205" s="420"/>
      <c r="N205" s="448"/>
    </row>
    <row r="206" spans="1:14" ht="15.95" customHeight="1" x14ac:dyDescent="0.2">
      <c r="A206" s="1" t="s">
        <v>46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</row>
    <row r="207" spans="1:14" ht="15.95" customHeight="1" x14ac:dyDescent="0.2">
      <c r="A207" s="1" t="s">
        <v>68</v>
      </c>
      <c r="C207" s="1" t="str">
        <f>+C328:C328</f>
        <v>Bulan     :</v>
      </c>
      <c r="D207" s="1" t="str">
        <f t="shared" ref="D207:I207" si="34">+D328:H328</f>
        <v>Bulan     :</v>
      </c>
      <c r="E207" s="1" t="str">
        <f t="shared" si="34"/>
        <v>Bulan     :</v>
      </c>
      <c r="F207" s="1" t="str">
        <f t="shared" si="34"/>
        <v>Bulan     :</v>
      </c>
      <c r="G207" s="1" t="str">
        <f t="shared" si="34"/>
        <v>Bulan     :</v>
      </c>
      <c r="H207" s="1" t="str">
        <f t="shared" si="34"/>
        <v>Bulan     :</v>
      </c>
      <c r="I207" s="1" t="str">
        <f t="shared" si="34"/>
        <v>Bulan     :</v>
      </c>
      <c r="J207" s="1" t="str">
        <f>+J328:N328</f>
        <v>Bulan     :</v>
      </c>
      <c r="K207" s="1" t="str">
        <f>+K328:O328</f>
        <v>Bulan     :</v>
      </c>
      <c r="L207" s="1" t="str">
        <f>+L328:P328</f>
        <v>Bulan     :</v>
      </c>
      <c r="M207" s="1" t="str">
        <f>+M328:Q328</f>
        <v>Bulan     :</v>
      </c>
      <c r="N207" s="1" t="str">
        <f>+N328:R328</f>
        <v>Bulan     :</v>
      </c>
    </row>
    <row r="208" spans="1:14" s="43" customFormat="1" ht="15.95" customHeight="1" thickBot="1" x14ac:dyDescent="0.25">
      <c r="A208" s="43" t="s">
        <v>79</v>
      </c>
      <c r="C208" s="43" t="s">
        <v>47</v>
      </c>
      <c r="D208" s="43" t="s">
        <v>47</v>
      </c>
      <c r="E208" s="43" t="s">
        <v>47</v>
      </c>
      <c r="F208" s="43" t="s">
        <v>47</v>
      </c>
      <c r="G208" s="43" t="s">
        <v>47</v>
      </c>
      <c r="H208" s="43" t="s">
        <v>47</v>
      </c>
      <c r="I208" s="43" t="s">
        <v>47</v>
      </c>
      <c r="J208" s="43" t="s">
        <v>47</v>
      </c>
      <c r="K208" s="43" t="s">
        <v>47</v>
      </c>
      <c r="L208" s="43" t="s">
        <v>47</v>
      </c>
      <c r="M208" s="43" t="s">
        <v>47</v>
      </c>
      <c r="N208" s="43" t="s">
        <v>47</v>
      </c>
    </row>
    <row r="209" spans="1:14" ht="15.95" customHeight="1" thickTop="1" x14ac:dyDescent="0.2">
      <c r="A209" s="469" t="s">
        <v>4</v>
      </c>
      <c r="B209" s="469" t="s">
        <v>5</v>
      </c>
      <c r="C209" s="115"/>
    </row>
    <row r="210" spans="1:14" ht="15.95" customHeight="1" x14ac:dyDescent="0.2">
      <c r="A210" s="470"/>
      <c r="B210" s="470"/>
      <c r="C210" s="121"/>
      <c r="D210" s="173"/>
      <c r="E210" s="173"/>
      <c r="F210" s="192"/>
      <c r="G210" s="229"/>
      <c r="H210" s="256"/>
      <c r="I210" s="286"/>
      <c r="J210" s="335"/>
      <c r="K210" s="360"/>
      <c r="L210" s="398"/>
      <c r="M210" s="425"/>
      <c r="N210" s="450"/>
    </row>
    <row r="211" spans="1:14" ht="15.95" customHeight="1" x14ac:dyDescent="0.2">
      <c r="A211" s="470"/>
      <c r="B211" s="470"/>
      <c r="C211" s="118" t="s">
        <v>36</v>
      </c>
      <c r="D211" s="171" t="s">
        <v>36</v>
      </c>
      <c r="E211" s="171" t="s">
        <v>36</v>
      </c>
      <c r="F211" s="194" t="s">
        <v>36</v>
      </c>
      <c r="G211" s="227" t="s">
        <v>36</v>
      </c>
      <c r="H211" s="254" t="s">
        <v>36</v>
      </c>
      <c r="I211" s="284" t="s">
        <v>36</v>
      </c>
      <c r="J211" s="333" t="s">
        <v>36</v>
      </c>
      <c r="K211" s="362" t="s">
        <v>36</v>
      </c>
      <c r="L211" s="396" t="s">
        <v>36</v>
      </c>
      <c r="M211" s="423" t="s">
        <v>36</v>
      </c>
      <c r="N211" s="452" t="s">
        <v>36</v>
      </c>
    </row>
    <row r="212" spans="1:14" ht="15.95" customHeight="1" x14ac:dyDescent="0.2">
      <c r="A212" s="470"/>
      <c r="B212" s="470"/>
      <c r="C212" s="117"/>
      <c r="D212" s="172"/>
      <c r="E212" s="172"/>
      <c r="F212" s="195"/>
      <c r="G212" s="228"/>
      <c r="H212" s="255"/>
      <c r="I212" s="285"/>
      <c r="J212" s="334"/>
      <c r="K212" s="363"/>
      <c r="L212" s="397"/>
      <c r="M212" s="424"/>
      <c r="N212" s="453"/>
    </row>
    <row r="213" spans="1:14" ht="15.95" customHeight="1" x14ac:dyDescent="0.2">
      <c r="A213" s="471"/>
      <c r="B213" s="471"/>
      <c r="C213" s="118"/>
      <c r="D213" s="171"/>
      <c r="E213" s="171"/>
      <c r="F213" s="194"/>
      <c r="G213" s="227"/>
      <c r="H213" s="254"/>
      <c r="I213" s="284"/>
      <c r="J213" s="333"/>
      <c r="K213" s="362"/>
      <c r="L213" s="396"/>
      <c r="M213" s="423"/>
      <c r="N213" s="452"/>
    </row>
    <row r="214" spans="1:14" s="8" customFormat="1" ht="15.95" customHeight="1" x14ac:dyDescent="0.2">
      <c r="A214" s="119" t="s">
        <v>10</v>
      </c>
      <c r="B214" s="119" t="s">
        <v>11</v>
      </c>
      <c r="C214" s="119" t="s">
        <v>44</v>
      </c>
      <c r="D214" s="170" t="s">
        <v>44</v>
      </c>
      <c r="E214" s="170" t="s">
        <v>44</v>
      </c>
      <c r="F214" s="193" t="s">
        <v>44</v>
      </c>
      <c r="G214" s="226" t="s">
        <v>44</v>
      </c>
      <c r="H214" s="253" t="s">
        <v>44</v>
      </c>
      <c r="I214" s="283" t="s">
        <v>44</v>
      </c>
      <c r="J214" s="332" t="s">
        <v>44</v>
      </c>
      <c r="K214" s="361" t="s">
        <v>44</v>
      </c>
      <c r="L214" s="395" t="s">
        <v>44</v>
      </c>
      <c r="M214" s="422" t="s">
        <v>44</v>
      </c>
      <c r="N214" s="451" t="s">
        <v>44</v>
      </c>
    </row>
    <row r="215" spans="1:14" s="16" customFormat="1" ht="15.95" customHeight="1" x14ac:dyDescent="0.2">
      <c r="A215" s="18">
        <v>1</v>
      </c>
      <c r="B215" s="19" t="s">
        <v>22</v>
      </c>
      <c r="C215" s="58">
        <f t="shared" ref="C215:N215" si="35">SUM(C216,C219,C220)</f>
        <v>0</v>
      </c>
      <c r="D215" s="58">
        <f t="shared" si="35"/>
        <v>0</v>
      </c>
      <c r="E215" s="58">
        <f t="shared" si="35"/>
        <v>0</v>
      </c>
      <c r="F215" s="58">
        <f t="shared" si="35"/>
        <v>0</v>
      </c>
      <c r="G215" s="58">
        <f t="shared" si="35"/>
        <v>0</v>
      </c>
      <c r="H215" s="58">
        <f t="shared" si="35"/>
        <v>0</v>
      </c>
      <c r="I215" s="58">
        <f t="shared" si="35"/>
        <v>0</v>
      </c>
      <c r="J215" s="58">
        <f t="shared" si="35"/>
        <v>0</v>
      </c>
      <c r="K215" s="58">
        <f t="shared" si="35"/>
        <v>0</v>
      </c>
      <c r="L215" s="58">
        <f t="shared" si="35"/>
        <v>0</v>
      </c>
      <c r="M215" s="58">
        <f t="shared" si="35"/>
        <v>0</v>
      </c>
      <c r="N215" s="58">
        <f t="shared" si="35"/>
        <v>0</v>
      </c>
    </row>
    <row r="216" spans="1:14" s="23" customFormat="1" ht="15.95" customHeight="1" x14ac:dyDescent="0.2">
      <c r="A216" s="14"/>
      <c r="B216" s="22" t="s">
        <v>49</v>
      </c>
      <c r="C216" s="60">
        <f t="shared" ref="C216:N216" si="36">SUM(C217:C218)</f>
        <v>0</v>
      </c>
      <c r="D216" s="60">
        <f t="shared" si="36"/>
        <v>0</v>
      </c>
      <c r="E216" s="60">
        <f t="shared" si="36"/>
        <v>0</v>
      </c>
      <c r="F216" s="60">
        <f t="shared" si="36"/>
        <v>0</v>
      </c>
      <c r="G216" s="60">
        <f t="shared" si="36"/>
        <v>0</v>
      </c>
      <c r="H216" s="60">
        <f t="shared" si="36"/>
        <v>0</v>
      </c>
      <c r="I216" s="60">
        <f t="shared" si="36"/>
        <v>0</v>
      </c>
      <c r="J216" s="60">
        <f t="shared" si="36"/>
        <v>0</v>
      </c>
      <c r="K216" s="60">
        <f t="shared" si="36"/>
        <v>0</v>
      </c>
      <c r="L216" s="60">
        <f t="shared" si="36"/>
        <v>0</v>
      </c>
      <c r="M216" s="60">
        <f t="shared" si="36"/>
        <v>0</v>
      </c>
      <c r="N216" s="60">
        <f t="shared" si="36"/>
        <v>0</v>
      </c>
    </row>
    <row r="217" spans="1:14" ht="15.95" customHeight="1" x14ac:dyDescent="0.2">
      <c r="A217" s="12"/>
      <c r="B217" s="13" t="s">
        <v>82</v>
      </c>
      <c r="C217" s="48">
        <v>0</v>
      </c>
      <c r="D217" s="48">
        <v>0</v>
      </c>
      <c r="E217" s="48">
        <v>0</v>
      </c>
      <c r="F217" s="48">
        <v>0</v>
      </c>
      <c r="G217" s="48">
        <v>0</v>
      </c>
      <c r="H217" s="48">
        <v>0</v>
      </c>
      <c r="I217" s="48">
        <v>0</v>
      </c>
      <c r="J217" s="48">
        <v>0</v>
      </c>
      <c r="K217" s="48">
        <v>0</v>
      </c>
      <c r="L217" s="48">
        <v>0</v>
      </c>
      <c r="M217" s="48">
        <v>0</v>
      </c>
      <c r="N217" s="48">
        <v>0</v>
      </c>
    </row>
    <row r="218" spans="1:14" ht="15.95" customHeight="1" x14ac:dyDescent="0.2">
      <c r="A218" s="12"/>
      <c r="B218" s="13" t="s">
        <v>83</v>
      </c>
      <c r="C218" s="48">
        <v>0</v>
      </c>
      <c r="D218" s="48">
        <v>0</v>
      </c>
      <c r="E218" s="48">
        <v>0</v>
      </c>
      <c r="F218" s="48">
        <v>0</v>
      </c>
      <c r="G218" s="48">
        <v>0</v>
      </c>
      <c r="H218" s="48">
        <v>0</v>
      </c>
      <c r="I218" s="48">
        <v>0</v>
      </c>
      <c r="J218" s="48">
        <v>0</v>
      </c>
      <c r="K218" s="48">
        <v>0</v>
      </c>
      <c r="L218" s="48">
        <v>0</v>
      </c>
      <c r="M218" s="48">
        <v>0</v>
      </c>
      <c r="N218" s="48">
        <v>0</v>
      </c>
    </row>
    <row r="219" spans="1:14" ht="15.95" customHeight="1" x14ac:dyDescent="0.2">
      <c r="A219" s="12"/>
      <c r="B219" s="11" t="s">
        <v>50</v>
      </c>
      <c r="C219" s="61">
        <v>0</v>
      </c>
      <c r="D219" s="61">
        <v>0</v>
      </c>
      <c r="E219" s="61">
        <v>0</v>
      </c>
      <c r="F219" s="61">
        <v>0</v>
      </c>
      <c r="G219" s="61">
        <v>0</v>
      </c>
      <c r="H219" s="61">
        <v>0</v>
      </c>
      <c r="I219" s="61">
        <v>0</v>
      </c>
      <c r="J219" s="61">
        <v>0</v>
      </c>
      <c r="K219" s="61">
        <v>0</v>
      </c>
      <c r="L219" s="61">
        <v>0</v>
      </c>
      <c r="M219" s="61">
        <v>0</v>
      </c>
      <c r="N219" s="61">
        <v>0</v>
      </c>
    </row>
    <row r="220" spans="1:14" ht="15.95" customHeight="1" x14ac:dyDescent="0.2">
      <c r="A220" s="12"/>
      <c r="B220" s="11" t="s">
        <v>51</v>
      </c>
      <c r="C220" s="61">
        <v>0</v>
      </c>
      <c r="D220" s="61">
        <v>0</v>
      </c>
      <c r="E220" s="61">
        <v>0</v>
      </c>
      <c r="F220" s="61">
        <v>0</v>
      </c>
      <c r="G220" s="61">
        <v>0</v>
      </c>
      <c r="H220" s="61">
        <v>0</v>
      </c>
      <c r="I220" s="61">
        <v>0</v>
      </c>
      <c r="J220" s="61">
        <v>0</v>
      </c>
      <c r="K220" s="61">
        <v>0</v>
      </c>
      <c r="L220" s="61">
        <v>0</v>
      </c>
      <c r="M220" s="61">
        <v>0</v>
      </c>
      <c r="N220" s="61">
        <v>0</v>
      </c>
    </row>
    <row r="221" spans="1:14" ht="15.95" customHeight="1" x14ac:dyDescent="0.2">
      <c r="A221" s="14">
        <v>2</v>
      </c>
      <c r="B221" s="10" t="s">
        <v>23</v>
      </c>
      <c r="C221" s="80">
        <f t="shared" ref="C221:H221" si="37">SUM(C222:C223)</f>
        <v>0</v>
      </c>
      <c r="D221" s="80">
        <f t="shared" si="37"/>
        <v>0</v>
      </c>
      <c r="E221" s="80">
        <f t="shared" si="37"/>
        <v>0</v>
      </c>
      <c r="F221" s="80">
        <f t="shared" si="37"/>
        <v>0</v>
      </c>
      <c r="G221" s="80">
        <f t="shared" si="37"/>
        <v>0</v>
      </c>
      <c r="H221" s="80">
        <f t="shared" si="37"/>
        <v>0</v>
      </c>
      <c r="I221" s="80">
        <f t="shared" ref="I221:N221" si="38">SUM(I222:I223)</f>
        <v>0</v>
      </c>
      <c r="J221" s="80">
        <f t="shared" si="38"/>
        <v>0</v>
      </c>
      <c r="K221" s="80">
        <f t="shared" si="38"/>
        <v>0</v>
      </c>
      <c r="L221" s="80">
        <f t="shared" si="38"/>
        <v>0</v>
      </c>
      <c r="M221" s="80">
        <f t="shared" si="38"/>
        <v>0</v>
      </c>
      <c r="N221" s="80">
        <f t="shared" si="38"/>
        <v>0</v>
      </c>
    </row>
    <row r="222" spans="1:14" ht="15.95" customHeight="1" x14ac:dyDescent="0.2">
      <c r="A222" s="12"/>
      <c r="B222" s="13" t="s">
        <v>82</v>
      </c>
      <c r="C222" s="62">
        <v>0</v>
      </c>
      <c r="D222" s="62">
        <v>0</v>
      </c>
      <c r="E222" s="62">
        <v>0</v>
      </c>
      <c r="F222" s="62">
        <v>0</v>
      </c>
      <c r="G222" s="62">
        <v>0</v>
      </c>
      <c r="H222" s="62">
        <v>0</v>
      </c>
      <c r="I222" s="62">
        <v>0</v>
      </c>
      <c r="J222" s="62">
        <v>0</v>
      </c>
      <c r="K222" s="62">
        <v>0</v>
      </c>
      <c r="L222" s="62">
        <v>0</v>
      </c>
      <c r="M222" s="62">
        <v>0</v>
      </c>
      <c r="N222" s="62">
        <v>0</v>
      </c>
    </row>
    <row r="223" spans="1:14" x14ac:dyDescent="0.2">
      <c r="A223" s="12"/>
      <c r="B223" s="13" t="s">
        <v>83</v>
      </c>
      <c r="C223" s="62">
        <v>0</v>
      </c>
      <c r="D223" s="62">
        <v>0</v>
      </c>
      <c r="E223" s="62">
        <v>0</v>
      </c>
      <c r="F223" s="62">
        <v>0</v>
      </c>
      <c r="G223" s="62">
        <v>0</v>
      </c>
      <c r="H223" s="62">
        <v>0</v>
      </c>
      <c r="I223" s="62">
        <v>0</v>
      </c>
      <c r="J223" s="62">
        <v>0</v>
      </c>
      <c r="K223" s="62">
        <v>0</v>
      </c>
      <c r="L223" s="62">
        <v>0</v>
      </c>
      <c r="M223" s="62">
        <v>0</v>
      </c>
      <c r="N223" s="62">
        <v>0</v>
      </c>
    </row>
    <row r="224" spans="1:14" ht="15.75" x14ac:dyDescent="0.2">
      <c r="A224" s="9">
        <v>3</v>
      </c>
      <c r="B224" s="10" t="s">
        <v>53</v>
      </c>
      <c r="C224" s="111">
        <v>0</v>
      </c>
      <c r="D224" s="111">
        <v>0</v>
      </c>
      <c r="E224" s="111">
        <v>0</v>
      </c>
      <c r="F224" s="200">
        <v>0</v>
      </c>
      <c r="G224" s="231">
        <v>0</v>
      </c>
      <c r="H224" s="258">
        <v>0</v>
      </c>
      <c r="I224" s="288">
        <v>0</v>
      </c>
      <c r="J224" s="337">
        <v>0</v>
      </c>
      <c r="K224" s="368">
        <v>0</v>
      </c>
      <c r="L224" s="400">
        <v>0</v>
      </c>
      <c r="M224" s="427">
        <v>0</v>
      </c>
      <c r="N224" s="458">
        <v>0</v>
      </c>
    </row>
    <row r="225" spans="1:14" ht="15.75" x14ac:dyDescent="0.2">
      <c r="A225" s="14">
        <v>4</v>
      </c>
      <c r="B225" s="10" t="s">
        <v>52</v>
      </c>
      <c r="C225" s="61">
        <f t="shared" ref="C225:H225" si="39">SUM(C226:C227)</f>
        <v>0</v>
      </c>
      <c r="D225" s="61">
        <f t="shared" si="39"/>
        <v>0</v>
      </c>
      <c r="E225" s="61">
        <f t="shared" si="39"/>
        <v>0</v>
      </c>
      <c r="F225" s="61">
        <f t="shared" si="39"/>
        <v>0</v>
      </c>
      <c r="G225" s="61">
        <f t="shared" si="39"/>
        <v>0</v>
      </c>
      <c r="H225" s="61">
        <f t="shared" si="39"/>
        <v>0</v>
      </c>
      <c r="I225" s="61">
        <f t="shared" ref="I225:N225" si="40">SUM(I226:I227)</f>
        <v>0</v>
      </c>
      <c r="J225" s="61">
        <f t="shared" si="40"/>
        <v>0</v>
      </c>
      <c r="K225" s="61">
        <f t="shared" si="40"/>
        <v>0</v>
      </c>
      <c r="L225" s="61">
        <f t="shared" si="40"/>
        <v>0</v>
      </c>
      <c r="M225" s="61">
        <f t="shared" si="40"/>
        <v>0</v>
      </c>
      <c r="N225" s="61">
        <f t="shared" si="40"/>
        <v>0</v>
      </c>
    </row>
    <row r="226" spans="1:14" ht="15.75" x14ac:dyDescent="0.2">
      <c r="A226" s="14"/>
      <c r="B226" s="13" t="s">
        <v>82</v>
      </c>
      <c r="C226" s="111">
        <v>0</v>
      </c>
      <c r="D226" s="111">
        <v>0</v>
      </c>
      <c r="E226" s="111">
        <v>0</v>
      </c>
      <c r="F226" s="200">
        <v>0</v>
      </c>
      <c r="G226" s="231">
        <v>0</v>
      </c>
      <c r="H226" s="258">
        <v>0</v>
      </c>
      <c r="I226" s="288">
        <v>0</v>
      </c>
      <c r="J226" s="337">
        <v>0</v>
      </c>
      <c r="K226" s="368">
        <v>0</v>
      </c>
      <c r="L226" s="400">
        <v>0</v>
      </c>
      <c r="M226" s="427">
        <v>0</v>
      </c>
      <c r="N226" s="458">
        <v>0</v>
      </c>
    </row>
    <row r="227" spans="1:14" ht="15.75" x14ac:dyDescent="0.2">
      <c r="A227" s="14"/>
      <c r="B227" s="13" t="s">
        <v>83</v>
      </c>
      <c r="C227" s="122">
        <v>0</v>
      </c>
      <c r="D227" s="169">
        <v>0</v>
      </c>
      <c r="E227" s="169">
        <v>0</v>
      </c>
      <c r="F227" s="196">
        <v>0</v>
      </c>
      <c r="G227" s="225">
        <v>0</v>
      </c>
      <c r="H227" s="252">
        <v>0</v>
      </c>
      <c r="I227" s="282">
        <v>0</v>
      </c>
      <c r="J227" s="331">
        <v>0</v>
      </c>
      <c r="K227" s="364">
        <v>0</v>
      </c>
      <c r="L227" s="394">
        <v>0</v>
      </c>
      <c r="M227" s="421">
        <v>0</v>
      </c>
      <c r="N227" s="454">
        <v>0</v>
      </c>
    </row>
    <row r="228" spans="1:14" ht="15.75" x14ac:dyDescent="0.2">
      <c r="A228" s="14">
        <v>5</v>
      </c>
      <c r="B228" s="11" t="s">
        <v>54</v>
      </c>
      <c r="C228" s="122">
        <v>0</v>
      </c>
      <c r="D228" s="169">
        <v>0</v>
      </c>
      <c r="E228" s="169">
        <v>0</v>
      </c>
      <c r="F228" s="196">
        <v>0</v>
      </c>
      <c r="G228" s="225">
        <v>0</v>
      </c>
      <c r="H228" s="252">
        <v>0</v>
      </c>
      <c r="I228" s="282">
        <v>0</v>
      </c>
      <c r="J228" s="331">
        <v>0</v>
      </c>
      <c r="K228" s="364">
        <v>0</v>
      </c>
      <c r="L228" s="394">
        <v>0</v>
      </c>
      <c r="M228" s="421">
        <v>0</v>
      </c>
      <c r="N228" s="454">
        <v>0</v>
      </c>
    </row>
    <row r="229" spans="1:14" ht="15.75" x14ac:dyDescent="0.2">
      <c r="A229" s="14">
        <v>6</v>
      </c>
      <c r="B229" s="10" t="s">
        <v>55</v>
      </c>
      <c r="C229" s="122">
        <v>0</v>
      </c>
      <c r="D229" s="169">
        <v>0</v>
      </c>
      <c r="E229" s="169">
        <v>0</v>
      </c>
      <c r="F229" s="196">
        <v>0</v>
      </c>
      <c r="G229" s="225">
        <v>0</v>
      </c>
      <c r="H229" s="252">
        <v>0</v>
      </c>
      <c r="I229" s="282">
        <v>0</v>
      </c>
      <c r="J229" s="331">
        <v>0</v>
      </c>
      <c r="K229" s="364">
        <v>0</v>
      </c>
      <c r="L229" s="394">
        <v>0</v>
      </c>
      <c r="M229" s="421">
        <v>0</v>
      </c>
      <c r="N229" s="454">
        <v>0</v>
      </c>
    </row>
    <row r="230" spans="1:14" ht="15.75" x14ac:dyDescent="0.2">
      <c r="A230" s="14">
        <v>7</v>
      </c>
      <c r="B230" s="10" t="s">
        <v>56</v>
      </c>
      <c r="C230" s="122">
        <v>0</v>
      </c>
      <c r="D230" s="169">
        <v>0</v>
      </c>
      <c r="E230" s="169">
        <v>0</v>
      </c>
      <c r="F230" s="196">
        <v>0</v>
      </c>
      <c r="G230" s="225">
        <v>0</v>
      </c>
      <c r="H230" s="252">
        <v>0</v>
      </c>
      <c r="I230" s="282">
        <v>0</v>
      </c>
      <c r="J230" s="331">
        <v>0</v>
      </c>
      <c r="K230" s="364">
        <v>0</v>
      </c>
      <c r="L230" s="394">
        <v>0</v>
      </c>
      <c r="M230" s="421">
        <v>0</v>
      </c>
      <c r="N230" s="454">
        <v>0</v>
      </c>
    </row>
    <row r="231" spans="1:14" ht="15.75" x14ac:dyDescent="0.2">
      <c r="A231" s="14">
        <v>8</v>
      </c>
      <c r="B231" s="10" t="s">
        <v>57</v>
      </c>
      <c r="C231" s="122">
        <v>0</v>
      </c>
      <c r="D231" s="169">
        <v>0</v>
      </c>
      <c r="E231" s="169">
        <v>0</v>
      </c>
      <c r="F231" s="196">
        <v>0</v>
      </c>
      <c r="G231" s="225">
        <v>0</v>
      </c>
      <c r="H231" s="252">
        <v>0</v>
      </c>
      <c r="I231" s="282">
        <v>0</v>
      </c>
      <c r="J231" s="331">
        <v>0</v>
      </c>
      <c r="K231" s="364">
        <v>0</v>
      </c>
      <c r="L231" s="394">
        <v>0</v>
      </c>
      <c r="M231" s="421">
        <v>0</v>
      </c>
      <c r="N231" s="454">
        <v>0</v>
      </c>
    </row>
    <row r="232" spans="1:14" ht="15.75" x14ac:dyDescent="0.2">
      <c r="A232" s="14">
        <v>9</v>
      </c>
      <c r="B232" s="10" t="s">
        <v>24</v>
      </c>
      <c r="C232" s="122">
        <v>0</v>
      </c>
      <c r="D232" s="169">
        <v>0</v>
      </c>
      <c r="E232" s="169">
        <v>0</v>
      </c>
      <c r="F232" s="196">
        <v>0</v>
      </c>
      <c r="G232" s="225">
        <v>0</v>
      </c>
      <c r="H232" s="252">
        <v>0</v>
      </c>
      <c r="I232" s="282">
        <v>0</v>
      </c>
      <c r="J232" s="331">
        <v>0</v>
      </c>
      <c r="K232" s="364">
        <v>0</v>
      </c>
      <c r="L232" s="394">
        <v>0</v>
      </c>
      <c r="M232" s="421">
        <v>0</v>
      </c>
      <c r="N232" s="454">
        <v>0</v>
      </c>
    </row>
    <row r="233" spans="1:14" ht="15.75" x14ac:dyDescent="0.2">
      <c r="A233" s="14">
        <v>10</v>
      </c>
      <c r="B233" s="10" t="s">
        <v>25</v>
      </c>
      <c r="C233" s="122">
        <v>0</v>
      </c>
      <c r="D233" s="169">
        <v>0</v>
      </c>
      <c r="E233" s="169">
        <v>0</v>
      </c>
      <c r="F233" s="196">
        <v>0</v>
      </c>
      <c r="G233" s="225">
        <v>0</v>
      </c>
      <c r="H233" s="252">
        <v>0</v>
      </c>
      <c r="I233" s="282">
        <v>0</v>
      </c>
      <c r="J233" s="331">
        <v>0</v>
      </c>
      <c r="K233" s="364">
        <v>0</v>
      </c>
      <c r="L233" s="394">
        <v>0</v>
      </c>
      <c r="M233" s="421">
        <v>0</v>
      </c>
      <c r="N233" s="454">
        <v>0</v>
      </c>
    </row>
    <row r="234" spans="1:14" ht="12.75" customHeight="1" thickBot="1" x14ac:dyDescent="0.25">
      <c r="A234" s="39">
        <v>11</v>
      </c>
      <c r="B234" s="40" t="s">
        <v>58</v>
      </c>
      <c r="C234" s="41">
        <v>0</v>
      </c>
      <c r="D234" s="41">
        <v>0</v>
      </c>
      <c r="E234" s="41">
        <v>0</v>
      </c>
      <c r="F234" s="41">
        <v>0</v>
      </c>
      <c r="G234" s="41">
        <v>0</v>
      </c>
      <c r="H234" s="41">
        <v>0</v>
      </c>
      <c r="I234" s="41">
        <v>0</v>
      </c>
      <c r="J234" s="41">
        <v>0</v>
      </c>
      <c r="K234" s="41">
        <v>0</v>
      </c>
      <c r="L234" s="41">
        <v>0</v>
      </c>
      <c r="M234" s="41">
        <v>0</v>
      </c>
      <c r="N234" s="41">
        <v>0</v>
      </c>
    </row>
    <row r="235" spans="1:14" ht="12.75" customHeight="1" thickTop="1" x14ac:dyDescent="0.2">
      <c r="A235" s="5"/>
      <c r="B235" s="26" t="s">
        <v>39</v>
      </c>
    </row>
    <row r="236" spans="1:14" x14ac:dyDescent="0.2">
      <c r="A236" s="5"/>
      <c r="B236" s="15" t="s">
        <v>60</v>
      </c>
    </row>
    <row r="237" spans="1:14" ht="21" customHeight="1" x14ac:dyDescent="0.2">
      <c r="A237" s="5"/>
      <c r="B237" s="15" t="s">
        <v>59</v>
      </c>
    </row>
    <row r="238" spans="1:14" x14ac:dyDescent="0.2">
      <c r="A238" s="5"/>
      <c r="B238" s="15" t="s">
        <v>40</v>
      </c>
    </row>
    <row r="239" spans="1:14" x14ac:dyDescent="0.2">
      <c r="A239" s="5"/>
      <c r="B239" s="26"/>
    </row>
    <row r="240" spans="1:14" ht="12.75" customHeight="1" x14ac:dyDescent="0.2"/>
    <row r="241" spans="1:14" ht="11.25" customHeight="1" x14ac:dyDescent="0.2">
      <c r="A241" s="459" t="s">
        <v>0</v>
      </c>
      <c r="B241" s="459"/>
      <c r="C241" s="460"/>
    </row>
    <row r="242" spans="1:14" ht="12.75" customHeight="1" x14ac:dyDescent="0.2">
      <c r="A242" s="459" t="s">
        <v>1</v>
      </c>
      <c r="B242" s="459"/>
      <c r="C242" s="460"/>
    </row>
    <row r="243" spans="1:14" ht="15.95" customHeight="1" x14ac:dyDescent="0.2">
      <c r="A243" s="459" t="s">
        <v>45</v>
      </c>
      <c r="B243" s="459"/>
    </row>
    <row r="244" spans="1:14" ht="15.95" customHeight="1" x14ac:dyDescent="0.35"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</row>
    <row r="245" spans="1:14" ht="15.95" customHeight="1" x14ac:dyDescent="0.2">
      <c r="C245" s="114"/>
      <c r="D245" s="168"/>
      <c r="E245" s="168"/>
      <c r="F245" s="190"/>
      <c r="G245" s="224"/>
      <c r="H245" s="251"/>
      <c r="I245" s="281"/>
      <c r="J245" s="330"/>
      <c r="K245" s="358"/>
      <c r="L245" s="393"/>
      <c r="M245" s="420"/>
      <c r="N245" s="448"/>
    </row>
    <row r="246" spans="1:14" ht="15.95" customHeight="1" x14ac:dyDescent="0.2">
      <c r="A246" s="1" t="s">
        <v>46</v>
      </c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</row>
    <row r="247" spans="1:14" ht="15.95" customHeight="1" x14ac:dyDescent="0.2">
      <c r="A247" s="1" t="s">
        <v>68</v>
      </c>
      <c r="C247" s="1" t="str">
        <f>+C370:C370</f>
        <v>Bulan     :</v>
      </c>
      <c r="D247" s="1" t="str">
        <f t="shared" ref="D247:I247" si="41">+D370:H370</f>
        <v>Bulan     :</v>
      </c>
      <c r="E247" s="1" t="str">
        <f t="shared" si="41"/>
        <v>Bulan     :</v>
      </c>
      <c r="F247" s="1" t="str">
        <f t="shared" si="41"/>
        <v>Bulan     :</v>
      </c>
      <c r="G247" s="1" t="str">
        <f t="shared" si="41"/>
        <v>Bulan     :</v>
      </c>
      <c r="H247" s="1" t="str">
        <f t="shared" si="41"/>
        <v>Bulan     :</v>
      </c>
      <c r="I247" s="1" t="str">
        <f t="shared" si="41"/>
        <v>Bulan     :</v>
      </c>
      <c r="J247" s="1" t="str">
        <f>+J370:N370</f>
        <v>Bulan     :</v>
      </c>
      <c r="K247" s="1" t="str">
        <f>+K370:O370</f>
        <v>Bulan     :</v>
      </c>
      <c r="L247" s="1" t="str">
        <f>+L370:P370</f>
        <v>Bulan     :</v>
      </c>
      <c r="M247" s="1" t="str">
        <f>+M370:Q370</f>
        <v>Bulan     :</v>
      </c>
      <c r="N247" s="1" t="str">
        <f>+N370:R370</f>
        <v>Bulan     :</v>
      </c>
    </row>
    <row r="248" spans="1:14" s="43" customFormat="1" ht="15.95" customHeight="1" thickBot="1" x14ac:dyDescent="0.25">
      <c r="A248" s="43" t="s">
        <v>74</v>
      </c>
      <c r="C248" s="43" t="s">
        <v>47</v>
      </c>
      <c r="D248" s="43" t="s">
        <v>47</v>
      </c>
      <c r="E248" s="43" t="s">
        <v>47</v>
      </c>
      <c r="F248" s="43" t="s">
        <v>47</v>
      </c>
      <c r="G248" s="43" t="s">
        <v>47</v>
      </c>
      <c r="H248" s="43" t="s">
        <v>47</v>
      </c>
      <c r="I248" s="43" t="s">
        <v>47</v>
      </c>
      <c r="J248" s="43" t="s">
        <v>47</v>
      </c>
      <c r="K248" s="43" t="s">
        <v>47</v>
      </c>
      <c r="L248" s="43" t="s">
        <v>47</v>
      </c>
      <c r="M248" s="43" t="s">
        <v>47</v>
      </c>
      <c r="N248" s="43" t="s">
        <v>47</v>
      </c>
    </row>
    <row r="249" spans="1:14" ht="15.95" customHeight="1" thickTop="1" x14ac:dyDescent="0.2">
      <c r="A249" s="469" t="s">
        <v>4</v>
      </c>
      <c r="B249" s="469" t="s">
        <v>5</v>
      </c>
      <c r="C249" s="115"/>
    </row>
    <row r="250" spans="1:14" ht="15.95" customHeight="1" x14ac:dyDescent="0.2">
      <c r="A250" s="470"/>
      <c r="B250" s="470"/>
      <c r="C250" s="121"/>
      <c r="D250" s="173"/>
      <c r="E250" s="173"/>
      <c r="F250" s="192"/>
      <c r="G250" s="229"/>
      <c r="H250" s="256"/>
      <c r="I250" s="286"/>
      <c r="J250" s="335"/>
      <c r="K250" s="360"/>
      <c r="L250" s="398"/>
      <c r="M250" s="425"/>
      <c r="N250" s="450"/>
    </row>
    <row r="251" spans="1:14" ht="15.95" customHeight="1" x14ac:dyDescent="0.2">
      <c r="A251" s="470"/>
      <c r="B251" s="470"/>
      <c r="C251" s="118" t="s">
        <v>36</v>
      </c>
      <c r="D251" s="171" t="s">
        <v>36</v>
      </c>
      <c r="E251" s="171" t="s">
        <v>36</v>
      </c>
      <c r="F251" s="194" t="s">
        <v>36</v>
      </c>
      <c r="G251" s="227" t="s">
        <v>36</v>
      </c>
      <c r="H251" s="254" t="s">
        <v>36</v>
      </c>
      <c r="I251" s="284" t="s">
        <v>36</v>
      </c>
      <c r="J251" s="333" t="s">
        <v>36</v>
      </c>
      <c r="K251" s="362" t="s">
        <v>36</v>
      </c>
      <c r="L251" s="396" t="s">
        <v>36</v>
      </c>
      <c r="M251" s="423" t="s">
        <v>36</v>
      </c>
      <c r="N251" s="452" t="s">
        <v>36</v>
      </c>
    </row>
    <row r="252" spans="1:14" ht="15.95" customHeight="1" x14ac:dyDescent="0.2">
      <c r="A252" s="470"/>
      <c r="B252" s="470"/>
      <c r="C252" s="117"/>
      <c r="D252" s="172"/>
      <c r="E252" s="172"/>
      <c r="F252" s="195"/>
      <c r="G252" s="228"/>
      <c r="H252" s="255"/>
      <c r="I252" s="285"/>
      <c r="J252" s="334"/>
      <c r="K252" s="363"/>
      <c r="L252" s="397"/>
      <c r="M252" s="424"/>
      <c r="N252" s="453"/>
    </row>
    <row r="253" spans="1:14" ht="15.95" customHeight="1" x14ac:dyDescent="0.2">
      <c r="A253" s="471"/>
      <c r="B253" s="471"/>
      <c r="C253" s="118"/>
      <c r="D253" s="171"/>
      <c r="E253" s="171"/>
      <c r="F253" s="194"/>
      <c r="G253" s="227"/>
      <c r="H253" s="254"/>
      <c r="I253" s="284"/>
      <c r="J253" s="333"/>
      <c r="K253" s="362"/>
      <c r="L253" s="396"/>
      <c r="M253" s="423"/>
      <c r="N253" s="452"/>
    </row>
    <row r="254" spans="1:14" s="8" customFormat="1" ht="15.95" customHeight="1" x14ac:dyDescent="0.2">
      <c r="A254" s="119" t="s">
        <v>10</v>
      </c>
      <c r="B254" s="119" t="s">
        <v>11</v>
      </c>
      <c r="C254" s="119" t="s">
        <v>44</v>
      </c>
      <c r="D254" s="170" t="s">
        <v>44</v>
      </c>
      <c r="E254" s="170" t="s">
        <v>44</v>
      </c>
      <c r="F254" s="193" t="s">
        <v>44</v>
      </c>
      <c r="G254" s="226" t="s">
        <v>44</v>
      </c>
      <c r="H254" s="253" t="s">
        <v>44</v>
      </c>
      <c r="I254" s="283" t="s">
        <v>44</v>
      </c>
      <c r="J254" s="332" t="s">
        <v>44</v>
      </c>
      <c r="K254" s="361" t="s">
        <v>44</v>
      </c>
      <c r="L254" s="395" t="s">
        <v>44</v>
      </c>
      <c r="M254" s="422" t="s">
        <v>44</v>
      </c>
      <c r="N254" s="451" t="s">
        <v>44</v>
      </c>
    </row>
    <row r="255" spans="1:14" s="16" customFormat="1" ht="15.95" customHeight="1" x14ac:dyDescent="0.2">
      <c r="A255" s="18">
        <v>1</v>
      </c>
      <c r="B255" s="19" t="s">
        <v>22</v>
      </c>
      <c r="C255" s="123">
        <f t="shared" ref="C255:N255" si="42">SUM(C256,C259,C260)</f>
        <v>0</v>
      </c>
      <c r="D255" s="167">
        <f t="shared" si="42"/>
        <v>0</v>
      </c>
      <c r="E255" s="167">
        <f t="shared" si="42"/>
        <v>0</v>
      </c>
      <c r="F255" s="197">
        <f t="shared" si="42"/>
        <v>0</v>
      </c>
      <c r="G255" s="223">
        <f t="shared" si="42"/>
        <v>0</v>
      </c>
      <c r="H255" s="250">
        <f t="shared" si="42"/>
        <v>0</v>
      </c>
      <c r="I255" s="280">
        <f t="shared" si="42"/>
        <v>0</v>
      </c>
      <c r="J255" s="329">
        <f t="shared" si="42"/>
        <v>0</v>
      </c>
      <c r="K255" s="365">
        <f t="shared" si="42"/>
        <v>0</v>
      </c>
      <c r="L255" s="392">
        <f t="shared" si="42"/>
        <v>0</v>
      </c>
      <c r="M255" s="419">
        <f t="shared" si="42"/>
        <v>0</v>
      </c>
      <c r="N255" s="455">
        <f t="shared" si="42"/>
        <v>0</v>
      </c>
    </row>
    <row r="256" spans="1:14" s="23" customFormat="1" ht="15.95" customHeight="1" x14ac:dyDescent="0.2">
      <c r="A256" s="14"/>
      <c r="B256" s="22" t="s">
        <v>49</v>
      </c>
      <c r="C256" s="68">
        <f t="shared" ref="C256:N256" si="43">SUM(C257:C258)</f>
        <v>0</v>
      </c>
      <c r="D256" s="68">
        <f t="shared" si="43"/>
        <v>0</v>
      </c>
      <c r="E256" s="68">
        <f t="shared" si="43"/>
        <v>0</v>
      </c>
      <c r="F256" s="68">
        <f t="shared" si="43"/>
        <v>0</v>
      </c>
      <c r="G256" s="68">
        <f t="shared" si="43"/>
        <v>0</v>
      </c>
      <c r="H256" s="68">
        <f t="shared" si="43"/>
        <v>0</v>
      </c>
      <c r="I256" s="68">
        <f t="shared" si="43"/>
        <v>0</v>
      </c>
      <c r="J256" s="68">
        <f t="shared" si="43"/>
        <v>0</v>
      </c>
      <c r="K256" s="68">
        <f t="shared" si="43"/>
        <v>0</v>
      </c>
      <c r="L256" s="68">
        <f t="shared" si="43"/>
        <v>0</v>
      </c>
      <c r="M256" s="68">
        <f t="shared" si="43"/>
        <v>0</v>
      </c>
      <c r="N256" s="68">
        <f t="shared" si="43"/>
        <v>0</v>
      </c>
    </row>
    <row r="257" spans="1:14" ht="15.95" customHeight="1" x14ac:dyDescent="0.2">
      <c r="A257" s="12"/>
      <c r="B257" s="13" t="s">
        <v>82</v>
      </c>
      <c r="C257" s="116">
        <v>0</v>
      </c>
      <c r="D257" s="174">
        <v>0</v>
      </c>
      <c r="E257" s="174">
        <v>0</v>
      </c>
      <c r="F257" s="191">
        <v>0</v>
      </c>
      <c r="G257" s="230">
        <v>0</v>
      </c>
      <c r="H257" s="257">
        <v>0</v>
      </c>
      <c r="I257" s="287">
        <v>0</v>
      </c>
      <c r="J257" s="336">
        <v>0</v>
      </c>
      <c r="K257" s="359">
        <v>0</v>
      </c>
      <c r="L257" s="399">
        <v>0</v>
      </c>
      <c r="M257" s="426">
        <v>0</v>
      </c>
      <c r="N257" s="449">
        <v>0</v>
      </c>
    </row>
    <row r="258" spans="1:14" ht="15.95" customHeight="1" x14ac:dyDescent="0.2">
      <c r="A258" s="12"/>
      <c r="B258" s="13" t="s">
        <v>83</v>
      </c>
      <c r="C258" s="116">
        <v>0</v>
      </c>
      <c r="D258" s="174">
        <v>0</v>
      </c>
      <c r="E258" s="174">
        <v>0</v>
      </c>
      <c r="F258" s="191">
        <v>0</v>
      </c>
      <c r="G258" s="230">
        <v>0</v>
      </c>
      <c r="H258" s="257">
        <v>0</v>
      </c>
      <c r="I258" s="287">
        <v>0</v>
      </c>
      <c r="J258" s="336">
        <v>0</v>
      </c>
      <c r="K258" s="359">
        <v>0</v>
      </c>
      <c r="L258" s="399">
        <v>0</v>
      </c>
      <c r="M258" s="426">
        <v>0</v>
      </c>
      <c r="N258" s="449">
        <v>0</v>
      </c>
    </row>
    <row r="259" spans="1:14" ht="15.95" customHeight="1" x14ac:dyDescent="0.2">
      <c r="A259" s="12"/>
      <c r="B259" s="11" t="s">
        <v>50</v>
      </c>
      <c r="C259" s="124">
        <v>0</v>
      </c>
      <c r="D259" s="165">
        <v>0</v>
      </c>
      <c r="E259" s="165">
        <v>0</v>
      </c>
      <c r="F259" s="198">
        <v>0</v>
      </c>
      <c r="G259" s="221">
        <v>0</v>
      </c>
      <c r="H259" s="248">
        <v>0</v>
      </c>
      <c r="I259" s="278">
        <v>0</v>
      </c>
      <c r="J259" s="327">
        <v>0</v>
      </c>
      <c r="K259" s="366">
        <v>0</v>
      </c>
      <c r="L259" s="390">
        <v>0</v>
      </c>
      <c r="M259" s="417">
        <v>0</v>
      </c>
      <c r="N259" s="456">
        <v>0</v>
      </c>
    </row>
    <row r="260" spans="1:14" ht="15.95" customHeight="1" x14ac:dyDescent="0.2">
      <c r="A260" s="12"/>
      <c r="B260" s="11" t="s">
        <v>51</v>
      </c>
      <c r="C260" s="124">
        <v>0</v>
      </c>
      <c r="D260" s="165">
        <v>0</v>
      </c>
      <c r="E260" s="165">
        <v>0</v>
      </c>
      <c r="F260" s="198">
        <v>0</v>
      </c>
      <c r="G260" s="221">
        <v>0</v>
      </c>
      <c r="H260" s="248">
        <v>0</v>
      </c>
      <c r="I260" s="278">
        <v>0</v>
      </c>
      <c r="J260" s="327">
        <v>0</v>
      </c>
      <c r="K260" s="366">
        <v>0</v>
      </c>
      <c r="L260" s="390">
        <v>0</v>
      </c>
      <c r="M260" s="417">
        <v>0</v>
      </c>
      <c r="N260" s="456">
        <v>0</v>
      </c>
    </row>
    <row r="261" spans="1:14" ht="15.95" customHeight="1" x14ac:dyDescent="0.2">
      <c r="A261" s="14">
        <v>2</v>
      </c>
      <c r="B261" s="10" t="s">
        <v>23</v>
      </c>
      <c r="C261" s="124">
        <f t="shared" ref="C261:H261" si="44">SUM(C262:C263)</f>
        <v>0</v>
      </c>
      <c r="D261" s="165">
        <f t="shared" si="44"/>
        <v>0</v>
      </c>
      <c r="E261" s="165">
        <f t="shared" si="44"/>
        <v>0</v>
      </c>
      <c r="F261" s="198">
        <f t="shared" si="44"/>
        <v>0</v>
      </c>
      <c r="G261" s="221">
        <f t="shared" si="44"/>
        <v>0</v>
      </c>
      <c r="H261" s="248">
        <f t="shared" si="44"/>
        <v>0</v>
      </c>
      <c r="I261" s="278">
        <f t="shared" ref="I261:N261" si="45">SUM(I262:I263)</f>
        <v>0</v>
      </c>
      <c r="J261" s="327">
        <f t="shared" si="45"/>
        <v>0</v>
      </c>
      <c r="K261" s="366">
        <f t="shared" si="45"/>
        <v>0</v>
      </c>
      <c r="L261" s="390">
        <f t="shared" si="45"/>
        <v>0</v>
      </c>
      <c r="M261" s="417">
        <f t="shared" si="45"/>
        <v>0</v>
      </c>
      <c r="N261" s="456">
        <f t="shared" si="45"/>
        <v>0</v>
      </c>
    </row>
    <row r="262" spans="1:14" ht="15.95" customHeight="1" x14ac:dyDescent="0.2">
      <c r="A262" s="12"/>
      <c r="B262" s="13" t="s">
        <v>82</v>
      </c>
      <c r="C262" s="116">
        <v>0</v>
      </c>
      <c r="D262" s="174">
        <v>0</v>
      </c>
      <c r="E262" s="174">
        <v>0</v>
      </c>
      <c r="F262" s="191">
        <v>0</v>
      </c>
      <c r="G262" s="230">
        <v>0</v>
      </c>
      <c r="H262" s="257">
        <v>0</v>
      </c>
      <c r="I262" s="287">
        <v>0</v>
      </c>
      <c r="J262" s="336">
        <v>0</v>
      </c>
      <c r="K262" s="359">
        <v>0</v>
      </c>
      <c r="L262" s="399">
        <v>0</v>
      </c>
      <c r="M262" s="426">
        <v>0</v>
      </c>
      <c r="N262" s="449">
        <v>0</v>
      </c>
    </row>
    <row r="263" spans="1:14" x14ac:dyDescent="0.2">
      <c r="A263" s="12"/>
      <c r="B263" s="13" t="s">
        <v>83</v>
      </c>
      <c r="C263" s="116">
        <v>0</v>
      </c>
      <c r="D263" s="174">
        <v>0</v>
      </c>
      <c r="E263" s="174">
        <v>0</v>
      </c>
      <c r="F263" s="191">
        <v>0</v>
      </c>
      <c r="G263" s="230">
        <v>0</v>
      </c>
      <c r="H263" s="257">
        <v>0</v>
      </c>
      <c r="I263" s="287">
        <v>0</v>
      </c>
      <c r="J263" s="336">
        <v>0</v>
      </c>
      <c r="K263" s="359">
        <v>0</v>
      </c>
      <c r="L263" s="399">
        <v>0</v>
      </c>
      <c r="M263" s="426">
        <v>0</v>
      </c>
      <c r="N263" s="449">
        <v>0</v>
      </c>
    </row>
    <row r="264" spans="1:14" ht="15.75" x14ac:dyDescent="0.2">
      <c r="A264" s="9">
        <v>3</v>
      </c>
      <c r="B264" s="10" t="s">
        <v>53</v>
      </c>
      <c r="C264" s="122">
        <v>0</v>
      </c>
      <c r="D264" s="169">
        <v>0</v>
      </c>
      <c r="E264" s="169">
        <v>0</v>
      </c>
      <c r="F264" s="196">
        <v>0</v>
      </c>
      <c r="G264" s="225">
        <v>0</v>
      </c>
      <c r="H264" s="252">
        <v>0</v>
      </c>
      <c r="I264" s="282">
        <v>0</v>
      </c>
      <c r="J264" s="331">
        <v>0</v>
      </c>
      <c r="K264" s="364">
        <v>0</v>
      </c>
      <c r="L264" s="394">
        <v>0</v>
      </c>
      <c r="M264" s="421">
        <v>0</v>
      </c>
      <c r="N264" s="454">
        <v>0</v>
      </c>
    </row>
    <row r="265" spans="1:14" ht="15.75" x14ac:dyDescent="0.2">
      <c r="A265" s="14">
        <v>4</v>
      </c>
      <c r="B265" s="10" t="s">
        <v>52</v>
      </c>
      <c r="C265" s="124">
        <f t="shared" ref="C265:H265" si="46">SUM(C266:C267)</f>
        <v>0</v>
      </c>
      <c r="D265" s="165">
        <f t="shared" si="46"/>
        <v>0</v>
      </c>
      <c r="E265" s="165">
        <f t="shared" si="46"/>
        <v>0</v>
      </c>
      <c r="F265" s="198">
        <f t="shared" si="46"/>
        <v>0</v>
      </c>
      <c r="G265" s="221">
        <f t="shared" si="46"/>
        <v>0</v>
      </c>
      <c r="H265" s="248">
        <f t="shared" si="46"/>
        <v>0</v>
      </c>
      <c r="I265" s="278">
        <f t="shared" ref="I265:N265" si="47">SUM(I266:I267)</f>
        <v>0</v>
      </c>
      <c r="J265" s="327">
        <f t="shared" si="47"/>
        <v>0</v>
      </c>
      <c r="K265" s="366">
        <f t="shared" si="47"/>
        <v>0</v>
      </c>
      <c r="L265" s="390">
        <f t="shared" si="47"/>
        <v>0</v>
      </c>
      <c r="M265" s="417">
        <f t="shared" si="47"/>
        <v>0</v>
      </c>
      <c r="N265" s="456">
        <f t="shared" si="47"/>
        <v>0</v>
      </c>
    </row>
    <row r="266" spans="1:14" ht="15.75" x14ac:dyDescent="0.2">
      <c r="A266" s="14"/>
      <c r="B266" s="13" t="s">
        <v>82</v>
      </c>
      <c r="C266" s="122">
        <v>0</v>
      </c>
      <c r="D266" s="169">
        <v>0</v>
      </c>
      <c r="E266" s="169">
        <v>0</v>
      </c>
      <c r="F266" s="196">
        <v>0</v>
      </c>
      <c r="G266" s="225">
        <v>0</v>
      </c>
      <c r="H266" s="252">
        <v>0</v>
      </c>
      <c r="I266" s="282">
        <v>0</v>
      </c>
      <c r="J266" s="331">
        <v>0</v>
      </c>
      <c r="K266" s="364">
        <v>0</v>
      </c>
      <c r="L266" s="394">
        <v>0</v>
      </c>
      <c r="M266" s="421">
        <v>0</v>
      </c>
      <c r="N266" s="454">
        <v>0</v>
      </c>
    </row>
    <row r="267" spans="1:14" ht="15.75" x14ac:dyDescent="0.2">
      <c r="A267" s="14"/>
      <c r="B267" s="13" t="s">
        <v>83</v>
      </c>
      <c r="C267" s="122">
        <v>0</v>
      </c>
      <c r="D267" s="169">
        <v>0</v>
      </c>
      <c r="E267" s="169">
        <v>0</v>
      </c>
      <c r="F267" s="196">
        <v>0</v>
      </c>
      <c r="G267" s="225">
        <v>0</v>
      </c>
      <c r="H267" s="252">
        <v>0</v>
      </c>
      <c r="I267" s="282">
        <v>0</v>
      </c>
      <c r="J267" s="331">
        <v>0</v>
      </c>
      <c r="K267" s="364">
        <v>0</v>
      </c>
      <c r="L267" s="394">
        <v>0</v>
      </c>
      <c r="M267" s="421">
        <v>0</v>
      </c>
      <c r="N267" s="454">
        <v>0</v>
      </c>
    </row>
    <row r="268" spans="1:14" ht="15.75" x14ac:dyDescent="0.2">
      <c r="A268" s="14">
        <v>5</v>
      </c>
      <c r="B268" s="11" t="s">
        <v>54</v>
      </c>
      <c r="C268" s="122">
        <v>0</v>
      </c>
      <c r="D268" s="169">
        <v>0</v>
      </c>
      <c r="E268" s="169">
        <v>0</v>
      </c>
      <c r="F268" s="196">
        <v>0</v>
      </c>
      <c r="G268" s="225">
        <v>0</v>
      </c>
      <c r="H268" s="252">
        <v>0</v>
      </c>
      <c r="I268" s="282">
        <v>0</v>
      </c>
      <c r="J268" s="331">
        <v>0</v>
      </c>
      <c r="K268" s="364">
        <v>0</v>
      </c>
      <c r="L268" s="394">
        <v>0</v>
      </c>
      <c r="M268" s="421">
        <v>0</v>
      </c>
      <c r="N268" s="454">
        <v>0</v>
      </c>
    </row>
    <row r="269" spans="1:14" ht="12.75" customHeight="1" x14ac:dyDescent="0.2">
      <c r="A269" s="14">
        <v>6</v>
      </c>
      <c r="B269" s="10" t="s">
        <v>55</v>
      </c>
      <c r="C269" s="122">
        <v>0</v>
      </c>
      <c r="D269" s="169">
        <v>0</v>
      </c>
      <c r="E269" s="169">
        <v>0</v>
      </c>
      <c r="F269" s="196">
        <v>0</v>
      </c>
      <c r="G269" s="225">
        <v>0</v>
      </c>
      <c r="H269" s="252">
        <v>0</v>
      </c>
      <c r="I269" s="282">
        <v>0</v>
      </c>
      <c r="J269" s="331">
        <v>0</v>
      </c>
      <c r="K269" s="364">
        <v>0</v>
      </c>
      <c r="L269" s="394">
        <v>0</v>
      </c>
      <c r="M269" s="421">
        <v>0</v>
      </c>
      <c r="N269" s="454">
        <v>0</v>
      </c>
    </row>
    <row r="270" spans="1:14" ht="12.75" customHeight="1" x14ac:dyDescent="0.2">
      <c r="A270" s="14">
        <v>7</v>
      </c>
      <c r="B270" s="10" t="s">
        <v>56</v>
      </c>
      <c r="C270" s="122">
        <v>0</v>
      </c>
      <c r="D270" s="169">
        <v>0</v>
      </c>
      <c r="E270" s="169">
        <v>0</v>
      </c>
      <c r="F270" s="196">
        <v>0</v>
      </c>
      <c r="G270" s="225">
        <v>0</v>
      </c>
      <c r="H270" s="252">
        <v>0</v>
      </c>
      <c r="I270" s="282">
        <v>0</v>
      </c>
      <c r="J270" s="331">
        <v>0</v>
      </c>
      <c r="K270" s="364">
        <v>0</v>
      </c>
      <c r="L270" s="394">
        <v>0</v>
      </c>
      <c r="M270" s="421">
        <v>0</v>
      </c>
      <c r="N270" s="454">
        <v>0</v>
      </c>
    </row>
    <row r="271" spans="1:14" ht="15.75" x14ac:dyDescent="0.2">
      <c r="A271" s="14">
        <v>8</v>
      </c>
      <c r="B271" s="10" t="s">
        <v>57</v>
      </c>
      <c r="C271" s="122">
        <v>0</v>
      </c>
      <c r="D271" s="169">
        <v>0</v>
      </c>
      <c r="E271" s="169">
        <v>0</v>
      </c>
      <c r="F271" s="196">
        <v>0</v>
      </c>
      <c r="G271" s="225">
        <v>0</v>
      </c>
      <c r="H271" s="252">
        <v>0</v>
      </c>
      <c r="I271" s="282">
        <v>0</v>
      </c>
      <c r="J271" s="331">
        <v>0</v>
      </c>
      <c r="K271" s="364">
        <v>0</v>
      </c>
      <c r="L271" s="394">
        <v>0</v>
      </c>
      <c r="M271" s="421">
        <v>0</v>
      </c>
      <c r="N271" s="454">
        <v>0</v>
      </c>
    </row>
    <row r="272" spans="1:14" ht="21" customHeight="1" x14ac:dyDescent="0.2">
      <c r="A272" s="14">
        <v>9</v>
      </c>
      <c r="B272" s="10" t="s">
        <v>24</v>
      </c>
      <c r="C272" s="122">
        <v>0</v>
      </c>
      <c r="D272" s="169">
        <v>0</v>
      </c>
      <c r="E272" s="169">
        <v>0</v>
      </c>
      <c r="F272" s="196">
        <v>0</v>
      </c>
      <c r="G272" s="225">
        <v>0</v>
      </c>
      <c r="H272" s="252">
        <v>0</v>
      </c>
      <c r="I272" s="282">
        <v>0</v>
      </c>
      <c r="J272" s="331">
        <v>0</v>
      </c>
      <c r="K272" s="364">
        <v>0</v>
      </c>
      <c r="L272" s="394">
        <v>0</v>
      </c>
      <c r="M272" s="421">
        <v>0</v>
      </c>
      <c r="N272" s="454">
        <v>0</v>
      </c>
    </row>
    <row r="273" spans="1:14" ht="12.75" customHeight="1" x14ac:dyDescent="0.2">
      <c r="A273" s="14">
        <v>10</v>
      </c>
      <c r="B273" s="10" t="s">
        <v>25</v>
      </c>
      <c r="C273" s="122">
        <v>0</v>
      </c>
      <c r="D273" s="169">
        <v>0</v>
      </c>
      <c r="E273" s="169">
        <v>0</v>
      </c>
      <c r="F273" s="196">
        <v>0</v>
      </c>
      <c r="G273" s="225">
        <v>0</v>
      </c>
      <c r="H273" s="252">
        <v>0</v>
      </c>
      <c r="I273" s="282">
        <v>0</v>
      </c>
      <c r="J273" s="331">
        <v>0</v>
      </c>
      <c r="K273" s="364">
        <v>0</v>
      </c>
      <c r="L273" s="394">
        <v>0</v>
      </c>
      <c r="M273" s="421">
        <v>0</v>
      </c>
      <c r="N273" s="454">
        <v>0</v>
      </c>
    </row>
    <row r="274" spans="1:14" ht="13.5" customHeight="1" thickBot="1" x14ac:dyDescent="0.25">
      <c r="A274" s="39">
        <v>11</v>
      </c>
      <c r="B274" s="40" t="s">
        <v>58</v>
      </c>
      <c r="C274" s="41">
        <v>0</v>
      </c>
      <c r="D274" s="41">
        <v>0</v>
      </c>
      <c r="E274" s="41">
        <v>0</v>
      </c>
      <c r="F274" s="41">
        <v>0</v>
      </c>
      <c r="G274" s="41">
        <v>0</v>
      </c>
      <c r="H274" s="41">
        <v>0</v>
      </c>
      <c r="I274" s="41">
        <v>0</v>
      </c>
      <c r="J274" s="41">
        <v>0</v>
      </c>
      <c r="K274" s="41">
        <v>0</v>
      </c>
      <c r="L274" s="41">
        <v>0</v>
      </c>
      <c r="M274" s="41">
        <v>0</v>
      </c>
      <c r="N274" s="41">
        <v>0</v>
      </c>
    </row>
    <row r="275" spans="1:14" ht="15" customHeight="1" thickTop="1" x14ac:dyDescent="0.2">
      <c r="A275" s="5"/>
      <c r="B275" s="17" t="s">
        <v>39</v>
      </c>
    </row>
    <row r="276" spans="1:14" ht="12.75" customHeight="1" x14ac:dyDescent="0.2">
      <c r="A276" s="5"/>
      <c r="B276" s="15" t="s">
        <v>60</v>
      </c>
    </row>
    <row r="277" spans="1:14" ht="12.75" customHeight="1" x14ac:dyDescent="0.2">
      <c r="A277" s="5"/>
      <c r="B277" s="15" t="s">
        <v>59</v>
      </c>
    </row>
    <row r="278" spans="1:14" ht="12.75" customHeight="1" x14ac:dyDescent="0.2">
      <c r="A278" s="5"/>
      <c r="B278" s="15" t="s">
        <v>40</v>
      </c>
    </row>
    <row r="279" spans="1:14" ht="11.25" customHeight="1" x14ac:dyDescent="0.2">
      <c r="A279" s="5"/>
      <c r="B279" s="26"/>
    </row>
    <row r="280" spans="1:14" ht="12.75" customHeight="1" x14ac:dyDescent="0.2">
      <c r="A280" s="5"/>
      <c r="B280" s="26"/>
    </row>
    <row r="281" spans="1:14" ht="15.95" customHeight="1" x14ac:dyDescent="0.2">
      <c r="A281" s="459" t="s">
        <v>0</v>
      </c>
      <c r="B281" s="459"/>
      <c r="C281" s="460"/>
    </row>
    <row r="282" spans="1:14" ht="15.95" customHeight="1" x14ac:dyDescent="0.2">
      <c r="A282" s="459" t="s">
        <v>1</v>
      </c>
      <c r="B282" s="459"/>
      <c r="C282" s="460"/>
    </row>
    <row r="283" spans="1:14" ht="15.95" customHeight="1" x14ac:dyDescent="0.2">
      <c r="A283" s="459" t="s">
        <v>45</v>
      </c>
      <c r="B283" s="459"/>
    </row>
    <row r="284" spans="1:14" ht="15.95" customHeight="1" x14ac:dyDescent="0.35"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</row>
    <row r="285" spans="1:14" ht="15.95" customHeight="1" x14ac:dyDescent="0.2">
      <c r="C285" s="114"/>
      <c r="D285" s="168"/>
      <c r="E285" s="168"/>
      <c r="F285" s="190"/>
      <c r="G285" s="224"/>
      <c r="H285" s="251"/>
      <c r="I285" s="281"/>
      <c r="J285" s="330"/>
      <c r="K285" s="358"/>
      <c r="L285" s="393"/>
      <c r="M285" s="420"/>
      <c r="N285" s="448"/>
    </row>
    <row r="286" spans="1:14" ht="15.95" customHeight="1" x14ac:dyDescent="0.2">
      <c r="A286" s="1" t="s">
        <v>46</v>
      </c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</row>
    <row r="287" spans="1:14" ht="15.95" customHeight="1" x14ac:dyDescent="0.2">
      <c r="A287" s="43" t="s">
        <v>68</v>
      </c>
      <c r="B287" s="43"/>
      <c r="C287" s="1" t="str">
        <f>+C247:C247</f>
        <v>Bulan     :</v>
      </c>
      <c r="D287" s="1" t="str">
        <f t="shared" ref="D287:I287" si="48">+D247:H247</f>
        <v>Bulan     :</v>
      </c>
      <c r="E287" s="1" t="str">
        <f t="shared" si="48"/>
        <v>Bulan     :</v>
      </c>
      <c r="F287" s="1" t="str">
        <f t="shared" si="48"/>
        <v>Bulan     :</v>
      </c>
      <c r="G287" s="1" t="str">
        <f t="shared" si="48"/>
        <v>Bulan     :</v>
      </c>
      <c r="H287" s="1" t="str">
        <f t="shared" si="48"/>
        <v>Bulan     :</v>
      </c>
      <c r="I287" s="1" t="str">
        <f t="shared" si="48"/>
        <v>Bulan     :</v>
      </c>
      <c r="J287" s="1" t="str">
        <f>+J247:N247</f>
        <v>Bulan     :</v>
      </c>
      <c r="K287" s="1" t="str">
        <f>+K247:O247</f>
        <v>Bulan     :</v>
      </c>
      <c r="L287" s="1" t="str">
        <f>+L247:P247</f>
        <v>Bulan     :</v>
      </c>
      <c r="M287" s="1" t="str">
        <f>+M247:Q247</f>
        <v>Bulan     :</v>
      </c>
      <c r="N287" s="1" t="str">
        <f>+N247:R247</f>
        <v>Bulan     :</v>
      </c>
    </row>
    <row r="288" spans="1:14" s="43" customFormat="1" ht="15.95" customHeight="1" thickBot="1" x14ac:dyDescent="0.25">
      <c r="A288" s="43" t="s">
        <v>73</v>
      </c>
      <c r="C288" s="43" t="s">
        <v>47</v>
      </c>
      <c r="D288" s="43" t="s">
        <v>47</v>
      </c>
      <c r="E288" s="43" t="s">
        <v>47</v>
      </c>
      <c r="F288" s="43" t="s">
        <v>47</v>
      </c>
      <c r="G288" s="43" t="s">
        <v>47</v>
      </c>
      <c r="H288" s="43" t="s">
        <v>47</v>
      </c>
      <c r="I288" s="43" t="s">
        <v>47</v>
      </c>
      <c r="J288" s="43" t="s">
        <v>47</v>
      </c>
      <c r="K288" s="43" t="s">
        <v>47</v>
      </c>
      <c r="L288" s="43" t="s">
        <v>47</v>
      </c>
      <c r="M288" s="43" t="s">
        <v>47</v>
      </c>
      <c r="N288" s="43" t="s">
        <v>47</v>
      </c>
    </row>
    <row r="289" spans="1:14" ht="15.95" customHeight="1" thickTop="1" x14ac:dyDescent="0.2">
      <c r="A289" s="469" t="s">
        <v>4</v>
      </c>
      <c r="B289" s="469" t="s">
        <v>5</v>
      </c>
      <c r="C289" s="115"/>
    </row>
    <row r="290" spans="1:14" ht="15.95" customHeight="1" x14ac:dyDescent="0.2">
      <c r="A290" s="470"/>
      <c r="B290" s="470"/>
      <c r="C290" s="121"/>
      <c r="D290" s="173"/>
      <c r="E290" s="173"/>
      <c r="F290" s="192"/>
      <c r="G290" s="229"/>
      <c r="H290" s="256"/>
      <c r="I290" s="286"/>
      <c r="J290" s="335"/>
      <c r="K290" s="360"/>
      <c r="L290" s="398"/>
      <c r="M290" s="425"/>
      <c r="N290" s="450"/>
    </row>
    <row r="291" spans="1:14" ht="15.95" customHeight="1" x14ac:dyDescent="0.2">
      <c r="A291" s="470"/>
      <c r="B291" s="470"/>
      <c r="C291" s="118" t="s">
        <v>36</v>
      </c>
      <c r="D291" s="171" t="s">
        <v>36</v>
      </c>
      <c r="E291" s="171" t="s">
        <v>36</v>
      </c>
      <c r="F291" s="194" t="s">
        <v>36</v>
      </c>
      <c r="G291" s="227" t="s">
        <v>36</v>
      </c>
      <c r="H291" s="254" t="s">
        <v>36</v>
      </c>
      <c r="I291" s="284" t="s">
        <v>36</v>
      </c>
      <c r="J291" s="333" t="s">
        <v>36</v>
      </c>
      <c r="K291" s="362" t="s">
        <v>36</v>
      </c>
      <c r="L291" s="396" t="s">
        <v>36</v>
      </c>
      <c r="M291" s="423" t="s">
        <v>36</v>
      </c>
      <c r="N291" s="452" t="s">
        <v>36</v>
      </c>
    </row>
    <row r="292" spans="1:14" ht="15.95" customHeight="1" x14ac:dyDescent="0.2">
      <c r="A292" s="470"/>
      <c r="B292" s="470"/>
      <c r="C292" s="117"/>
      <c r="D292" s="172"/>
      <c r="E292" s="172"/>
      <c r="F292" s="195"/>
      <c r="G292" s="228"/>
      <c r="H292" s="255"/>
      <c r="I292" s="285"/>
      <c r="J292" s="334"/>
      <c r="K292" s="363"/>
      <c r="L292" s="397"/>
      <c r="M292" s="424"/>
      <c r="N292" s="453"/>
    </row>
    <row r="293" spans="1:14" ht="15.95" customHeight="1" x14ac:dyDescent="0.2">
      <c r="A293" s="471"/>
      <c r="B293" s="471"/>
      <c r="C293" s="118"/>
      <c r="D293" s="171"/>
      <c r="E293" s="171"/>
      <c r="F293" s="194"/>
      <c r="G293" s="227"/>
      <c r="H293" s="254"/>
      <c r="I293" s="284"/>
      <c r="J293" s="333"/>
      <c r="K293" s="362"/>
      <c r="L293" s="396"/>
      <c r="M293" s="423"/>
      <c r="N293" s="452"/>
    </row>
    <row r="294" spans="1:14" s="8" customFormat="1" ht="15.95" customHeight="1" x14ac:dyDescent="0.2">
      <c r="A294" s="119" t="s">
        <v>10</v>
      </c>
      <c r="B294" s="119" t="s">
        <v>11</v>
      </c>
      <c r="C294" s="119" t="s">
        <v>44</v>
      </c>
      <c r="D294" s="170" t="s">
        <v>44</v>
      </c>
      <c r="E294" s="170" t="s">
        <v>44</v>
      </c>
      <c r="F294" s="193" t="s">
        <v>44</v>
      </c>
      <c r="G294" s="226" t="s">
        <v>44</v>
      </c>
      <c r="H294" s="253" t="s">
        <v>44</v>
      </c>
      <c r="I294" s="283" t="s">
        <v>44</v>
      </c>
      <c r="J294" s="332" t="s">
        <v>44</v>
      </c>
      <c r="K294" s="361" t="s">
        <v>44</v>
      </c>
      <c r="L294" s="395" t="s">
        <v>44</v>
      </c>
      <c r="M294" s="422" t="s">
        <v>44</v>
      </c>
      <c r="N294" s="451" t="s">
        <v>44</v>
      </c>
    </row>
    <row r="295" spans="1:14" s="16" customFormat="1" ht="15.95" customHeight="1" x14ac:dyDescent="0.2">
      <c r="A295" s="18">
        <v>1</v>
      </c>
      <c r="B295" s="19" t="s">
        <v>22</v>
      </c>
      <c r="C295" s="58">
        <f t="shared" ref="C295:N295" si="49">SUM(C296,C299,C300)</f>
        <v>0</v>
      </c>
      <c r="D295" s="58">
        <f t="shared" si="49"/>
        <v>0</v>
      </c>
      <c r="E295" s="58">
        <f t="shared" si="49"/>
        <v>0</v>
      </c>
      <c r="F295" s="58">
        <f t="shared" si="49"/>
        <v>0</v>
      </c>
      <c r="G295" s="58">
        <f t="shared" si="49"/>
        <v>0</v>
      </c>
      <c r="H295" s="58">
        <f t="shared" si="49"/>
        <v>0</v>
      </c>
      <c r="I295" s="58">
        <f t="shared" si="49"/>
        <v>0</v>
      </c>
      <c r="J295" s="58">
        <f t="shared" si="49"/>
        <v>0</v>
      </c>
      <c r="K295" s="58">
        <f t="shared" si="49"/>
        <v>0</v>
      </c>
      <c r="L295" s="58">
        <f t="shared" si="49"/>
        <v>0</v>
      </c>
      <c r="M295" s="58">
        <f t="shared" si="49"/>
        <v>0</v>
      </c>
      <c r="N295" s="58">
        <f t="shared" si="49"/>
        <v>0</v>
      </c>
    </row>
    <row r="296" spans="1:14" s="23" customFormat="1" ht="15.95" customHeight="1" x14ac:dyDescent="0.2">
      <c r="A296" s="14"/>
      <c r="B296" s="22" t="s">
        <v>49</v>
      </c>
      <c r="C296" s="60">
        <f t="shared" ref="C296" si="50">SUM(C297:C298)</f>
        <v>0</v>
      </c>
      <c r="D296" s="60">
        <f t="shared" ref="D296:E296" si="51">SUM(D297:D298)</f>
        <v>0</v>
      </c>
      <c r="E296" s="60">
        <f t="shared" si="51"/>
        <v>0</v>
      </c>
      <c r="F296" s="60">
        <f t="shared" ref="F296" si="52">SUM(F297:F298)</f>
        <v>0</v>
      </c>
      <c r="G296" s="60">
        <f t="shared" ref="G296" si="53">SUM(G297:G298)</f>
        <v>0</v>
      </c>
      <c r="H296" s="60">
        <f t="shared" ref="H296" si="54">SUM(H297:H298)</f>
        <v>0</v>
      </c>
      <c r="I296" s="60">
        <f t="shared" ref="I296" si="55">SUM(I297:I298)</f>
        <v>0</v>
      </c>
      <c r="J296" s="60">
        <f t="shared" ref="J296" si="56">SUM(J297:J298)</f>
        <v>0</v>
      </c>
      <c r="K296" s="60">
        <f t="shared" ref="K296" si="57">SUM(K297:K298)</f>
        <v>0</v>
      </c>
      <c r="L296" s="60">
        <f t="shared" ref="L296" si="58">SUM(L297:L298)</f>
        <v>0</v>
      </c>
      <c r="M296" s="60">
        <f t="shared" ref="M296" si="59">SUM(M297:M298)</f>
        <v>0</v>
      </c>
      <c r="N296" s="60">
        <f t="shared" ref="N296" si="60">SUM(N297:N298)</f>
        <v>0</v>
      </c>
    </row>
    <row r="297" spans="1:14" ht="15.95" customHeight="1" x14ac:dyDescent="0.2">
      <c r="A297" s="12"/>
      <c r="B297" s="13" t="s">
        <v>82</v>
      </c>
      <c r="C297" s="48">
        <v>0</v>
      </c>
      <c r="D297" s="48">
        <v>0</v>
      </c>
      <c r="E297" s="48">
        <v>0</v>
      </c>
      <c r="F297" s="48">
        <v>0</v>
      </c>
      <c r="G297" s="48">
        <v>0</v>
      </c>
      <c r="H297" s="48">
        <v>0</v>
      </c>
      <c r="I297" s="48">
        <v>0</v>
      </c>
      <c r="J297" s="48">
        <v>0</v>
      </c>
      <c r="K297" s="48">
        <v>0</v>
      </c>
      <c r="L297" s="48">
        <v>0</v>
      </c>
      <c r="M297" s="48">
        <v>0</v>
      </c>
      <c r="N297" s="48">
        <v>0</v>
      </c>
    </row>
    <row r="298" spans="1:14" ht="15.95" customHeight="1" x14ac:dyDescent="0.2">
      <c r="A298" s="12"/>
      <c r="B298" s="13" t="s">
        <v>83</v>
      </c>
      <c r="C298" s="48">
        <v>0</v>
      </c>
      <c r="D298" s="48">
        <v>0</v>
      </c>
      <c r="E298" s="48">
        <v>0</v>
      </c>
      <c r="F298" s="48">
        <v>0</v>
      </c>
      <c r="G298" s="48">
        <v>0</v>
      </c>
      <c r="H298" s="48">
        <v>0</v>
      </c>
      <c r="I298" s="48">
        <v>0</v>
      </c>
      <c r="J298" s="48">
        <v>0</v>
      </c>
      <c r="K298" s="48">
        <v>0</v>
      </c>
      <c r="L298" s="48">
        <v>0</v>
      </c>
      <c r="M298" s="48">
        <v>0</v>
      </c>
      <c r="N298" s="48">
        <v>0</v>
      </c>
    </row>
    <row r="299" spans="1:14" x14ac:dyDescent="0.2">
      <c r="A299" s="12"/>
      <c r="B299" s="11" t="s">
        <v>50</v>
      </c>
      <c r="C299" s="124">
        <v>0</v>
      </c>
      <c r="D299" s="165">
        <v>0</v>
      </c>
      <c r="E299" s="165">
        <v>0</v>
      </c>
      <c r="F299" s="198">
        <v>0</v>
      </c>
      <c r="G299" s="221">
        <v>0</v>
      </c>
      <c r="H299" s="248">
        <v>0</v>
      </c>
      <c r="I299" s="278">
        <v>0</v>
      </c>
      <c r="J299" s="327">
        <v>0</v>
      </c>
      <c r="K299" s="366">
        <v>0</v>
      </c>
      <c r="L299" s="390">
        <v>0</v>
      </c>
      <c r="M299" s="417">
        <v>0</v>
      </c>
      <c r="N299" s="456">
        <v>0</v>
      </c>
    </row>
    <row r="300" spans="1:14" x14ac:dyDescent="0.2">
      <c r="A300" s="12"/>
      <c r="B300" s="11" t="s">
        <v>51</v>
      </c>
      <c r="C300" s="124">
        <v>0</v>
      </c>
      <c r="D300" s="165">
        <v>0</v>
      </c>
      <c r="E300" s="165">
        <v>0</v>
      </c>
      <c r="F300" s="198">
        <v>0</v>
      </c>
      <c r="G300" s="221">
        <v>0</v>
      </c>
      <c r="H300" s="248">
        <v>0</v>
      </c>
      <c r="I300" s="278">
        <v>0</v>
      </c>
      <c r="J300" s="327">
        <v>0</v>
      </c>
      <c r="K300" s="366">
        <v>0</v>
      </c>
      <c r="L300" s="390">
        <v>0</v>
      </c>
      <c r="M300" s="417">
        <v>0</v>
      </c>
      <c r="N300" s="456">
        <v>0</v>
      </c>
    </row>
    <row r="301" spans="1:14" ht="15.75" x14ac:dyDescent="0.2">
      <c r="A301" s="14">
        <v>2</v>
      </c>
      <c r="B301" s="10" t="s">
        <v>23</v>
      </c>
      <c r="C301" s="124">
        <f t="shared" ref="C301:H301" si="61">SUM(C302:C303)</f>
        <v>0</v>
      </c>
      <c r="D301" s="165">
        <f t="shared" si="61"/>
        <v>0</v>
      </c>
      <c r="E301" s="165">
        <f t="shared" si="61"/>
        <v>0</v>
      </c>
      <c r="F301" s="198">
        <f t="shared" si="61"/>
        <v>0</v>
      </c>
      <c r="G301" s="221">
        <f t="shared" si="61"/>
        <v>0</v>
      </c>
      <c r="H301" s="248">
        <f t="shared" si="61"/>
        <v>0</v>
      </c>
      <c r="I301" s="278">
        <f t="shared" ref="I301:N301" si="62">SUM(I302:I303)</f>
        <v>0</v>
      </c>
      <c r="J301" s="327">
        <f t="shared" si="62"/>
        <v>0</v>
      </c>
      <c r="K301" s="366">
        <f t="shared" si="62"/>
        <v>0</v>
      </c>
      <c r="L301" s="390">
        <f t="shared" si="62"/>
        <v>0</v>
      </c>
      <c r="M301" s="417">
        <f t="shared" si="62"/>
        <v>0</v>
      </c>
      <c r="N301" s="456">
        <f t="shared" si="62"/>
        <v>0</v>
      </c>
    </row>
    <row r="302" spans="1:14" x14ac:dyDescent="0.2">
      <c r="A302" s="12"/>
      <c r="B302" s="13" t="s">
        <v>82</v>
      </c>
      <c r="C302" s="116">
        <v>0</v>
      </c>
      <c r="D302" s="174">
        <v>0</v>
      </c>
      <c r="E302" s="174">
        <v>0</v>
      </c>
      <c r="F302" s="191">
        <v>0</v>
      </c>
      <c r="G302" s="230">
        <v>0</v>
      </c>
      <c r="H302" s="257">
        <v>0</v>
      </c>
      <c r="I302" s="287">
        <v>0</v>
      </c>
      <c r="J302" s="336">
        <v>0</v>
      </c>
      <c r="K302" s="359">
        <v>0</v>
      </c>
      <c r="L302" s="399">
        <v>0</v>
      </c>
      <c r="M302" s="426">
        <v>0</v>
      </c>
      <c r="N302" s="449">
        <v>0</v>
      </c>
    </row>
    <row r="303" spans="1:14" x14ac:dyDescent="0.2">
      <c r="A303" s="12"/>
      <c r="B303" s="13" t="s">
        <v>83</v>
      </c>
      <c r="C303" s="116">
        <v>0</v>
      </c>
      <c r="D303" s="174">
        <v>0</v>
      </c>
      <c r="E303" s="174">
        <v>0</v>
      </c>
      <c r="F303" s="191">
        <v>0</v>
      </c>
      <c r="G303" s="230">
        <v>0</v>
      </c>
      <c r="H303" s="257">
        <v>0</v>
      </c>
      <c r="I303" s="287">
        <v>0</v>
      </c>
      <c r="J303" s="336">
        <v>0</v>
      </c>
      <c r="K303" s="359">
        <v>0</v>
      </c>
      <c r="L303" s="399">
        <v>0</v>
      </c>
      <c r="M303" s="426">
        <v>0</v>
      </c>
      <c r="N303" s="449">
        <v>0</v>
      </c>
    </row>
    <row r="304" spans="1:14" ht="15.75" x14ac:dyDescent="0.2">
      <c r="A304" s="9">
        <v>3</v>
      </c>
      <c r="B304" s="10" t="s">
        <v>53</v>
      </c>
      <c r="C304" s="124">
        <v>0</v>
      </c>
      <c r="D304" s="165">
        <v>0</v>
      </c>
      <c r="E304" s="165">
        <v>0</v>
      </c>
      <c r="F304" s="198">
        <v>0</v>
      </c>
      <c r="G304" s="221">
        <v>0</v>
      </c>
      <c r="H304" s="248">
        <v>0</v>
      </c>
      <c r="I304" s="278">
        <v>0</v>
      </c>
      <c r="J304" s="327">
        <v>0</v>
      </c>
      <c r="K304" s="366">
        <v>0</v>
      </c>
      <c r="L304" s="390">
        <v>0</v>
      </c>
      <c r="M304" s="417">
        <v>0</v>
      </c>
      <c r="N304" s="456">
        <v>0</v>
      </c>
    </row>
    <row r="305" spans="1:14" ht="12.75" customHeight="1" x14ac:dyDescent="0.2">
      <c r="A305" s="14">
        <v>4</v>
      </c>
      <c r="B305" s="10" t="s">
        <v>52</v>
      </c>
      <c r="C305" s="124">
        <f t="shared" ref="C305:H305" si="63">SUM(C306:C307)</f>
        <v>0</v>
      </c>
      <c r="D305" s="165">
        <f t="shared" si="63"/>
        <v>0</v>
      </c>
      <c r="E305" s="165">
        <f t="shared" si="63"/>
        <v>0</v>
      </c>
      <c r="F305" s="198">
        <f t="shared" si="63"/>
        <v>0</v>
      </c>
      <c r="G305" s="221">
        <f t="shared" si="63"/>
        <v>0</v>
      </c>
      <c r="H305" s="248">
        <f t="shared" si="63"/>
        <v>0</v>
      </c>
      <c r="I305" s="278">
        <f t="shared" ref="I305:N305" si="64">SUM(I306:I307)</f>
        <v>0</v>
      </c>
      <c r="J305" s="327">
        <f t="shared" si="64"/>
        <v>0</v>
      </c>
      <c r="K305" s="366">
        <f t="shared" si="64"/>
        <v>0</v>
      </c>
      <c r="L305" s="390">
        <f t="shared" si="64"/>
        <v>0</v>
      </c>
      <c r="M305" s="417">
        <f t="shared" si="64"/>
        <v>0</v>
      </c>
      <c r="N305" s="456">
        <f t="shared" si="64"/>
        <v>0</v>
      </c>
    </row>
    <row r="306" spans="1:14" ht="12.75" customHeight="1" x14ac:dyDescent="0.2">
      <c r="A306" s="14"/>
      <c r="B306" s="13" t="s">
        <v>82</v>
      </c>
      <c r="C306" s="124">
        <v>0</v>
      </c>
      <c r="D306" s="165">
        <v>0</v>
      </c>
      <c r="E306" s="165">
        <v>0</v>
      </c>
      <c r="F306" s="198">
        <v>0</v>
      </c>
      <c r="G306" s="221">
        <v>0</v>
      </c>
      <c r="H306" s="248">
        <v>0</v>
      </c>
      <c r="I306" s="278">
        <v>0</v>
      </c>
      <c r="J306" s="327">
        <v>0</v>
      </c>
      <c r="K306" s="366">
        <v>0</v>
      </c>
      <c r="L306" s="390">
        <v>0</v>
      </c>
      <c r="M306" s="417">
        <v>0</v>
      </c>
      <c r="N306" s="456">
        <v>0</v>
      </c>
    </row>
    <row r="307" spans="1:14" x14ac:dyDescent="0.2">
      <c r="A307" s="14"/>
      <c r="B307" s="13" t="s">
        <v>83</v>
      </c>
      <c r="C307" s="124">
        <v>0</v>
      </c>
      <c r="D307" s="165">
        <v>0</v>
      </c>
      <c r="E307" s="165">
        <v>0</v>
      </c>
      <c r="F307" s="198">
        <v>0</v>
      </c>
      <c r="G307" s="221">
        <v>0</v>
      </c>
      <c r="H307" s="248">
        <v>0</v>
      </c>
      <c r="I307" s="278">
        <v>0</v>
      </c>
      <c r="J307" s="327">
        <v>0</v>
      </c>
      <c r="K307" s="366">
        <v>0</v>
      </c>
      <c r="L307" s="390">
        <v>0</v>
      </c>
      <c r="M307" s="417">
        <v>0</v>
      </c>
      <c r="N307" s="456">
        <v>0</v>
      </c>
    </row>
    <row r="308" spans="1:14" ht="21" customHeight="1" x14ac:dyDescent="0.2">
      <c r="A308" s="14">
        <v>5</v>
      </c>
      <c r="B308" s="11" t="s">
        <v>54</v>
      </c>
      <c r="C308" s="124">
        <v>0</v>
      </c>
      <c r="D308" s="165">
        <v>0</v>
      </c>
      <c r="E308" s="165">
        <v>0</v>
      </c>
      <c r="F308" s="198">
        <v>0</v>
      </c>
      <c r="G308" s="221">
        <v>0</v>
      </c>
      <c r="H308" s="248">
        <v>0</v>
      </c>
      <c r="I308" s="278">
        <v>0</v>
      </c>
      <c r="J308" s="327">
        <v>0</v>
      </c>
      <c r="K308" s="366">
        <v>0</v>
      </c>
      <c r="L308" s="390">
        <v>0</v>
      </c>
      <c r="M308" s="417">
        <v>0</v>
      </c>
      <c r="N308" s="456">
        <v>0</v>
      </c>
    </row>
    <row r="309" spans="1:14" ht="15.75" x14ac:dyDescent="0.2">
      <c r="A309" s="14">
        <v>6</v>
      </c>
      <c r="B309" s="10" t="s">
        <v>55</v>
      </c>
      <c r="C309" s="124">
        <v>0</v>
      </c>
      <c r="D309" s="165">
        <v>0</v>
      </c>
      <c r="E309" s="165">
        <v>0</v>
      </c>
      <c r="F309" s="198">
        <v>0</v>
      </c>
      <c r="G309" s="221">
        <v>0</v>
      </c>
      <c r="H309" s="248">
        <v>0</v>
      </c>
      <c r="I309" s="278">
        <v>0</v>
      </c>
      <c r="J309" s="327">
        <v>0</v>
      </c>
      <c r="K309" s="366">
        <v>0</v>
      </c>
      <c r="L309" s="390">
        <v>0</v>
      </c>
      <c r="M309" s="417">
        <v>0</v>
      </c>
      <c r="N309" s="456">
        <v>0</v>
      </c>
    </row>
    <row r="310" spans="1:14" ht="15.75" x14ac:dyDescent="0.2">
      <c r="A310" s="14">
        <v>7</v>
      </c>
      <c r="B310" s="10" t="s">
        <v>56</v>
      </c>
      <c r="C310" s="124">
        <v>0</v>
      </c>
      <c r="D310" s="165">
        <v>0</v>
      </c>
      <c r="E310" s="165">
        <v>0</v>
      </c>
      <c r="F310" s="198">
        <v>0</v>
      </c>
      <c r="G310" s="221">
        <v>0</v>
      </c>
      <c r="H310" s="248">
        <v>0</v>
      </c>
      <c r="I310" s="278">
        <v>0</v>
      </c>
      <c r="J310" s="327">
        <v>0</v>
      </c>
      <c r="K310" s="366">
        <v>0</v>
      </c>
      <c r="L310" s="390">
        <v>0</v>
      </c>
      <c r="M310" s="417">
        <v>0</v>
      </c>
      <c r="N310" s="456">
        <v>0</v>
      </c>
    </row>
    <row r="311" spans="1:14" ht="12.75" customHeight="1" x14ac:dyDescent="0.2">
      <c r="A311" s="14">
        <v>8</v>
      </c>
      <c r="B311" s="10" t="s">
        <v>57</v>
      </c>
      <c r="C311" s="124">
        <v>0</v>
      </c>
      <c r="D311" s="165">
        <v>0</v>
      </c>
      <c r="E311" s="165">
        <v>0</v>
      </c>
      <c r="F311" s="198">
        <v>0</v>
      </c>
      <c r="G311" s="221">
        <v>0</v>
      </c>
      <c r="H311" s="248">
        <v>0</v>
      </c>
      <c r="I311" s="278">
        <v>0</v>
      </c>
      <c r="J311" s="327">
        <v>0</v>
      </c>
      <c r="K311" s="366">
        <v>0</v>
      </c>
      <c r="L311" s="390">
        <v>0</v>
      </c>
      <c r="M311" s="417">
        <v>0</v>
      </c>
      <c r="N311" s="456">
        <v>0</v>
      </c>
    </row>
    <row r="312" spans="1:14" ht="13.5" customHeight="1" x14ac:dyDescent="0.2">
      <c r="A312" s="14">
        <v>9</v>
      </c>
      <c r="B312" s="10" t="s">
        <v>24</v>
      </c>
      <c r="C312" s="124">
        <v>0</v>
      </c>
      <c r="D312" s="165">
        <v>0</v>
      </c>
      <c r="E312" s="165">
        <v>0</v>
      </c>
      <c r="F312" s="198">
        <v>0</v>
      </c>
      <c r="G312" s="221">
        <v>0</v>
      </c>
      <c r="H312" s="248">
        <v>0</v>
      </c>
      <c r="I312" s="278">
        <v>0</v>
      </c>
      <c r="J312" s="327">
        <v>0</v>
      </c>
      <c r="K312" s="366">
        <v>0</v>
      </c>
      <c r="L312" s="390">
        <v>0</v>
      </c>
      <c r="M312" s="417">
        <v>0</v>
      </c>
      <c r="N312" s="456">
        <v>0</v>
      </c>
    </row>
    <row r="313" spans="1:14" ht="15" customHeight="1" x14ac:dyDescent="0.2">
      <c r="A313" s="14">
        <v>10</v>
      </c>
      <c r="B313" s="10" t="s">
        <v>25</v>
      </c>
      <c r="C313" s="124">
        <v>0</v>
      </c>
      <c r="D313" s="165">
        <v>0</v>
      </c>
      <c r="E313" s="165">
        <v>0</v>
      </c>
      <c r="F313" s="198">
        <v>0</v>
      </c>
      <c r="G313" s="221">
        <v>0</v>
      </c>
      <c r="H313" s="248">
        <v>0</v>
      </c>
      <c r="I313" s="278">
        <v>0</v>
      </c>
      <c r="J313" s="327">
        <v>0</v>
      </c>
      <c r="K313" s="366">
        <v>0</v>
      </c>
      <c r="L313" s="390">
        <v>0</v>
      </c>
      <c r="M313" s="417">
        <v>0</v>
      </c>
      <c r="N313" s="456">
        <v>0</v>
      </c>
    </row>
    <row r="314" spans="1:14" ht="12.75" customHeight="1" thickBot="1" x14ac:dyDescent="0.25">
      <c r="A314" s="39">
        <v>11</v>
      </c>
      <c r="B314" s="40" t="s">
        <v>58</v>
      </c>
      <c r="C314" s="125">
        <v>0</v>
      </c>
      <c r="D314" s="166">
        <v>0</v>
      </c>
      <c r="E314" s="166">
        <v>0</v>
      </c>
      <c r="F314" s="199">
        <v>0</v>
      </c>
      <c r="G314" s="222">
        <v>0</v>
      </c>
      <c r="H314" s="249">
        <v>0</v>
      </c>
      <c r="I314" s="279">
        <v>0</v>
      </c>
      <c r="J314" s="328">
        <v>0</v>
      </c>
      <c r="K314" s="367">
        <v>0</v>
      </c>
      <c r="L314" s="391">
        <v>0</v>
      </c>
      <c r="M314" s="418">
        <v>0</v>
      </c>
      <c r="N314" s="457">
        <v>0</v>
      </c>
    </row>
    <row r="315" spans="1:14" ht="12.75" customHeight="1" thickTop="1" x14ac:dyDescent="0.2">
      <c r="A315" s="5"/>
      <c r="B315" s="17" t="s">
        <v>39</v>
      </c>
    </row>
    <row r="316" spans="1:14" ht="12.75" customHeight="1" x14ac:dyDescent="0.2">
      <c r="A316" s="5"/>
      <c r="B316" s="15" t="s">
        <v>60</v>
      </c>
    </row>
    <row r="317" spans="1:14" ht="11.25" customHeight="1" x14ac:dyDescent="0.2">
      <c r="A317" s="5"/>
      <c r="B317" s="15" t="s">
        <v>59</v>
      </c>
    </row>
    <row r="318" spans="1:14" ht="12.75" customHeight="1" x14ac:dyDescent="0.2">
      <c r="A318" s="5"/>
      <c r="B318" s="15" t="s">
        <v>40</v>
      </c>
    </row>
    <row r="319" spans="1:14" ht="15.95" customHeight="1" x14ac:dyDescent="0.2">
      <c r="A319" s="5"/>
      <c r="B319" s="26"/>
    </row>
    <row r="320" spans="1:14" ht="15.95" customHeight="1" x14ac:dyDescent="0.2">
      <c r="A320" s="5"/>
      <c r="B320" s="26"/>
    </row>
    <row r="321" spans="1:14" ht="15.95" customHeight="1" x14ac:dyDescent="0.2">
      <c r="A321" s="5"/>
      <c r="B321" s="26"/>
    </row>
    <row r="322" spans="1:14" ht="15.95" customHeight="1" x14ac:dyDescent="0.2">
      <c r="A322" s="459" t="s">
        <v>0</v>
      </c>
      <c r="B322" s="459"/>
      <c r="C322" s="460"/>
    </row>
    <row r="323" spans="1:14" ht="15.95" customHeight="1" x14ac:dyDescent="0.2">
      <c r="A323" s="459" t="s">
        <v>1</v>
      </c>
      <c r="B323" s="459"/>
      <c r="C323" s="460"/>
    </row>
    <row r="324" spans="1:14" ht="15.95" customHeight="1" x14ac:dyDescent="0.2">
      <c r="A324" s="459" t="s">
        <v>45</v>
      </c>
      <c r="B324" s="459"/>
    </row>
    <row r="325" spans="1:14" ht="15.95" customHeight="1" x14ac:dyDescent="0.35"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</row>
    <row r="326" spans="1:14" ht="15.95" customHeight="1" x14ac:dyDescent="0.2">
      <c r="C326" s="114"/>
      <c r="D326" s="168"/>
      <c r="E326" s="168"/>
      <c r="F326" s="190"/>
      <c r="G326" s="224"/>
      <c r="H326" s="251"/>
      <c r="I326" s="281"/>
      <c r="J326" s="330"/>
      <c r="K326" s="358"/>
      <c r="L326" s="393"/>
      <c r="M326" s="420"/>
      <c r="N326" s="448"/>
    </row>
    <row r="327" spans="1:14" ht="15.95" customHeight="1" x14ac:dyDescent="0.2">
      <c r="A327" s="1" t="s">
        <v>46</v>
      </c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</row>
    <row r="328" spans="1:14" ht="15.95" customHeight="1" x14ac:dyDescent="0.2">
      <c r="A328" s="1" t="s">
        <v>68</v>
      </c>
      <c r="C328" s="1" t="str">
        <f>+C7:C7</f>
        <v>Bulan     :</v>
      </c>
      <c r="D328" s="1" t="str">
        <f t="shared" ref="D328:F329" si="65">+D7:H7</f>
        <v>Bulan     :</v>
      </c>
      <c r="E328" s="1" t="str">
        <f t="shared" si="65"/>
        <v>Bulan     :</v>
      </c>
      <c r="F328" s="1" t="str">
        <f t="shared" si="65"/>
        <v>Bulan     :</v>
      </c>
      <c r="G328" s="1" t="str">
        <f t="shared" ref="G328:I329" si="66">+G7:K7</f>
        <v>Bulan     :</v>
      </c>
      <c r="H328" s="1" t="str">
        <f t="shared" si="66"/>
        <v>Bulan     :</v>
      </c>
      <c r="I328" s="1" t="str">
        <f t="shared" si="66"/>
        <v>Bulan     :</v>
      </c>
      <c r="J328" s="1" t="str">
        <f t="shared" ref="J328:L329" si="67">+J7:N7</f>
        <v>Bulan     :</v>
      </c>
      <c r="K328" s="1" t="str">
        <f t="shared" si="67"/>
        <v>Bulan     :</v>
      </c>
      <c r="L328" s="1" t="str">
        <f t="shared" si="67"/>
        <v>Bulan     :</v>
      </c>
      <c r="M328" s="1" t="str">
        <f>+M7:Q7</f>
        <v>Bulan     :</v>
      </c>
      <c r="N328" s="1" t="str">
        <f>+N7:R7</f>
        <v>Bulan     :</v>
      </c>
    </row>
    <row r="329" spans="1:14" s="43" customFormat="1" ht="15.95" customHeight="1" thickBot="1" x14ac:dyDescent="0.25">
      <c r="A329" s="43" t="s">
        <v>72</v>
      </c>
      <c r="C329" s="43" t="str">
        <f>+C8:C8</f>
        <v>Tahun    :</v>
      </c>
      <c r="D329" s="43" t="str">
        <f t="shared" si="65"/>
        <v>Tahun    :</v>
      </c>
      <c r="E329" s="43" t="str">
        <f t="shared" si="65"/>
        <v>Tahun    :</v>
      </c>
      <c r="F329" s="43" t="str">
        <f t="shared" si="65"/>
        <v>Tahun    :</v>
      </c>
      <c r="G329" s="43" t="str">
        <f t="shared" si="66"/>
        <v>Tahun    :</v>
      </c>
      <c r="H329" s="43" t="str">
        <f t="shared" si="66"/>
        <v>Tahun    :</v>
      </c>
      <c r="I329" s="43" t="str">
        <f t="shared" si="66"/>
        <v>Tahun    :</v>
      </c>
      <c r="J329" s="43" t="str">
        <f t="shared" si="67"/>
        <v>Tahun    :</v>
      </c>
      <c r="K329" s="43" t="str">
        <f t="shared" si="67"/>
        <v>Tahun    :</v>
      </c>
      <c r="L329" s="43" t="str">
        <f t="shared" si="67"/>
        <v>Tahun    :</v>
      </c>
      <c r="M329" s="43" t="str">
        <f>+M8:Q8</f>
        <v>Tahun    :</v>
      </c>
      <c r="N329" s="43" t="str">
        <f>+N8:R8</f>
        <v>Tahun    :</v>
      </c>
    </row>
    <row r="330" spans="1:14" ht="15.95" customHeight="1" thickTop="1" x14ac:dyDescent="0.2">
      <c r="A330" s="469" t="s">
        <v>4</v>
      </c>
      <c r="B330" s="469" t="s">
        <v>5</v>
      </c>
      <c r="C330" s="115"/>
    </row>
    <row r="331" spans="1:14" ht="15.95" customHeight="1" x14ac:dyDescent="0.2">
      <c r="A331" s="470"/>
      <c r="B331" s="470"/>
      <c r="C331" s="121"/>
      <c r="D331" s="173"/>
      <c r="E331" s="173"/>
      <c r="F331" s="192"/>
      <c r="G331" s="229"/>
      <c r="H331" s="256"/>
      <c r="I331" s="286"/>
      <c r="J331" s="335"/>
      <c r="K331" s="360"/>
      <c r="L331" s="398"/>
      <c r="M331" s="425"/>
      <c r="N331" s="450"/>
    </row>
    <row r="332" spans="1:14" ht="15.95" customHeight="1" x14ac:dyDescent="0.2">
      <c r="A332" s="470"/>
      <c r="B332" s="470"/>
      <c r="C332" s="118" t="s">
        <v>36</v>
      </c>
      <c r="D332" s="171" t="s">
        <v>36</v>
      </c>
      <c r="E332" s="171" t="s">
        <v>36</v>
      </c>
      <c r="F332" s="194" t="s">
        <v>36</v>
      </c>
      <c r="G332" s="227" t="s">
        <v>36</v>
      </c>
      <c r="H332" s="254" t="s">
        <v>36</v>
      </c>
      <c r="I332" s="284" t="s">
        <v>36</v>
      </c>
      <c r="J332" s="333" t="s">
        <v>36</v>
      </c>
      <c r="K332" s="362" t="s">
        <v>36</v>
      </c>
      <c r="L332" s="396" t="s">
        <v>36</v>
      </c>
      <c r="M332" s="423" t="s">
        <v>36</v>
      </c>
      <c r="N332" s="452" t="s">
        <v>36</v>
      </c>
    </row>
    <row r="333" spans="1:14" ht="15.95" customHeight="1" x14ac:dyDescent="0.2">
      <c r="A333" s="470"/>
      <c r="B333" s="470"/>
      <c r="C333" s="117"/>
      <c r="D333" s="172"/>
      <c r="E333" s="172"/>
      <c r="F333" s="195"/>
      <c r="G333" s="228"/>
      <c r="H333" s="255"/>
      <c r="I333" s="285"/>
      <c r="J333" s="334"/>
      <c r="K333" s="363"/>
      <c r="L333" s="397"/>
      <c r="M333" s="424"/>
      <c r="N333" s="453"/>
    </row>
    <row r="334" spans="1:14" ht="15.95" customHeight="1" x14ac:dyDescent="0.2">
      <c r="A334" s="471"/>
      <c r="B334" s="471"/>
      <c r="C334" s="118"/>
      <c r="D334" s="171"/>
      <c r="E334" s="171"/>
      <c r="F334" s="194"/>
      <c r="G334" s="227"/>
      <c r="H334" s="254"/>
      <c r="I334" s="284"/>
      <c r="J334" s="333"/>
      <c r="K334" s="362"/>
      <c r="L334" s="396"/>
      <c r="M334" s="423"/>
      <c r="N334" s="452"/>
    </row>
    <row r="335" spans="1:14" s="8" customFormat="1" ht="15.95" customHeight="1" x14ac:dyDescent="0.2">
      <c r="A335" s="119" t="s">
        <v>10</v>
      </c>
      <c r="B335" s="119" t="s">
        <v>11</v>
      </c>
      <c r="C335" s="119" t="s">
        <v>44</v>
      </c>
      <c r="D335" s="170" t="s">
        <v>44</v>
      </c>
      <c r="E335" s="170" t="s">
        <v>44</v>
      </c>
      <c r="F335" s="193" t="s">
        <v>44</v>
      </c>
      <c r="G335" s="226" t="s">
        <v>44</v>
      </c>
      <c r="H335" s="253" t="s">
        <v>44</v>
      </c>
      <c r="I335" s="283" t="s">
        <v>44</v>
      </c>
      <c r="J335" s="332" t="s">
        <v>44</v>
      </c>
      <c r="K335" s="361" t="s">
        <v>44</v>
      </c>
      <c r="L335" s="395" t="s">
        <v>44</v>
      </c>
      <c r="M335" s="422" t="s">
        <v>44</v>
      </c>
      <c r="N335" s="451" t="s">
        <v>44</v>
      </c>
    </row>
    <row r="336" spans="1:14" s="16" customFormat="1" ht="15.95" customHeight="1" x14ac:dyDescent="0.2">
      <c r="A336" s="18">
        <v>1</v>
      </c>
      <c r="B336" s="19" t="s">
        <v>22</v>
      </c>
      <c r="C336" s="58">
        <f t="shared" ref="C336:N336" si="68">SUM(C337,C340,C341)</f>
        <v>0</v>
      </c>
      <c r="D336" s="58">
        <f t="shared" si="68"/>
        <v>0</v>
      </c>
      <c r="E336" s="58">
        <f t="shared" si="68"/>
        <v>0</v>
      </c>
      <c r="F336" s="58">
        <f t="shared" si="68"/>
        <v>0</v>
      </c>
      <c r="G336" s="58">
        <f t="shared" si="68"/>
        <v>0</v>
      </c>
      <c r="H336" s="58">
        <f t="shared" si="68"/>
        <v>0</v>
      </c>
      <c r="I336" s="58">
        <f t="shared" si="68"/>
        <v>0</v>
      </c>
      <c r="J336" s="58">
        <f t="shared" si="68"/>
        <v>0</v>
      </c>
      <c r="K336" s="58">
        <f t="shared" si="68"/>
        <v>0</v>
      </c>
      <c r="L336" s="58">
        <f t="shared" si="68"/>
        <v>0</v>
      </c>
      <c r="M336" s="58">
        <f t="shared" si="68"/>
        <v>0</v>
      </c>
      <c r="N336" s="58">
        <f t="shared" si="68"/>
        <v>0</v>
      </c>
    </row>
    <row r="337" spans="1:14" s="23" customFormat="1" x14ac:dyDescent="0.2">
      <c r="A337" s="14"/>
      <c r="B337" s="22" t="s">
        <v>49</v>
      </c>
      <c r="C337" s="68">
        <f t="shared" ref="C337" si="69">SUM(C338:C339)</f>
        <v>0</v>
      </c>
      <c r="D337" s="68">
        <f t="shared" ref="D337:E337" si="70">SUM(D338:D339)</f>
        <v>0</v>
      </c>
      <c r="E337" s="68">
        <f t="shared" si="70"/>
        <v>0</v>
      </c>
      <c r="F337" s="68">
        <f t="shared" ref="F337" si="71">SUM(F338:F339)</f>
        <v>0</v>
      </c>
      <c r="G337" s="68">
        <f t="shared" ref="G337" si="72">SUM(G338:G339)</f>
        <v>0</v>
      </c>
      <c r="H337" s="68">
        <f t="shared" ref="H337" si="73">SUM(H338:H339)</f>
        <v>0</v>
      </c>
      <c r="I337" s="68">
        <f t="shared" ref="I337" si="74">SUM(I338:I339)</f>
        <v>0</v>
      </c>
      <c r="J337" s="68">
        <f t="shared" ref="J337" si="75">SUM(J338:J339)</f>
        <v>0</v>
      </c>
      <c r="K337" s="68">
        <f t="shared" ref="K337" si="76">SUM(K338:K339)</f>
        <v>0</v>
      </c>
      <c r="L337" s="68">
        <f t="shared" ref="L337" si="77">SUM(L338:L339)</f>
        <v>0</v>
      </c>
      <c r="M337" s="68">
        <f t="shared" ref="M337" si="78">SUM(M338:M339)</f>
        <v>0</v>
      </c>
      <c r="N337" s="68">
        <f t="shared" ref="N337" si="79">SUM(N338:N339)</f>
        <v>0</v>
      </c>
    </row>
    <row r="338" spans="1:14" x14ac:dyDescent="0.2">
      <c r="A338" s="12"/>
      <c r="B338" s="13" t="s">
        <v>82</v>
      </c>
      <c r="C338" s="116">
        <v>0</v>
      </c>
      <c r="D338" s="174">
        <v>0</v>
      </c>
      <c r="E338" s="174">
        <v>0</v>
      </c>
      <c r="F338" s="191">
        <v>0</v>
      </c>
      <c r="G338" s="230">
        <v>0</v>
      </c>
      <c r="H338" s="257">
        <v>0</v>
      </c>
      <c r="I338" s="287">
        <v>0</v>
      </c>
      <c r="J338" s="336">
        <v>0</v>
      </c>
      <c r="K338" s="359">
        <v>0</v>
      </c>
      <c r="L338" s="399">
        <v>0</v>
      </c>
      <c r="M338" s="426">
        <v>0</v>
      </c>
      <c r="N338" s="449">
        <v>0</v>
      </c>
    </row>
    <row r="339" spans="1:14" x14ac:dyDescent="0.2">
      <c r="A339" s="12"/>
      <c r="B339" s="13" t="s">
        <v>83</v>
      </c>
      <c r="C339" s="116">
        <v>0</v>
      </c>
      <c r="D339" s="174">
        <v>0</v>
      </c>
      <c r="E339" s="174">
        <v>0</v>
      </c>
      <c r="F339" s="191">
        <v>0</v>
      </c>
      <c r="G339" s="230">
        <v>0</v>
      </c>
      <c r="H339" s="257">
        <v>0</v>
      </c>
      <c r="I339" s="287">
        <v>0</v>
      </c>
      <c r="J339" s="336">
        <v>0</v>
      </c>
      <c r="K339" s="359">
        <v>0</v>
      </c>
      <c r="L339" s="399">
        <v>0</v>
      </c>
      <c r="M339" s="426">
        <v>0</v>
      </c>
      <c r="N339" s="449">
        <v>0</v>
      </c>
    </row>
    <row r="340" spans="1:14" x14ac:dyDescent="0.2">
      <c r="A340" s="12"/>
      <c r="B340" s="11" t="s">
        <v>50</v>
      </c>
      <c r="C340" s="61">
        <v>0</v>
      </c>
      <c r="D340" s="61">
        <v>0</v>
      </c>
      <c r="E340" s="61">
        <v>0</v>
      </c>
      <c r="F340" s="61">
        <v>0</v>
      </c>
      <c r="G340" s="61">
        <v>0</v>
      </c>
      <c r="H340" s="61">
        <v>0</v>
      </c>
      <c r="I340" s="61">
        <v>0</v>
      </c>
      <c r="J340" s="61">
        <v>0</v>
      </c>
      <c r="K340" s="61">
        <v>0</v>
      </c>
      <c r="L340" s="61">
        <v>0</v>
      </c>
      <c r="M340" s="61">
        <v>0</v>
      </c>
      <c r="N340" s="61">
        <v>0</v>
      </c>
    </row>
    <row r="341" spans="1:14" x14ac:dyDescent="0.2">
      <c r="A341" s="12"/>
      <c r="B341" s="11" t="s">
        <v>51</v>
      </c>
      <c r="C341" s="61">
        <v>0</v>
      </c>
      <c r="D341" s="61">
        <v>0</v>
      </c>
      <c r="E341" s="61">
        <v>0</v>
      </c>
      <c r="F341" s="61">
        <v>0</v>
      </c>
      <c r="G341" s="61">
        <v>0</v>
      </c>
      <c r="H341" s="61">
        <v>0</v>
      </c>
      <c r="I341" s="61">
        <v>0</v>
      </c>
      <c r="J341" s="61">
        <v>0</v>
      </c>
      <c r="K341" s="61">
        <v>0</v>
      </c>
      <c r="L341" s="61">
        <v>0</v>
      </c>
      <c r="M341" s="61">
        <v>0</v>
      </c>
      <c r="N341" s="61">
        <v>0</v>
      </c>
    </row>
    <row r="342" spans="1:14" ht="15.75" x14ac:dyDescent="0.2">
      <c r="A342" s="14">
        <v>2</v>
      </c>
      <c r="B342" s="10" t="s">
        <v>23</v>
      </c>
      <c r="C342" s="124">
        <f t="shared" ref="C342:H342" si="80">SUM(C343:C344)</f>
        <v>0</v>
      </c>
      <c r="D342" s="165">
        <f t="shared" si="80"/>
        <v>0</v>
      </c>
      <c r="E342" s="165">
        <f t="shared" si="80"/>
        <v>0</v>
      </c>
      <c r="F342" s="198">
        <f t="shared" si="80"/>
        <v>0</v>
      </c>
      <c r="G342" s="221">
        <f t="shared" si="80"/>
        <v>0</v>
      </c>
      <c r="H342" s="248">
        <f t="shared" si="80"/>
        <v>0</v>
      </c>
      <c r="I342" s="278">
        <f t="shared" ref="I342:N342" si="81">SUM(I343:I344)</f>
        <v>0</v>
      </c>
      <c r="J342" s="327">
        <f t="shared" si="81"/>
        <v>0</v>
      </c>
      <c r="K342" s="366">
        <f t="shared" si="81"/>
        <v>0</v>
      </c>
      <c r="L342" s="390">
        <f t="shared" si="81"/>
        <v>0</v>
      </c>
      <c r="M342" s="417">
        <f t="shared" si="81"/>
        <v>0</v>
      </c>
      <c r="N342" s="456">
        <f t="shared" si="81"/>
        <v>0</v>
      </c>
    </row>
    <row r="343" spans="1:14" ht="12.75" customHeight="1" x14ac:dyDescent="0.2">
      <c r="A343" s="12"/>
      <c r="B343" s="13" t="s">
        <v>82</v>
      </c>
      <c r="C343" s="116">
        <v>0</v>
      </c>
      <c r="D343" s="174">
        <v>0</v>
      </c>
      <c r="E343" s="174">
        <v>0</v>
      </c>
      <c r="F343" s="191">
        <v>0</v>
      </c>
      <c r="G343" s="230">
        <v>0</v>
      </c>
      <c r="H343" s="257">
        <v>0</v>
      </c>
      <c r="I343" s="287">
        <v>0</v>
      </c>
      <c r="J343" s="336">
        <v>0</v>
      </c>
      <c r="K343" s="359">
        <v>0</v>
      </c>
      <c r="L343" s="399">
        <v>0</v>
      </c>
      <c r="M343" s="426">
        <v>0</v>
      </c>
      <c r="N343" s="449">
        <v>0</v>
      </c>
    </row>
    <row r="344" spans="1:14" ht="12.75" customHeight="1" x14ac:dyDescent="0.2">
      <c r="A344" s="12"/>
      <c r="B344" s="13" t="s">
        <v>83</v>
      </c>
      <c r="C344" s="116">
        <v>0</v>
      </c>
      <c r="D344" s="174">
        <v>0</v>
      </c>
      <c r="E344" s="174">
        <v>0</v>
      </c>
      <c r="F344" s="191">
        <v>0</v>
      </c>
      <c r="G344" s="230">
        <v>0</v>
      </c>
      <c r="H344" s="257">
        <v>0</v>
      </c>
      <c r="I344" s="287">
        <v>0</v>
      </c>
      <c r="J344" s="336">
        <v>0</v>
      </c>
      <c r="K344" s="359">
        <v>0</v>
      </c>
      <c r="L344" s="399">
        <v>0</v>
      </c>
      <c r="M344" s="426">
        <v>0</v>
      </c>
      <c r="N344" s="449">
        <v>0</v>
      </c>
    </row>
    <row r="345" spans="1:14" ht="15.75" x14ac:dyDescent="0.2">
      <c r="A345" s="9">
        <v>3</v>
      </c>
      <c r="B345" s="10" t="s">
        <v>53</v>
      </c>
      <c r="C345" s="122">
        <v>0</v>
      </c>
      <c r="D345" s="169">
        <v>0</v>
      </c>
      <c r="E345" s="169">
        <v>0</v>
      </c>
      <c r="F345" s="196">
        <v>0</v>
      </c>
      <c r="G345" s="225">
        <v>0</v>
      </c>
      <c r="H345" s="252">
        <v>0</v>
      </c>
      <c r="I345" s="282">
        <v>0</v>
      </c>
      <c r="J345" s="331">
        <v>0</v>
      </c>
      <c r="K345" s="364">
        <v>0</v>
      </c>
      <c r="L345" s="394">
        <v>0</v>
      </c>
      <c r="M345" s="421">
        <v>0</v>
      </c>
      <c r="N345" s="454">
        <v>0</v>
      </c>
    </row>
    <row r="346" spans="1:14" ht="21" customHeight="1" x14ac:dyDescent="0.2">
      <c r="A346" s="14">
        <v>4</v>
      </c>
      <c r="B346" s="10" t="s">
        <v>52</v>
      </c>
      <c r="C346" s="124">
        <f t="shared" ref="C346:H346" si="82">SUM(C347:C348)</f>
        <v>0</v>
      </c>
      <c r="D346" s="165">
        <f t="shared" si="82"/>
        <v>0</v>
      </c>
      <c r="E346" s="165">
        <f t="shared" si="82"/>
        <v>0</v>
      </c>
      <c r="F346" s="198">
        <f t="shared" si="82"/>
        <v>0</v>
      </c>
      <c r="G346" s="221">
        <f t="shared" si="82"/>
        <v>0</v>
      </c>
      <c r="H346" s="248">
        <f t="shared" si="82"/>
        <v>0</v>
      </c>
      <c r="I346" s="278">
        <f t="shared" ref="I346:N346" si="83">SUM(I347:I348)</f>
        <v>0</v>
      </c>
      <c r="J346" s="327">
        <f t="shared" si="83"/>
        <v>0</v>
      </c>
      <c r="K346" s="366">
        <f t="shared" si="83"/>
        <v>0</v>
      </c>
      <c r="L346" s="390">
        <f t="shared" si="83"/>
        <v>0</v>
      </c>
      <c r="M346" s="417">
        <f t="shared" si="83"/>
        <v>0</v>
      </c>
      <c r="N346" s="456">
        <f t="shared" si="83"/>
        <v>0</v>
      </c>
    </row>
    <row r="347" spans="1:14" ht="15.75" x14ac:dyDescent="0.2">
      <c r="A347" s="14"/>
      <c r="B347" s="13" t="s">
        <v>82</v>
      </c>
      <c r="C347" s="122">
        <v>0</v>
      </c>
      <c r="D347" s="169">
        <v>0</v>
      </c>
      <c r="E347" s="169">
        <v>0</v>
      </c>
      <c r="F347" s="196">
        <v>0</v>
      </c>
      <c r="G347" s="225">
        <v>0</v>
      </c>
      <c r="H347" s="252">
        <v>0</v>
      </c>
      <c r="I347" s="282">
        <v>0</v>
      </c>
      <c r="J347" s="331">
        <v>0</v>
      </c>
      <c r="K347" s="364">
        <v>0</v>
      </c>
      <c r="L347" s="394">
        <v>0</v>
      </c>
      <c r="M347" s="421">
        <v>0</v>
      </c>
      <c r="N347" s="454">
        <v>0</v>
      </c>
    </row>
    <row r="348" spans="1:14" ht="15.75" x14ac:dyDescent="0.2">
      <c r="A348" s="14"/>
      <c r="B348" s="13" t="s">
        <v>83</v>
      </c>
      <c r="C348" s="122">
        <v>0</v>
      </c>
      <c r="D348" s="169">
        <v>0</v>
      </c>
      <c r="E348" s="169">
        <v>0</v>
      </c>
      <c r="F348" s="196">
        <v>0</v>
      </c>
      <c r="G348" s="225">
        <v>0</v>
      </c>
      <c r="H348" s="252">
        <v>0</v>
      </c>
      <c r="I348" s="282">
        <v>0</v>
      </c>
      <c r="J348" s="331">
        <v>0</v>
      </c>
      <c r="K348" s="364">
        <v>0</v>
      </c>
      <c r="L348" s="394">
        <v>0</v>
      </c>
      <c r="M348" s="421">
        <v>0</v>
      </c>
      <c r="N348" s="454">
        <v>0</v>
      </c>
    </row>
    <row r="349" spans="1:14" ht="12.75" customHeight="1" x14ac:dyDescent="0.2">
      <c r="A349" s="14">
        <v>5</v>
      </c>
      <c r="B349" s="11" t="s">
        <v>54</v>
      </c>
      <c r="C349" s="122">
        <v>0</v>
      </c>
      <c r="D349" s="169">
        <v>0</v>
      </c>
      <c r="E349" s="169">
        <v>0</v>
      </c>
      <c r="F349" s="196">
        <v>0</v>
      </c>
      <c r="G349" s="225">
        <v>0</v>
      </c>
      <c r="H349" s="252">
        <v>0</v>
      </c>
      <c r="I349" s="282">
        <v>0</v>
      </c>
      <c r="J349" s="331">
        <v>0</v>
      </c>
      <c r="K349" s="364">
        <v>0</v>
      </c>
      <c r="L349" s="394">
        <v>0</v>
      </c>
      <c r="M349" s="421">
        <v>0</v>
      </c>
      <c r="N349" s="454">
        <v>0</v>
      </c>
    </row>
    <row r="350" spans="1:14" ht="13.5" customHeight="1" x14ac:dyDescent="0.2">
      <c r="A350" s="14">
        <v>6</v>
      </c>
      <c r="B350" s="10" t="s">
        <v>55</v>
      </c>
      <c r="C350" s="111">
        <v>0</v>
      </c>
      <c r="D350" s="111">
        <v>0</v>
      </c>
      <c r="E350" s="111">
        <v>0</v>
      </c>
      <c r="F350" s="200">
        <v>0</v>
      </c>
      <c r="G350" s="231">
        <v>0</v>
      </c>
      <c r="H350" s="258">
        <v>0</v>
      </c>
      <c r="I350" s="288">
        <v>0</v>
      </c>
      <c r="J350" s="337">
        <v>0</v>
      </c>
      <c r="K350" s="368">
        <v>0</v>
      </c>
      <c r="L350" s="400">
        <v>0</v>
      </c>
      <c r="M350" s="427">
        <v>0</v>
      </c>
      <c r="N350" s="458">
        <v>0</v>
      </c>
    </row>
    <row r="351" spans="1:14" ht="15" customHeight="1" x14ac:dyDescent="0.2">
      <c r="A351" s="14">
        <v>7</v>
      </c>
      <c r="B351" s="10" t="s">
        <v>56</v>
      </c>
      <c r="C351" s="122">
        <v>0</v>
      </c>
      <c r="D351" s="169">
        <v>0</v>
      </c>
      <c r="E351" s="169">
        <v>0</v>
      </c>
      <c r="F351" s="196">
        <v>0</v>
      </c>
      <c r="G351" s="225">
        <v>0</v>
      </c>
      <c r="H351" s="252">
        <v>0</v>
      </c>
      <c r="I351" s="282">
        <v>0</v>
      </c>
      <c r="J351" s="331">
        <v>0</v>
      </c>
      <c r="K351" s="364">
        <v>0</v>
      </c>
      <c r="L351" s="394">
        <v>0</v>
      </c>
      <c r="M351" s="421">
        <v>0</v>
      </c>
      <c r="N351" s="454">
        <v>0</v>
      </c>
    </row>
    <row r="352" spans="1:14" ht="12.75" customHeight="1" x14ac:dyDescent="0.2">
      <c r="A352" s="14">
        <v>8</v>
      </c>
      <c r="B352" s="10" t="s">
        <v>57</v>
      </c>
      <c r="C352" s="122">
        <v>0</v>
      </c>
      <c r="D352" s="169">
        <v>0</v>
      </c>
      <c r="E352" s="169">
        <v>0</v>
      </c>
      <c r="F352" s="196">
        <v>0</v>
      </c>
      <c r="G352" s="225">
        <v>0</v>
      </c>
      <c r="H352" s="252">
        <v>0</v>
      </c>
      <c r="I352" s="282">
        <v>0</v>
      </c>
      <c r="J352" s="331">
        <v>0</v>
      </c>
      <c r="K352" s="364">
        <v>0</v>
      </c>
      <c r="L352" s="394">
        <v>0</v>
      </c>
      <c r="M352" s="421">
        <v>0</v>
      </c>
      <c r="N352" s="454">
        <v>0</v>
      </c>
    </row>
    <row r="353" spans="1:14" ht="12.75" customHeight="1" x14ac:dyDescent="0.2">
      <c r="A353" s="14">
        <v>9</v>
      </c>
      <c r="B353" s="10" t="s">
        <v>24</v>
      </c>
      <c r="C353" s="122">
        <v>0</v>
      </c>
      <c r="D353" s="169">
        <v>0</v>
      </c>
      <c r="E353" s="169">
        <v>0</v>
      </c>
      <c r="F353" s="196">
        <v>0</v>
      </c>
      <c r="G353" s="225">
        <v>0</v>
      </c>
      <c r="H353" s="252">
        <v>0</v>
      </c>
      <c r="I353" s="282">
        <v>0</v>
      </c>
      <c r="J353" s="331">
        <v>0</v>
      </c>
      <c r="K353" s="364">
        <v>0</v>
      </c>
      <c r="L353" s="394">
        <v>0</v>
      </c>
      <c r="M353" s="421">
        <v>0</v>
      </c>
      <c r="N353" s="454">
        <v>0</v>
      </c>
    </row>
    <row r="354" spans="1:14" ht="12.75" customHeight="1" x14ac:dyDescent="0.2">
      <c r="A354" s="14">
        <v>10</v>
      </c>
      <c r="B354" s="10" t="s">
        <v>25</v>
      </c>
      <c r="C354" s="122">
        <v>0</v>
      </c>
      <c r="D354" s="169">
        <v>0</v>
      </c>
      <c r="E354" s="169">
        <v>0</v>
      </c>
      <c r="F354" s="196">
        <v>0</v>
      </c>
      <c r="G354" s="225">
        <v>0</v>
      </c>
      <c r="H354" s="252">
        <v>0</v>
      </c>
      <c r="I354" s="282">
        <v>0</v>
      </c>
      <c r="J354" s="331">
        <v>0</v>
      </c>
      <c r="K354" s="364">
        <v>0</v>
      </c>
      <c r="L354" s="394">
        <v>0</v>
      </c>
      <c r="M354" s="421">
        <v>0</v>
      </c>
      <c r="N354" s="454">
        <v>0</v>
      </c>
    </row>
    <row r="355" spans="1:14" ht="11.25" customHeight="1" thickBot="1" x14ac:dyDescent="0.25">
      <c r="A355" s="39">
        <v>11</v>
      </c>
      <c r="B355" s="40" t="s">
        <v>58</v>
      </c>
      <c r="C355" s="41">
        <v>0</v>
      </c>
      <c r="D355" s="41">
        <v>0</v>
      </c>
      <c r="E355" s="41">
        <v>0</v>
      </c>
      <c r="F355" s="41">
        <v>0</v>
      </c>
      <c r="G355" s="41">
        <v>0</v>
      </c>
      <c r="H355" s="41">
        <v>0</v>
      </c>
      <c r="I355" s="41">
        <v>0</v>
      </c>
      <c r="J355" s="41">
        <v>0</v>
      </c>
      <c r="K355" s="41">
        <v>0</v>
      </c>
      <c r="L355" s="41">
        <v>0</v>
      </c>
      <c r="M355" s="41">
        <v>0</v>
      </c>
      <c r="N355" s="41">
        <v>0</v>
      </c>
    </row>
    <row r="356" spans="1:14" ht="12.75" customHeight="1" thickTop="1" x14ac:dyDescent="0.2">
      <c r="A356" s="5"/>
      <c r="B356" s="26" t="s">
        <v>39</v>
      </c>
    </row>
    <row r="357" spans="1:14" ht="15.95" customHeight="1" x14ac:dyDescent="0.2">
      <c r="A357" s="5"/>
      <c r="B357" s="15" t="s">
        <v>60</v>
      </c>
    </row>
    <row r="358" spans="1:14" ht="15.95" customHeight="1" x14ac:dyDescent="0.2">
      <c r="A358" s="5"/>
      <c r="B358" s="15" t="s">
        <v>59</v>
      </c>
    </row>
    <row r="359" spans="1:14" ht="15.95" customHeight="1" x14ac:dyDescent="0.2">
      <c r="A359" s="5"/>
      <c r="B359" s="15" t="s">
        <v>40</v>
      </c>
    </row>
    <row r="360" spans="1:14" ht="15.95" customHeight="1" x14ac:dyDescent="0.2">
      <c r="A360" s="5"/>
      <c r="B360" s="26"/>
    </row>
    <row r="361" spans="1:14" ht="15.95" customHeight="1" x14ac:dyDescent="0.2">
      <c r="A361" s="5"/>
      <c r="B361" s="26"/>
    </row>
    <row r="362" spans="1:14" ht="15.95" customHeight="1" x14ac:dyDescent="0.2">
      <c r="A362" s="5"/>
      <c r="B362" s="26"/>
    </row>
    <row r="363" spans="1:14" ht="15.95" customHeight="1" x14ac:dyDescent="0.2">
      <c r="A363" s="5"/>
      <c r="B363" s="26"/>
    </row>
    <row r="364" spans="1:14" ht="15.95" customHeight="1" x14ac:dyDescent="0.2">
      <c r="A364" s="459" t="s">
        <v>0</v>
      </c>
      <c r="B364" s="459"/>
      <c r="C364" s="460"/>
    </row>
    <row r="365" spans="1:14" ht="15.95" customHeight="1" x14ac:dyDescent="0.2">
      <c r="A365" s="459" t="s">
        <v>1</v>
      </c>
      <c r="B365" s="459"/>
      <c r="C365" s="460"/>
    </row>
    <row r="366" spans="1:14" ht="15.95" customHeight="1" x14ac:dyDescent="0.2">
      <c r="A366" s="459" t="s">
        <v>45</v>
      </c>
      <c r="B366" s="459"/>
    </row>
    <row r="367" spans="1:14" ht="15.95" customHeight="1" x14ac:dyDescent="0.35"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</row>
    <row r="368" spans="1:14" ht="15.95" customHeight="1" x14ac:dyDescent="0.2">
      <c r="C368" s="114"/>
      <c r="D368" s="168"/>
      <c r="E368" s="168"/>
      <c r="F368" s="190"/>
      <c r="G368" s="224"/>
      <c r="H368" s="251"/>
      <c r="I368" s="281"/>
      <c r="J368" s="330"/>
      <c r="K368" s="358"/>
      <c r="L368" s="393"/>
      <c r="M368" s="420"/>
      <c r="N368" s="448"/>
    </row>
    <row r="369" spans="1:14" ht="15.95" customHeight="1" x14ac:dyDescent="0.2">
      <c r="A369" s="1" t="s">
        <v>46</v>
      </c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</row>
    <row r="370" spans="1:14" ht="15.95" customHeight="1" x14ac:dyDescent="0.2">
      <c r="A370" s="1" t="s">
        <v>68</v>
      </c>
      <c r="C370" s="1" t="str">
        <f>+C127:C127</f>
        <v>Bulan     :</v>
      </c>
      <c r="D370" s="1" t="str">
        <f t="shared" ref="D370:I370" si="84">+D127:H127</f>
        <v>Bulan     :</v>
      </c>
      <c r="E370" s="1" t="str">
        <f t="shared" si="84"/>
        <v>Bulan     :</v>
      </c>
      <c r="F370" s="1" t="str">
        <f t="shared" si="84"/>
        <v>Bulan     :</v>
      </c>
      <c r="G370" s="1" t="str">
        <f t="shared" si="84"/>
        <v>Bulan     :</v>
      </c>
      <c r="H370" s="1" t="str">
        <f t="shared" si="84"/>
        <v>Bulan     :</v>
      </c>
      <c r="I370" s="1" t="str">
        <f t="shared" si="84"/>
        <v>Bulan     :</v>
      </c>
      <c r="J370" s="1" t="str">
        <f>+J127:N127</f>
        <v>Bulan     :</v>
      </c>
      <c r="K370" s="1" t="str">
        <f>+K127:O127</f>
        <v>Bulan     :</v>
      </c>
      <c r="L370" s="1" t="str">
        <f>+L127:P127</f>
        <v>Bulan     :</v>
      </c>
      <c r="M370" s="1" t="str">
        <f>+M127:Q127</f>
        <v>Bulan     :</v>
      </c>
      <c r="N370" s="1" t="str">
        <f>+N127:R127</f>
        <v>Bulan     :</v>
      </c>
    </row>
    <row r="371" spans="1:14" s="43" customFormat="1" ht="15.95" customHeight="1" thickBot="1" x14ac:dyDescent="0.25">
      <c r="A371" s="43" t="s">
        <v>81</v>
      </c>
      <c r="C371" s="43" t="s">
        <v>47</v>
      </c>
      <c r="D371" s="43" t="s">
        <v>47</v>
      </c>
      <c r="E371" s="43" t="s">
        <v>47</v>
      </c>
      <c r="F371" s="43" t="s">
        <v>47</v>
      </c>
      <c r="G371" s="43" t="s">
        <v>47</v>
      </c>
      <c r="H371" s="43" t="s">
        <v>47</v>
      </c>
      <c r="I371" s="43" t="s">
        <v>47</v>
      </c>
      <c r="J371" s="43" t="s">
        <v>47</v>
      </c>
      <c r="K371" s="43" t="s">
        <v>47</v>
      </c>
      <c r="L371" s="43" t="s">
        <v>47</v>
      </c>
      <c r="M371" s="43" t="s">
        <v>47</v>
      </c>
      <c r="N371" s="43" t="s">
        <v>47</v>
      </c>
    </row>
    <row r="372" spans="1:14" ht="15.95" customHeight="1" thickTop="1" x14ac:dyDescent="0.2">
      <c r="A372" s="469" t="s">
        <v>4</v>
      </c>
      <c r="B372" s="469" t="s">
        <v>5</v>
      </c>
      <c r="C372" s="115"/>
    </row>
    <row r="373" spans="1:14" ht="15.95" customHeight="1" x14ac:dyDescent="0.2">
      <c r="A373" s="470"/>
      <c r="B373" s="470"/>
      <c r="C373" s="121"/>
      <c r="D373" s="173"/>
      <c r="E373" s="173"/>
      <c r="F373" s="192"/>
      <c r="G373" s="229"/>
      <c r="H373" s="256"/>
      <c r="I373" s="286"/>
      <c r="J373" s="335"/>
      <c r="K373" s="360"/>
      <c r="L373" s="398"/>
      <c r="M373" s="425"/>
      <c r="N373" s="450"/>
    </row>
    <row r="374" spans="1:14" ht="15.95" customHeight="1" x14ac:dyDescent="0.2">
      <c r="A374" s="470"/>
      <c r="B374" s="470"/>
      <c r="C374" s="118" t="s">
        <v>36</v>
      </c>
      <c r="D374" s="171" t="s">
        <v>36</v>
      </c>
      <c r="E374" s="171" t="s">
        <v>36</v>
      </c>
      <c r="F374" s="194" t="s">
        <v>36</v>
      </c>
      <c r="G374" s="227" t="s">
        <v>36</v>
      </c>
      <c r="H374" s="254" t="s">
        <v>36</v>
      </c>
      <c r="I374" s="284" t="s">
        <v>36</v>
      </c>
      <c r="J374" s="333" t="s">
        <v>36</v>
      </c>
      <c r="K374" s="362" t="s">
        <v>36</v>
      </c>
      <c r="L374" s="396" t="s">
        <v>36</v>
      </c>
      <c r="M374" s="423" t="s">
        <v>36</v>
      </c>
      <c r="N374" s="452" t="s">
        <v>36</v>
      </c>
    </row>
    <row r="375" spans="1:14" ht="12.75" customHeight="1" x14ac:dyDescent="0.2">
      <c r="A375" s="470"/>
      <c r="B375" s="470"/>
      <c r="C375" s="117"/>
      <c r="D375" s="172"/>
      <c r="E375" s="172"/>
      <c r="F375" s="195"/>
      <c r="G375" s="228"/>
      <c r="H375" s="255"/>
      <c r="I375" s="285"/>
      <c r="J375" s="334"/>
      <c r="K375" s="363"/>
      <c r="L375" s="397"/>
      <c r="M375" s="424"/>
      <c r="N375" s="453"/>
    </row>
    <row r="376" spans="1:14" ht="12.75" customHeight="1" x14ac:dyDescent="0.2">
      <c r="A376" s="471"/>
      <c r="B376" s="471"/>
      <c r="C376" s="118"/>
      <c r="D376" s="171"/>
      <c r="E376" s="171"/>
      <c r="F376" s="194"/>
      <c r="G376" s="227"/>
      <c r="H376" s="254"/>
      <c r="I376" s="284"/>
      <c r="J376" s="333"/>
      <c r="K376" s="362"/>
      <c r="L376" s="396"/>
      <c r="M376" s="423"/>
      <c r="N376" s="452"/>
    </row>
    <row r="377" spans="1:14" s="8" customFormat="1" ht="11.25" x14ac:dyDescent="0.2">
      <c r="A377" s="119" t="s">
        <v>10</v>
      </c>
      <c r="B377" s="119" t="s">
        <v>11</v>
      </c>
      <c r="C377" s="119" t="s">
        <v>44</v>
      </c>
      <c r="D377" s="170" t="s">
        <v>44</v>
      </c>
      <c r="E377" s="170" t="s">
        <v>44</v>
      </c>
      <c r="F377" s="193" t="s">
        <v>44</v>
      </c>
      <c r="G377" s="226" t="s">
        <v>44</v>
      </c>
      <c r="H377" s="253" t="s">
        <v>44</v>
      </c>
      <c r="I377" s="283" t="s">
        <v>44</v>
      </c>
      <c r="J377" s="332" t="s">
        <v>44</v>
      </c>
      <c r="K377" s="361" t="s">
        <v>44</v>
      </c>
      <c r="L377" s="395" t="s">
        <v>44</v>
      </c>
      <c r="M377" s="422" t="s">
        <v>44</v>
      </c>
      <c r="N377" s="451" t="s">
        <v>44</v>
      </c>
    </row>
    <row r="378" spans="1:14" s="16" customFormat="1" ht="14.25" x14ac:dyDescent="0.2">
      <c r="A378" s="18">
        <v>1</v>
      </c>
      <c r="B378" s="85" t="s">
        <v>22</v>
      </c>
      <c r="C378" s="58">
        <f t="shared" ref="C378:N378" si="85">SUM(C379,C382,C383)</f>
        <v>0</v>
      </c>
      <c r="D378" s="58">
        <f t="shared" si="85"/>
        <v>0</v>
      </c>
      <c r="E378" s="58">
        <f t="shared" si="85"/>
        <v>0</v>
      </c>
      <c r="F378" s="58">
        <f t="shared" si="85"/>
        <v>0</v>
      </c>
      <c r="G378" s="58">
        <f t="shared" si="85"/>
        <v>0</v>
      </c>
      <c r="H378" s="58">
        <f t="shared" si="85"/>
        <v>0</v>
      </c>
      <c r="I378" s="58">
        <f t="shared" si="85"/>
        <v>0</v>
      </c>
      <c r="J378" s="58">
        <f t="shared" si="85"/>
        <v>0</v>
      </c>
      <c r="K378" s="58">
        <f t="shared" si="85"/>
        <v>0</v>
      </c>
      <c r="L378" s="58">
        <f t="shared" si="85"/>
        <v>0</v>
      </c>
      <c r="M378" s="58">
        <f t="shared" si="85"/>
        <v>0</v>
      </c>
      <c r="N378" s="58">
        <f t="shared" si="85"/>
        <v>0</v>
      </c>
    </row>
    <row r="379" spans="1:14" s="23" customFormat="1" ht="14.25" x14ac:dyDescent="0.2">
      <c r="A379" s="14"/>
      <c r="B379" s="86" t="s">
        <v>49</v>
      </c>
      <c r="C379" s="60">
        <f t="shared" ref="C379" si="86">SUM(C380:C381)</f>
        <v>0</v>
      </c>
      <c r="D379" s="60">
        <f t="shared" ref="D379:E379" si="87">SUM(D380:D381)</f>
        <v>0</v>
      </c>
      <c r="E379" s="60">
        <f t="shared" si="87"/>
        <v>0</v>
      </c>
      <c r="F379" s="60">
        <f t="shared" ref="F379" si="88">SUM(F380:F381)</f>
        <v>0</v>
      </c>
      <c r="G379" s="60">
        <f t="shared" ref="G379" si="89">SUM(G380:G381)</f>
        <v>0</v>
      </c>
      <c r="H379" s="60">
        <f t="shared" ref="H379" si="90">SUM(H380:H381)</f>
        <v>0</v>
      </c>
      <c r="I379" s="60">
        <f t="shared" ref="I379" si="91">SUM(I380:I381)</f>
        <v>0</v>
      </c>
      <c r="J379" s="60">
        <f t="shared" ref="J379" si="92">SUM(J380:J381)</f>
        <v>0</v>
      </c>
      <c r="K379" s="60">
        <f t="shared" ref="K379" si="93">SUM(K380:K381)</f>
        <v>0</v>
      </c>
      <c r="L379" s="60">
        <f t="shared" ref="L379" si="94">SUM(L380:L381)</f>
        <v>0</v>
      </c>
      <c r="M379" s="60">
        <f t="shared" ref="M379" si="95">SUM(M380:M381)</f>
        <v>0</v>
      </c>
      <c r="N379" s="60">
        <f t="shared" ref="N379" si="96">SUM(N380:N381)</f>
        <v>0</v>
      </c>
    </row>
    <row r="380" spans="1:14" ht="15" x14ac:dyDescent="0.2">
      <c r="A380" s="12"/>
      <c r="B380" s="87" t="s">
        <v>82</v>
      </c>
      <c r="C380" s="48">
        <v>0</v>
      </c>
      <c r="D380" s="48">
        <v>0</v>
      </c>
      <c r="E380" s="48">
        <v>0</v>
      </c>
      <c r="F380" s="48">
        <v>0</v>
      </c>
      <c r="G380" s="48">
        <v>0</v>
      </c>
      <c r="H380" s="48">
        <v>0</v>
      </c>
      <c r="I380" s="48">
        <v>0</v>
      </c>
      <c r="J380" s="48">
        <v>0</v>
      </c>
      <c r="K380" s="48">
        <v>0</v>
      </c>
      <c r="L380" s="48">
        <v>0</v>
      </c>
      <c r="M380" s="48">
        <v>0</v>
      </c>
      <c r="N380" s="48">
        <v>0</v>
      </c>
    </row>
    <row r="381" spans="1:14" ht="12.75" customHeight="1" x14ac:dyDescent="0.2">
      <c r="A381" s="12"/>
      <c r="B381" s="87" t="s">
        <v>83</v>
      </c>
      <c r="C381" s="48">
        <v>0</v>
      </c>
      <c r="D381" s="48">
        <v>0</v>
      </c>
      <c r="E381" s="48">
        <v>0</v>
      </c>
      <c r="F381" s="48">
        <v>0</v>
      </c>
      <c r="G381" s="48">
        <v>0</v>
      </c>
      <c r="H381" s="48">
        <v>0</v>
      </c>
      <c r="I381" s="48">
        <v>0</v>
      </c>
      <c r="J381" s="48">
        <v>0</v>
      </c>
      <c r="K381" s="48">
        <v>0</v>
      </c>
      <c r="L381" s="48">
        <v>0</v>
      </c>
      <c r="M381" s="48">
        <v>0</v>
      </c>
      <c r="N381" s="48">
        <v>0</v>
      </c>
    </row>
    <row r="382" spans="1:14" ht="12.75" customHeight="1" x14ac:dyDescent="0.2">
      <c r="A382" s="12"/>
      <c r="B382" s="88" t="s">
        <v>50</v>
      </c>
      <c r="C382" s="61">
        <v>0</v>
      </c>
      <c r="D382" s="61">
        <v>0</v>
      </c>
      <c r="E382" s="61">
        <v>0</v>
      </c>
      <c r="F382" s="61">
        <v>0</v>
      </c>
      <c r="G382" s="61">
        <v>0</v>
      </c>
      <c r="H382" s="61">
        <v>0</v>
      </c>
      <c r="I382" s="61">
        <v>0</v>
      </c>
      <c r="J382" s="61">
        <v>0</v>
      </c>
      <c r="K382" s="61">
        <v>0</v>
      </c>
      <c r="L382" s="61">
        <v>0</v>
      </c>
      <c r="M382" s="61">
        <v>0</v>
      </c>
      <c r="N382" s="61">
        <v>0</v>
      </c>
    </row>
    <row r="383" spans="1:14" ht="14.25" x14ac:dyDescent="0.2">
      <c r="A383" s="12"/>
      <c r="B383" s="88" t="s">
        <v>51</v>
      </c>
      <c r="C383" s="61">
        <v>0</v>
      </c>
      <c r="D383" s="61">
        <v>0</v>
      </c>
      <c r="E383" s="61">
        <v>0</v>
      </c>
      <c r="F383" s="61">
        <v>0</v>
      </c>
      <c r="G383" s="61">
        <v>0</v>
      </c>
      <c r="H383" s="61">
        <v>0</v>
      </c>
      <c r="I383" s="61">
        <v>0</v>
      </c>
      <c r="J383" s="61">
        <v>0</v>
      </c>
      <c r="K383" s="61">
        <v>0</v>
      </c>
      <c r="L383" s="61">
        <v>0</v>
      </c>
      <c r="M383" s="61">
        <v>0</v>
      </c>
      <c r="N383" s="61">
        <v>0</v>
      </c>
    </row>
    <row r="384" spans="1:14" ht="15.75" customHeight="1" x14ac:dyDescent="0.2">
      <c r="A384" s="14">
        <v>2</v>
      </c>
      <c r="B384" s="88" t="s">
        <v>23</v>
      </c>
      <c r="C384" s="61">
        <f t="shared" ref="C384:N384" si="97">SUM(C385:C386)</f>
        <v>0</v>
      </c>
      <c r="D384" s="61">
        <f t="shared" si="97"/>
        <v>0</v>
      </c>
      <c r="E384" s="61">
        <f t="shared" si="97"/>
        <v>0</v>
      </c>
      <c r="F384" s="61">
        <f t="shared" si="97"/>
        <v>0</v>
      </c>
      <c r="G384" s="61">
        <f t="shared" si="97"/>
        <v>0</v>
      </c>
      <c r="H384" s="61">
        <f t="shared" si="97"/>
        <v>0</v>
      </c>
      <c r="I384" s="61">
        <f t="shared" si="97"/>
        <v>0</v>
      </c>
      <c r="J384" s="61">
        <f t="shared" si="97"/>
        <v>12</v>
      </c>
      <c r="K384" s="61">
        <f t="shared" si="97"/>
        <v>0</v>
      </c>
      <c r="L384" s="61">
        <f t="shared" si="97"/>
        <v>0</v>
      </c>
      <c r="M384" s="61">
        <f t="shared" si="97"/>
        <v>0</v>
      </c>
      <c r="N384" s="61">
        <f t="shared" si="97"/>
        <v>0</v>
      </c>
    </row>
    <row r="385" spans="1:14" ht="15" x14ac:dyDescent="0.2">
      <c r="A385" s="12"/>
      <c r="B385" s="87" t="s">
        <v>82</v>
      </c>
      <c r="C385" s="48">
        <v>0</v>
      </c>
      <c r="D385" s="48">
        <v>0</v>
      </c>
      <c r="E385" s="48">
        <v>0</v>
      </c>
      <c r="F385" s="48">
        <v>0</v>
      </c>
      <c r="G385" s="48">
        <v>0</v>
      </c>
      <c r="H385" s="48">
        <v>0</v>
      </c>
      <c r="I385" s="48">
        <v>0</v>
      </c>
      <c r="J385" s="48">
        <v>12</v>
      </c>
      <c r="K385" s="48">
        <v>0</v>
      </c>
      <c r="L385" s="48">
        <v>0</v>
      </c>
      <c r="M385" s="48">
        <v>0</v>
      </c>
      <c r="N385" s="48">
        <v>0</v>
      </c>
    </row>
    <row r="386" spans="1:14" ht="15" x14ac:dyDescent="0.2">
      <c r="A386" s="12"/>
      <c r="B386" s="87" t="s">
        <v>83</v>
      </c>
      <c r="C386" s="48">
        <v>0</v>
      </c>
      <c r="D386" s="48">
        <v>0</v>
      </c>
      <c r="E386" s="48">
        <v>0</v>
      </c>
      <c r="F386" s="48">
        <v>0</v>
      </c>
      <c r="G386" s="48">
        <v>0</v>
      </c>
      <c r="H386" s="48">
        <v>0</v>
      </c>
      <c r="I386" s="48">
        <v>0</v>
      </c>
      <c r="J386" s="48">
        <v>0</v>
      </c>
      <c r="K386" s="48">
        <v>0</v>
      </c>
      <c r="L386" s="48">
        <v>0</v>
      </c>
      <c r="M386" s="48">
        <v>0</v>
      </c>
      <c r="N386" s="48">
        <v>0</v>
      </c>
    </row>
    <row r="387" spans="1:14" ht="12.75" customHeight="1" x14ac:dyDescent="0.2">
      <c r="A387" s="9">
        <v>3</v>
      </c>
      <c r="B387" s="88" t="s">
        <v>53</v>
      </c>
      <c r="C387" s="61">
        <v>0</v>
      </c>
      <c r="D387" s="61">
        <v>0</v>
      </c>
      <c r="E387" s="61">
        <v>0</v>
      </c>
      <c r="F387" s="61">
        <v>0</v>
      </c>
      <c r="G387" s="61">
        <v>0</v>
      </c>
      <c r="H387" s="61">
        <v>0</v>
      </c>
      <c r="I387" s="61">
        <v>0</v>
      </c>
      <c r="J387" s="61">
        <v>0</v>
      </c>
      <c r="K387" s="61">
        <v>0</v>
      </c>
      <c r="L387" s="61">
        <v>0</v>
      </c>
      <c r="M387" s="61">
        <v>0</v>
      </c>
      <c r="N387" s="61">
        <v>0</v>
      </c>
    </row>
    <row r="388" spans="1:14" ht="13.5" customHeight="1" x14ac:dyDescent="0.2">
      <c r="A388" s="14">
        <v>4</v>
      </c>
      <c r="B388" s="88" t="s">
        <v>52</v>
      </c>
      <c r="C388" s="61">
        <f t="shared" ref="C388" si="98">SUM(C389:C390)</f>
        <v>0</v>
      </c>
      <c r="D388" s="61">
        <f t="shared" ref="D388:E388" si="99">SUM(D389:D390)</f>
        <v>0</v>
      </c>
      <c r="E388" s="61">
        <f t="shared" si="99"/>
        <v>0</v>
      </c>
      <c r="F388" s="61">
        <f t="shared" ref="F388" si="100">SUM(F389:F390)</f>
        <v>0</v>
      </c>
      <c r="G388" s="61">
        <f t="shared" ref="G388" si="101">SUM(G389:G390)</f>
        <v>0</v>
      </c>
      <c r="H388" s="61">
        <f t="shared" ref="H388" si="102">SUM(H389:H390)</f>
        <v>0</v>
      </c>
      <c r="I388" s="61">
        <f t="shared" ref="I388" si="103">SUM(I389:I390)</f>
        <v>0</v>
      </c>
      <c r="J388" s="61">
        <f t="shared" ref="J388" si="104">SUM(J389:J390)</f>
        <v>0</v>
      </c>
      <c r="K388" s="61">
        <f t="shared" ref="K388" si="105">SUM(K389:K390)</f>
        <v>0</v>
      </c>
      <c r="L388" s="61">
        <f t="shared" ref="L388" si="106">SUM(L389:L390)</f>
        <v>0</v>
      </c>
      <c r="M388" s="61">
        <f t="shared" ref="M388" si="107">SUM(M389:M390)</f>
        <v>0</v>
      </c>
      <c r="N388" s="61">
        <f t="shared" ref="N388" si="108">SUM(N389:N390)</f>
        <v>0</v>
      </c>
    </row>
    <row r="389" spans="1:14" ht="15" customHeight="1" x14ac:dyDescent="0.2">
      <c r="A389" s="14"/>
      <c r="B389" s="87" t="s">
        <v>82</v>
      </c>
      <c r="C389" s="61">
        <v>0</v>
      </c>
      <c r="D389" s="61">
        <v>0</v>
      </c>
      <c r="E389" s="61">
        <v>0</v>
      </c>
      <c r="F389" s="61">
        <v>0</v>
      </c>
      <c r="G389" s="61">
        <v>0</v>
      </c>
      <c r="H389" s="61">
        <v>0</v>
      </c>
      <c r="I389" s="61">
        <v>0</v>
      </c>
      <c r="J389" s="61">
        <v>0</v>
      </c>
      <c r="K389" s="61">
        <v>0</v>
      </c>
      <c r="L389" s="61">
        <v>0</v>
      </c>
      <c r="M389" s="61">
        <v>0</v>
      </c>
      <c r="N389" s="61">
        <v>0</v>
      </c>
    </row>
    <row r="390" spans="1:14" ht="12.75" customHeight="1" x14ac:dyDescent="0.2">
      <c r="A390" s="14"/>
      <c r="B390" s="87" t="s">
        <v>83</v>
      </c>
      <c r="C390" s="61">
        <v>0</v>
      </c>
      <c r="D390" s="61">
        <v>0</v>
      </c>
      <c r="E390" s="61">
        <v>0</v>
      </c>
      <c r="F390" s="61">
        <v>0</v>
      </c>
      <c r="G390" s="61">
        <v>0</v>
      </c>
      <c r="H390" s="61">
        <v>0</v>
      </c>
      <c r="I390" s="61">
        <v>0</v>
      </c>
      <c r="J390" s="61">
        <v>0</v>
      </c>
      <c r="K390" s="61">
        <v>0</v>
      </c>
      <c r="L390" s="61">
        <v>0</v>
      </c>
      <c r="M390" s="61">
        <v>0</v>
      </c>
      <c r="N390" s="61">
        <v>0</v>
      </c>
    </row>
    <row r="391" spans="1:14" ht="12.75" customHeight="1" x14ac:dyDescent="0.2">
      <c r="A391" s="14">
        <v>5</v>
      </c>
      <c r="B391" s="88" t="s">
        <v>54</v>
      </c>
      <c r="C391" s="124">
        <v>0</v>
      </c>
      <c r="D391" s="165">
        <v>0</v>
      </c>
      <c r="E391" s="165">
        <v>0</v>
      </c>
      <c r="F391" s="198">
        <v>0</v>
      </c>
      <c r="G391" s="221">
        <v>0</v>
      </c>
      <c r="H391" s="248">
        <v>0</v>
      </c>
      <c r="I391" s="278">
        <v>0</v>
      </c>
      <c r="J391" s="327">
        <v>0</v>
      </c>
      <c r="K391" s="366">
        <v>0</v>
      </c>
      <c r="L391" s="390">
        <v>0</v>
      </c>
      <c r="M391" s="417">
        <v>0</v>
      </c>
      <c r="N391" s="456">
        <v>0</v>
      </c>
    </row>
    <row r="392" spans="1:14" ht="12.75" customHeight="1" x14ac:dyDescent="0.2">
      <c r="A392" s="14">
        <v>6</v>
      </c>
      <c r="B392" s="88" t="s">
        <v>55</v>
      </c>
      <c r="C392" s="124">
        <v>0</v>
      </c>
      <c r="D392" s="165">
        <v>0</v>
      </c>
      <c r="E392" s="165">
        <v>0</v>
      </c>
      <c r="F392" s="198">
        <v>0</v>
      </c>
      <c r="G392" s="221">
        <v>0</v>
      </c>
      <c r="H392" s="248">
        <v>0</v>
      </c>
      <c r="I392" s="278">
        <v>0</v>
      </c>
      <c r="J392" s="327">
        <v>0</v>
      </c>
      <c r="K392" s="366">
        <v>0</v>
      </c>
      <c r="L392" s="390">
        <v>0</v>
      </c>
      <c r="M392" s="417">
        <v>0</v>
      </c>
      <c r="N392" s="456">
        <v>0</v>
      </c>
    </row>
    <row r="393" spans="1:14" ht="11.25" customHeight="1" x14ac:dyDescent="0.2">
      <c r="A393" s="14">
        <v>7</v>
      </c>
      <c r="B393" s="88" t="s">
        <v>56</v>
      </c>
      <c r="C393" s="124">
        <v>0</v>
      </c>
      <c r="D393" s="165">
        <v>0</v>
      </c>
      <c r="E393" s="165">
        <v>0</v>
      </c>
      <c r="F393" s="198">
        <v>0</v>
      </c>
      <c r="G393" s="221">
        <v>0</v>
      </c>
      <c r="H393" s="248">
        <v>0</v>
      </c>
      <c r="I393" s="278">
        <v>0</v>
      </c>
      <c r="J393" s="327">
        <v>0</v>
      </c>
      <c r="K393" s="366">
        <v>0</v>
      </c>
      <c r="L393" s="390">
        <v>0</v>
      </c>
      <c r="M393" s="417">
        <v>0</v>
      </c>
      <c r="N393" s="456">
        <v>0</v>
      </c>
    </row>
    <row r="394" spans="1:14" ht="12.75" customHeight="1" x14ac:dyDescent="0.2">
      <c r="A394" s="14">
        <v>8</v>
      </c>
      <c r="B394" s="88" t="s">
        <v>57</v>
      </c>
      <c r="C394" s="124">
        <v>0</v>
      </c>
      <c r="D394" s="165">
        <v>0</v>
      </c>
      <c r="E394" s="165">
        <v>0</v>
      </c>
      <c r="F394" s="198">
        <v>0</v>
      </c>
      <c r="G394" s="221">
        <v>0</v>
      </c>
      <c r="H394" s="248">
        <v>0</v>
      </c>
      <c r="I394" s="278">
        <v>0</v>
      </c>
      <c r="J394" s="327">
        <v>0</v>
      </c>
      <c r="K394" s="366">
        <v>0</v>
      </c>
      <c r="L394" s="390">
        <v>0</v>
      </c>
      <c r="M394" s="417">
        <v>0</v>
      </c>
      <c r="N394" s="456">
        <v>0</v>
      </c>
    </row>
    <row r="395" spans="1:14" ht="15.95" customHeight="1" x14ac:dyDescent="0.2">
      <c r="A395" s="14">
        <v>9</v>
      </c>
      <c r="B395" s="88" t="s">
        <v>24</v>
      </c>
      <c r="C395" s="124">
        <v>0</v>
      </c>
      <c r="D395" s="165">
        <v>0</v>
      </c>
      <c r="E395" s="165">
        <v>0</v>
      </c>
      <c r="F395" s="198">
        <v>0</v>
      </c>
      <c r="G395" s="221">
        <v>0</v>
      </c>
      <c r="H395" s="248">
        <v>0</v>
      </c>
      <c r="I395" s="278">
        <v>0</v>
      </c>
      <c r="J395" s="327">
        <v>0</v>
      </c>
      <c r="K395" s="366">
        <v>0</v>
      </c>
      <c r="L395" s="390">
        <v>0</v>
      </c>
      <c r="M395" s="417">
        <v>0</v>
      </c>
      <c r="N395" s="456">
        <v>0</v>
      </c>
    </row>
    <row r="396" spans="1:14" ht="15.95" customHeight="1" x14ac:dyDescent="0.2">
      <c r="A396" s="14">
        <v>10</v>
      </c>
      <c r="B396" s="88" t="s">
        <v>25</v>
      </c>
      <c r="C396" s="124">
        <v>0</v>
      </c>
      <c r="D396" s="165">
        <v>0</v>
      </c>
      <c r="E396" s="165">
        <v>0</v>
      </c>
      <c r="F396" s="198">
        <v>0</v>
      </c>
      <c r="G396" s="221">
        <v>0</v>
      </c>
      <c r="H396" s="248">
        <v>0</v>
      </c>
      <c r="I396" s="278">
        <v>0</v>
      </c>
      <c r="J396" s="327">
        <v>0</v>
      </c>
      <c r="K396" s="366">
        <v>0</v>
      </c>
      <c r="L396" s="390">
        <v>0</v>
      </c>
      <c r="M396" s="417">
        <v>0</v>
      </c>
      <c r="N396" s="456">
        <v>0</v>
      </c>
    </row>
    <row r="397" spans="1:14" ht="15.95" customHeight="1" thickBot="1" x14ac:dyDescent="0.25">
      <c r="A397" s="39">
        <v>11</v>
      </c>
      <c r="B397" s="89" t="s">
        <v>58</v>
      </c>
      <c r="C397" s="125">
        <v>0</v>
      </c>
      <c r="D397" s="166">
        <v>0</v>
      </c>
      <c r="E397" s="166">
        <v>0</v>
      </c>
      <c r="F397" s="199">
        <v>0</v>
      </c>
      <c r="G397" s="222">
        <v>0</v>
      </c>
      <c r="H397" s="249">
        <v>0</v>
      </c>
      <c r="I397" s="279">
        <v>0</v>
      </c>
      <c r="J397" s="328">
        <v>0</v>
      </c>
      <c r="K397" s="367">
        <v>0</v>
      </c>
      <c r="L397" s="391">
        <v>0</v>
      </c>
      <c r="M397" s="418">
        <v>0</v>
      </c>
      <c r="N397" s="457">
        <v>0</v>
      </c>
    </row>
    <row r="398" spans="1:14" ht="15.95" customHeight="1" thickTop="1" x14ac:dyDescent="0.2">
      <c r="A398" s="5"/>
      <c r="B398" s="17" t="s">
        <v>39</v>
      </c>
    </row>
    <row r="399" spans="1:14" ht="15.95" customHeight="1" x14ac:dyDescent="0.2">
      <c r="A399" s="5"/>
      <c r="B399" s="15" t="s">
        <v>60</v>
      </c>
    </row>
    <row r="400" spans="1:14" ht="15.95" customHeight="1" x14ac:dyDescent="0.2">
      <c r="A400" s="5"/>
      <c r="B400" s="15" t="s">
        <v>59</v>
      </c>
    </row>
    <row r="401" spans="1:14" ht="15.95" customHeight="1" x14ac:dyDescent="0.2">
      <c r="A401" s="5"/>
      <c r="B401" s="15" t="s">
        <v>40</v>
      </c>
    </row>
    <row r="402" spans="1:14" ht="15.95" customHeight="1" x14ac:dyDescent="0.2">
      <c r="A402" s="5"/>
      <c r="B402" s="26"/>
    </row>
    <row r="403" spans="1:14" ht="15.95" customHeight="1" x14ac:dyDescent="0.2">
      <c r="A403" s="5"/>
      <c r="B403" s="26"/>
    </row>
    <row r="404" spans="1:14" ht="15.95" customHeight="1" x14ac:dyDescent="0.2">
      <c r="A404" s="459" t="s">
        <v>0</v>
      </c>
      <c r="B404" s="459"/>
      <c r="C404" s="460"/>
    </row>
    <row r="405" spans="1:14" ht="15.95" customHeight="1" x14ac:dyDescent="0.2">
      <c r="A405" s="459" t="s">
        <v>1</v>
      </c>
      <c r="B405" s="459"/>
      <c r="C405" s="460"/>
    </row>
    <row r="406" spans="1:14" ht="15.95" customHeight="1" x14ac:dyDescent="0.2">
      <c r="A406" s="459" t="s">
        <v>45</v>
      </c>
      <c r="B406" s="459"/>
    </row>
    <row r="407" spans="1:14" ht="15.95" customHeight="1" x14ac:dyDescent="0.35"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</row>
    <row r="408" spans="1:14" ht="15.95" customHeight="1" x14ac:dyDescent="0.2">
      <c r="C408" s="114"/>
      <c r="D408" s="168"/>
      <c r="E408" s="168"/>
      <c r="F408" s="190"/>
      <c r="G408" s="224"/>
      <c r="H408" s="251"/>
      <c r="I408" s="281"/>
      <c r="J408" s="330"/>
      <c r="K408" s="358"/>
      <c r="L408" s="393"/>
      <c r="M408" s="420"/>
      <c r="N408" s="448"/>
    </row>
    <row r="409" spans="1:14" ht="15.95" customHeight="1" x14ac:dyDescent="0.2">
      <c r="A409" s="1" t="s">
        <v>46</v>
      </c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</row>
    <row r="410" spans="1:14" ht="15.95" customHeight="1" x14ac:dyDescent="0.2">
      <c r="A410" s="43" t="s">
        <v>68</v>
      </c>
      <c r="B410" s="43"/>
      <c r="C410" s="1" t="str">
        <f>+C454:C454</f>
        <v>Bulan     :</v>
      </c>
      <c r="D410" s="1" t="str">
        <f t="shared" ref="D410:I410" si="109">+D454:H454</f>
        <v>Bulan     :</v>
      </c>
      <c r="E410" s="1" t="str">
        <f t="shared" si="109"/>
        <v>Bulan     :</v>
      </c>
      <c r="F410" s="1" t="str">
        <f t="shared" si="109"/>
        <v>Bulan     :</v>
      </c>
      <c r="G410" s="1" t="str">
        <f t="shared" si="109"/>
        <v>Bulan     :</v>
      </c>
      <c r="H410" s="1" t="str">
        <f t="shared" si="109"/>
        <v>Bulan     :</v>
      </c>
      <c r="I410" s="1" t="str">
        <f t="shared" si="109"/>
        <v>Bulan     :</v>
      </c>
      <c r="J410" s="1" t="str">
        <f>+J454:N454</f>
        <v>Bulan     :</v>
      </c>
      <c r="K410" s="1" t="str">
        <f>+K454:O454</f>
        <v>Bulan     :</v>
      </c>
      <c r="L410" s="1" t="str">
        <f>+L454:P454</f>
        <v>Bulan     :</v>
      </c>
      <c r="M410" s="1" t="str">
        <f>+M454:Q454</f>
        <v>Bulan     :</v>
      </c>
      <c r="N410" s="1" t="str">
        <f>+N454:R454</f>
        <v>Bulan     :</v>
      </c>
    </row>
    <row r="411" spans="1:14" s="43" customFormat="1" ht="15.95" customHeight="1" thickBot="1" x14ac:dyDescent="0.25">
      <c r="A411" s="72" t="s">
        <v>76</v>
      </c>
      <c r="B411" s="72"/>
      <c r="C411" s="43" t="s">
        <v>47</v>
      </c>
      <c r="D411" s="43" t="s">
        <v>47</v>
      </c>
      <c r="E411" s="43" t="s">
        <v>47</v>
      </c>
      <c r="F411" s="43" t="s">
        <v>47</v>
      </c>
      <c r="G411" s="43" t="s">
        <v>47</v>
      </c>
      <c r="H411" s="43" t="s">
        <v>47</v>
      </c>
      <c r="I411" s="43" t="s">
        <v>47</v>
      </c>
      <c r="J411" s="43" t="s">
        <v>47</v>
      </c>
      <c r="K411" s="43" t="s">
        <v>47</v>
      </c>
      <c r="L411" s="43" t="s">
        <v>47</v>
      </c>
      <c r="M411" s="43" t="s">
        <v>47</v>
      </c>
      <c r="N411" s="43" t="s">
        <v>47</v>
      </c>
    </row>
    <row r="412" spans="1:14" ht="15.95" customHeight="1" thickTop="1" x14ac:dyDescent="0.2">
      <c r="A412" s="530" t="s">
        <v>4</v>
      </c>
      <c r="B412" s="530" t="s">
        <v>5</v>
      </c>
      <c r="C412" s="115"/>
    </row>
    <row r="413" spans="1:14" ht="12.75" customHeight="1" x14ac:dyDescent="0.2">
      <c r="A413" s="531"/>
      <c r="B413" s="531"/>
      <c r="C413" s="121"/>
      <c r="D413" s="173"/>
      <c r="E413" s="173"/>
      <c r="F413" s="192"/>
      <c r="G413" s="229"/>
      <c r="H413" s="256"/>
      <c r="I413" s="286"/>
      <c r="J413" s="335"/>
      <c r="K413" s="360"/>
      <c r="L413" s="398"/>
      <c r="M413" s="425"/>
      <c r="N413" s="450"/>
    </row>
    <row r="414" spans="1:14" ht="12.75" customHeight="1" x14ac:dyDescent="0.2">
      <c r="A414" s="531"/>
      <c r="B414" s="531"/>
      <c r="C414" s="118" t="s">
        <v>36</v>
      </c>
      <c r="D414" s="171" t="s">
        <v>36</v>
      </c>
      <c r="E414" s="171" t="s">
        <v>36</v>
      </c>
      <c r="F414" s="194" t="s">
        <v>36</v>
      </c>
      <c r="G414" s="227" t="s">
        <v>36</v>
      </c>
      <c r="H414" s="254" t="s">
        <v>36</v>
      </c>
      <c r="I414" s="284" t="s">
        <v>36</v>
      </c>
      <c r="J414" s="333" t="s">
        <v>36</v>
      </c>
      <c r="K414" s="362" t="s">
        <v>36</v>
      </c>
      <c r="L414" s="396" t="s">
        <v>36</v>
      </c>
      <c r="M414" s="423" t="s">
        <v>36</v>
      </c>
      <c r="N414" s="452" t="s">
        <v>36</v>
      </c>
    </row>
    <row r="415" spans="1:14" ht="12.75" customHeight="1" x14ac:dyDescent="0.2">
      <c r="A415" s="531"/>
      <c r="B415" s="531"/>
      <c r="C415" s="117"/>
      <c r="D415" s="172"/>
      <c r="E415" s="172"/>
      <c r="F415" s="195"/>
      <c r="G415" s="228"/>
      <c r="H415" s="255"/>
      <c r="I415" s="285"/>
      <c r="J415" s="334"/>
      <c r="K415" s="363"/>
      <c r="L415" s="397"/>
      <c r="M415" s="424"/>
      <c r="N415" s="453"/>
    </row>
    <row r="416" spans="1:14" ht="12.75" customHeight="1" x14ac:dyDescent="0.2">
      <c r="A416" s="532"/>
      <c r="B416" s="532"/>
      <c r="C416" s="118"/>
      <c r="D416" s="171"/>
      <c r="E416" s="171"/>
      <c r="F416" s="194"/>
      <c r="G416" s="227"/>
      <c r="H416" s="254"/>
      <c r="I416" s="284"/>
      <c r="J416" s="333"/>
      <c r="K416" s="362"/>
      <c r="L416" s="396"/>
      <c r="M416" s="423"/>
      <c r="N416" s="452"/>
    </row>
    <row r="417" spans="1:14" s="8" customFormat="1" ht="11.25" x14ac:dyDescent="0.2">
      <c r="A417" s="119" t="s">
        <v>10</v>
      </c>
      <c r="B417" s="119" t="s">
        <v>11</v>
      </c>
      <c r="C417" s="119" t="s">
        <v>44</v>
      </c>
      <c r="D417" s="170" t="s">
        <v>44</v>
      </c>
      <c r="E417" s="170" t="s">
        <v>44</v>
      </c>
      <c r="F417" s="193" t="s">
        <v>44</v>
      </c>
      <c r="G417" s="226" t="s">
        <v>44</v>
      </c>
      <c r="H417" s="253" t="s">
        <v>44</v>
      </c>
      <c r="I417" s="283" t="s">
        <v>44</v>
      </c>
      <c r="J417" s="332" t="s">
        <v>44</v>
      </c>
      <c r="K417" s="361" t="s">
        <v>44</v>
      </c>
      <c r="L417" s="395" t="s">
        <v>44</v>
      </c>
      <c r="M417" s="422" t="s">
        <v>44</v>
      </c>
      <c r="N417" s="451" t="s">
        <v>44</v>
      </c>
    </row>
    <row r="418" spans="1:14" s="16" customFormat="1" ht="15.75" x14ac:dyDescent="0.2">
      <c r="A418" s="18">
        <v>1</v>
      </c>
      <c r="B418" s="19" t="s">
        <v>22</v>
      </c>
      <c r="C418" s="58">
        <f t="shared" ref="C418:N418" si="110">SUM(C419,C422,C423)</f>
        <v>0</v>
      </c>
      <c r="D418" s="58">
        <f t="shared" si="110"/>
        <v>0</v>
      </c>
      <c r="E418" s="58">
        <f t="shared" si="110"/>
        <v>0</v>
      </c>
      <c r="F418" s="58">
        <f t="shared" si="110"/>
        <v>0</v>
      </c>
      <c r="G418" s="58">
        <f t="shared" si="110"/>
        <v>0</v>
      </c>
      <c r="H418" s="58">
        <f t="shared" si="110"/>
        <v>0</v>
      </c>
      <c r="I418" s="58">
        <f t="shared" si="110"/>
        <v>0</v>
      </c>
      <c r="J418" s="58">
        <f t="shared" si="110"/>
        <v>0</v>
      </c>
      <c r="K418" s="58">
        <f t="shared" si="110"/>
        <v>0</v>
      </c>
      <c r="L418" s="58">
        <f t="shared" si="110"/>
        <v>0</v>
      </c>
      <c r="M418" s="58">
        <f t="shared" si="110"/>
        <v>0</v>
      </c>
      <c r="N418" s="58">
        <f t="shared" si="110"/>
        <v>0</v>
      </c>
    </row>
    <row r="419" spans="1:14" s="23" customFormat="1" ht="12.75" customHeight="1" x14ac:dyDescent="0.2">
      <c r="A419" s="14"/>
      <c r="B419" s="22" t="s">
        <v>49</v>
      </c>
      <c r="C419" s="60">
        <f t="shared" ref="C419" si="111">SUM(C420:C421)</f>
        <v>0</v>
      </c>
      <c r="D419" s="60">
        <f t="shared" ref="D419:E419" si="112">SUM(D420:D421)</f>
        <v>0</v>
      </c>
      <c r="E419" s="60">
        <f t="shared" si="112"/>
        <v>0</v>
      </c>
      <c r="F419" s="60">
        <f t="shared" ref="F419" si="113">SUM(F420:F421)</f>
        <v>0</v>
      </c>
      <c r="G419" s="60">
        <f t="shared" ref="G419" si="114">SUM(G420:G421)</f>
        <v>0</v>
      </c>
      <c r="H419" s="60">
        <f t="shared" ref="H419" si="115">SUM(H420:H421)</f>
        <v>0</v>
      </c>
      <c r="I419" s="60">
        <f t="shared" ref="I419" si="116">SUM(I420:I421)</f>
        <v>0</v>
      </c>
      <c r="J419" s="60">
        <f t="shared" ref="J419" si="117">SUM(J420:J421)</f>
        <v>0</v>
      </c>
      <c r="K419" s="60">
        <f t="shared" ref="K419" si="118">SUM(K420:K421)</f>
        <v>0</v>
      </c>
      <c r="L419" s="60">
        <f t="shared" ref="L419" si="119">SUM(L420:L421)</f>
        <v>0</v>
      </c>
      <c r="M419" s="60">
        <f t="shared" ref="M419" si="120">SUM(M420:M421)</f>
        <v>0</v>
      </c>
      <c r="N419" s="60">
        <f t="shared" ref="N419" si="121">SUM(N420:N421)</f>
        <v>0</v>
      </c>
    </row>
    <row r="420" spans="1:14" ht="12.75" customHeight="1" x14ac:dyDescent="0.2">
      <c r="A420" s="12"/>
      <c r="B420" s="13" t="s">
        <v>82</v>
      </c>
      <c r="C420" s="48">
        <v>0</v>
      </c>
      <c r="D420" s="48">
        <v>0</v>
      </c>
      <c r="E420" s="48">
        <v>0</v>
      </c>
      <c r="F420" s="48">
        <v>0</v>
      </c>
      <c r="G420" s="48">
        <v>0</v>
      </c>
      <c r="H420" s="48">
        <v>0</v>
      </c>
      <c r="I420" s="48">
        <v>0</v>
      </c>
      <c r="J420" s="48">
        <v>0</v>
      </c>
      <c r="K420" s="48">
        <v>0</v>
      </c>
      <c r="L420" s="48">
        <v>0</v>
      </c>
      <c r="M420" s="48">
        <v>0</v>
      </c>
      <c r="N420" s="48">
        <v>0</v>
      </c>
    </row>
    <row r="421" spans="1:14" x14ac:dyDescent="0.2">
      <c r="A421" s="12"/>
      <c r="B421" s="13" t="s">
        <v>83</v>
      </c>
      <c r="C421" s="116">
        <v>0</v>
      </c>
      <c r="D421" s="174">
        <v>0</v>
      </c>
      <c r="E421" s="174">
        <v>0</v>
      </c>
      <c r="F421" s="191">
        <v>0</v>
      </c>
      <c r="G421" s="230">
        <v>0</v>
      </c>
      <c r="H421" s="257">
        <v>0</v>
      </c>
      <c r="I421" s="287">
        <v>0</v>
      </c>
      <c r="J421" s="336">
        <v>0</v>
      </c>
      <c r="K421" s="359">
        <v>0</v>
      </c>
      <c r="L421" s="399">
        <v>0</v>
      </c>
      <c r="M421" s="426">
        <v>0</v>
      </c>
      <c r="N421" s="449">
        <v>0</v>
      </c>
    </row>
    <row r="422" spans="1:14" ht="21" customHeight="1" x14ac:dyDescent="0.2">
      <c r="A422" s="12"/>
      <c r="B422" s="11" t="s">
        <v>50</v>
      </c>
      <c r="C422" s="124">
        <v>0</v>
      </c>
      <c r="D422" s="165">
        <v>0</v>
      </c>
      <c r="E422" s="165">
        <v>0</v>
      </c>
      <c r="F422" s="198">
        <v>0</v>
      </c>
      <c r="G422" s="221">
        <v>0</v>
      </c>
      <c r="H422" s="248">
        <v>0</v>
      </c>
      <c r="I422" s="278">
        <v>0</v>
      </c>
      <c r="J422" s="327">
        <v>0</v>
      </c>
      <c r="K422" s="366">
        <v>0</v>
      </c>
      <c r="L422" s="390">
        <v>0</v>
      </c>
      <c r="M422" s="417">
        <v>0</v>
      </c>
      <c r="N422" s="456">
        <v>0</v>
      </c>
    </row>
    <row r="423" spans="1:14" x14ac:dyDescent="0.2">
      <c r="A423" s="12"/>
      <c r="B423" s="11" t="s">
        <v>51</v>
      </c>
      <c r="C423" s="124">
        <v>0</v>
      </c>
      <c r="D423" s="165">
        <v>0</v>
      </c>
      <c r="E423" s="165">
        <v>0</v>
      </c>
      <c r="F423" s="198">
        <v>0</v>
      </c>
      <c r="G423" s="221">
        <v>0</v>
      </c>
      <c r="H423" s="248">
        <v>0</v>
      </c>
      <c r="I423" s="278">
        <v>0</v>
      </c>
      <c r="J423" s="327">
        <v>0</v>
      </c>
      <c r="K423" s="366">
        <v>0</v>
      </c>
      <c r="L423" s="390">
        <v>0</v>
      </c>
      <c r="M423" s="417">
        <v>0</v>
      </c>
      <c r="N423" s="456">
        <v>0</v>
      </c>
    </row>
    <row r="424" spans="1:14" ht="15.75" x14ac:dyDescent="0.2">
      <c r="A424" s="14">
        <v>2</v>
      </c>
      <c r="B424" s="10" t="s">
        <v>23</v>
      </c>
      <c r="C424" s="61">
        <f t="shared" ref="C424:H424" si="122">SUM(C425:C426)</f>
        <v>0</v>
      </c>
      <c r="D424" s="61">
        <f t="shared" si="122"/>
        <v>0</v>
      </c>
      <c r="E424" s="61">
        <f t="shared" si="122"/>
        <v>0</v>
      </c>
      <c r="F424" s="61">
        <f t="shared" si="122"/>
        <v>0</v>
      </c>
      <c r="G424" s="61">
        <f t="shared" si="122"/>
        <v>0</v>
      </c>
      <c r="H424" s="61">
        <f t="shared" si="122"/>
        <v>0</v>
      </c>
      <c r="I424" s="61">
        <f t="shared" ref="I424:N424" si="123">SUM(I425:I426)</f>
        <v>0</v>
      </c>
      <c r="J424" s="61">
        <f t="shared" si="123"/>
        <v>0</v>
      </c>
      <c r="K424" s="61">
        <f t="shared" si="123"/>
        <v>0</v>
      </c>
      <c r="L424" s="61">
        <f t="shared" si="123"/>
        <v>0</v>
      </c>
      <c r="M424" s="61">
        <f t="shared" si="123"/>
        <v>0</v>
      </c>
      <c r="N424" s="61">
        <f t="shared" si="123"/>
        <v>0</v>
      </c>
    </row>
    <row r="425" spans="1:14" ht="12.75" customHeight="1" x14ac:dyDescent="0.2">
      <c r="A425" s="12"/>
      <c r="B425" s="13" t="s">
        <v>82</v>
      </c>
      <c r="C425" s="48">
        <v>0</v>
      </c>
      <c r="D425" s="48">
        <v>0</v>
      </c>
      <c r="E425" s="48">
        <v>0</v>
      </c>
      <c r="F425" s="48">
        <v>0</v>
      </c>
      <c r="G425" s="48">
        <v>0</v>
      </c>
      <c r="H425" s="48">
        <v>0</v>
      </c>
      <c r="I425" s="48">
        <v>0</v>
      </c>
      <c r="J425" s="48">
        <v>0</v>
      </c>
      <c r="K425" s="48">
        <v>0</v>
      </c>
      <c r="L425" s="48">
        <v>0</v>
      </c>
      <c r="M425" s="48">
        <v>0</v>
      </c>
      <c r="N425" s="48">
        <v>0</v>
      </c>
    </row>
    <row r="426" spans="1:14" ht="13.5" customHeight="1" x14ac:dyDescent="0.2">
      <c r="A426" s="12"/>
      <c r="B426" s="13" t="s">
        <v>83</v>
      </c>
      <c r="C426" s="116">
        <v>0</v>
      </c>
      <c r="D426" s="174">
        <v>0</v>
      </c>
      <c r="E426" s="174">
        <v>0</v>
      </c>
      <c r="F426" s="191">
        <v>0</v>
      </c>
      <c r="G426" s="230">
        <v>0</v>
      </c>
      <c r="H426" s="257">
        <v>0</v>
      </c>
      <c r="I426" s="287">
        <v>0</v>
      </c>
      <c r="J426" s="336">
        <v>0</v>
      </c>
      <c r="K426" s="359">
        <v>0</v>
      </c>
      <c r="L426" s="399">
        <v>0</v>
      </c>
      <c r="M426" s="426">
        <v>0</v>
      </c>
      <c r="N426" s="449">
        <v>0</v>
      </c>
    </row>
    <row r="427" spans="1:14" ht="15" customHeight="1" x14ac:dyDescent="0.2">
      <c r="A427" s="9">
        <v>3</v>
      </c>
      <c r="B427" s="10" t="s">
        <v>53</v>
      </c>
      <c r="C427" s="124">
        <v>0</v>
      </c>
      <c r="D427" s="165">
        <v>0</v>
      </c>
      <c r="E427" s="165">
        <v>0</v>
      </c>
      <c r="F427" s="198">
        <v>0</v>
      </c>
      <c r="G427" s="221">
        <v>0</v>
      </c>
      <c r="H427" s="248">
        <v>0</v>
      </c>
      <c r="I427" s="278">
        <v>0</v>
      </c>
      <c r="J427" s="327">
        <v>0</v>
      </c>
      <c r="K427" s="366">
        <v>0</v>
      </c>
      <c r="L427" s="390">
        <v>0</v>
      </c>
      <c r="M427" s="417">
        <v>0</v>
      </c>
      <c r="N427" s="456">
        <v>0</v>
      </c>
    </row>
    <row r="428" spans="1:14" ht="12.75" customHeight="1" x14ac:dyDescent="0.2">
      <c r="A428" s="14">
        <v>4</v>
      </c>
      <c r="B428" s="10" t="s">
        <v>52</v>
      </c>
      <c r="C428" s="124">
        <f t="shared" ref="C428" si="124">SUM(C429:C430)</f>
        <v>0</v>
      </c>
      <c r="D428" s="165">
        <f t="shared" ref="D428:E428" si="125">SUM(D429:D430)</f>
        <v>0</v>
      </c>
      <c r="E428" s="165">
        <f t="shared" si="125"/>
        <v>0</v>
      </c>
      <c r="F428" s="198">
        <f t="shared" ref="F428" si="126">SUM(F429:F430)</f>
        <v>0</v>
      </c>
      <c r="G428" s="221">
        <f t="shared" ref="G428" si="127">SUM(G429:G430)</f>
        <v>0</v>
      </c>
      <c r="H428" s="248">
        <f t="shared" ref="H428" si="128">SUM(H429:H430)</f>
        <v>0</v>
      </c>
      <c r="I428" s="278">
        <f t="shared" ref="I428" si="129">SUM(I429:I430)</f>
        <v>0</v>
      </c>
      <c r="J428" s="327">
        <f t="shared" ref="J428" si="130">SUM(J429:J430)</f>
        <v>0</v>
      </c>
      <c r="K428" s="366">
        <f t="shared" ref="K428" si="131">SUM(K429:K430)</f>
        <v>0</v>
      </c>
      <c r="L428" s="390">
        <f t="shared" ref="L428" si="132">SUM(L429:L430)</f>
        <v>0</v>
      </c>
      <c r="M428" s="417">
        <f t="shared" ref="M428" si="133">SUM(M429:M430)</f>
        <v>0</v>
      </c>
      <c r="N428" s="456">
        <f t="shared" ref="N428" si="134">SUM(N429:N430)</f>
        <v>0</v>
      </c>
    </row>
    <row r="429" spans="1:14" ht="12.75" customHeight="1" x14ac:dyDescent="0.2">
      <c r="A429" s="14"/>
      <c r="B429" s="13" t="s">
        <v>82</v>
      </c>
      <c r="C429" s="116">
        <v>0</v>
      </c>
      <c r="D429" s="174">
        <v>0</v>
      </c>
      <c r="E429" s="174">
        <v>0</v>
      </c>
      <c r="F429" s="191">
        <v>0</v>
      </c>
      <c r="G429" s="230">
        <v>0</v>
      </c>
      <c r="H429" s="257">
        <v>0</v>
      </c>
      <c r="I429" s="287">
        <v>0</v>
      </c>
      <c r="J429" s="336">
        <v>0</v>
      </c>
      <c r="K429" s="359">
        <v>0</v>
      </c>
      <c r="L429" s="399">
        <v>0</v>
      </c>
      <c r="M429" s="426">
        <v>0</v>
      </c>
      <c r="N429" s="449">
        <v>0</v>
      </c>
    </row>
    <row r="430" spans="1:14" ht="12.75" customHeight="1" x14ac:dyDescent="0.2">
      <c r="A430" s="14"/>
      <c r="B430" s="13" t="s">
        <v>83</v>
      </c>
      <c r="C430" s="116">
        <v>0</v>
      </c>
      <c r="D430" s="174">
        <v>0</v>
      </c>
      <c r="E430" s="174">
        <v>0</v>
      </c>
      <c r="F430" s="191">
        <v>0</v>
      </c>
      <c r="G430" s="230">
        <v>0</v>
      </c>
      <c r="H430" s="257">
        <v>0</v>
      </c>
      <c r="I430" s="287">
        <v>0</v>
      </c>
      <c r="J430" s="336">
        <v>0</v>
      </c>
      <c r="K430" s="359">
        <v>0</v>
      </c>
      <c r="L430" s="399">
        <v>0</v>
      </c>
      <c r="M430" s="426">
        <v>0</v>
      </c>
      <c r="N430" s="449">
        <v>0</v>
      </c>
    </row>
    <row r="431" spans="1:14" ht="11.25" customHeight="1" x14ac:dyDescent="0.2">
      <c r="A431" s="14">
        <v>5</v>
      </c>
      <c r="B431" s="11" t="s">
        <v>54</v>
      </c>
      <c r="C431" s="124">
        <v>0</v>
      </c>
      <c r="D431" s="165">
        <v>0</v>
      </c>
      <c r="E431" s="165">
        <v>0</v>
      </c>
      <c r="F431" s="198">
        <v>0</v>
      </c>
      <c r="G431" s="221">
        <v>0</v>
      </c>
      <c r="H431" s="248">
        <v>0</v>
      </c>
      <c r="I431" s="278">
        <v>0</v>
      </c>
      <c r="J431" s="327">
        <v>0</v>
      </c>
      <c r="K431" s="366">
        <v>0</v>
      </c>
      <c r="L431" s="390">
        <v>0</v>
      </c>
      <c r="M431" s="417">
        <v>0</v>
      </c>
      <c r="N431" s="456">
        <v>0</v>
      </c>
    </row>
    <row r="432" spans="1:14" ht="12.75" customHeight="1" x14ac:dyDescent="0.2">
      <c r="A432" s="14">
        <v>6</v>
      </c>
      <c r="B432" s="10" t="s">
        <v>55</v>
      </c>
      <c r="C432" s="124">
        <v>0</v>
      </c>
      <c r="D432" s="165">
        <v>0</v>
      </c>
      <c r="E432" s="165">
        <v>0</v>
      </c>
      <c r="F432" s="198">
        <v>0</v>
      </c>
      <c r="G432" s="221">
        <v>0</v>
      </c>
      <c r="H432" s="248">
        <v>0</v>
      </c>
      <c r="I432" s="278">
        <v>0</v>
      </c>
      <c r="J432" s="327">
        <v>0</v>
      </c>
      <c r="K432" s="366">
        <v>0</v>
      </c>
      <c r="L432" s="390">
        <v>0</v>
      </c>
      <c r="M432" s="417">
        <v>0</v>
      </c>
      <c r="N432" s="456">
        <v>0</v>
      </c>
    </row>
    <row r="433" spans="1:14" ht="15.95" customHeight="1" x14ac:dyDescent="0.2">
      <c r="A433" s="14">
        <v>7</v>
      </c>
      <c r="B433" s="10" t="s">
        <v>56</v>
      </c>
      <c r="C433" s="124">
        <v>0</v>
      </c>
      <c r="D433" s="165">
        <v>0</v>
      </c>
      <c r="E433" s="165">
        <v>0</v>
      </c>
      <c r="F433" s="198">
        <v>0</v>
      </c>
      <c r="G433" s="221">
        <v>0</v>
      </c>
      <c r="H433" s="248">
        <v>0</v>
      </c>
      <c r="I433" s="278">
        <v>0</v>
      </c>
      <c r="J433" s="327">
        <v>0</v>
      </c>
      <c r="K433" s="366">
        <v>0</v>
      </c>
      <c r="L433" s="390">
        <v>0</v>
      </c>
      <c r="M433" s="417">
        <v>0</v>
      </c>
      <c r="N433" s="456">
        <v>0</v>
      </c>
    </row>
    <row r="434" spans="1:14" ht="15.95" customHeight="1" x14ac:dyDescent="0.2">
      <c r="A434" s="14">
        <v>8</v>
      </c>
      <c r="B434" s="10" t="s">
        <v>57</v>
      </c>
      <c r="C434" s="124">
        <v>0</v>
      </c>
      <c r="D434" s="165">
        <v>0</v>
      </c>
      <c r="E434" s="165">
        <v>0</v>
      </c>
      <c r="F434" s="198">
        <v>0</v>
      </c>
      <c r="G434" s="221">
        <v>0</v>
      </c>
      <c r="H434" s="248">
        <v>0</v>
      </c>
      <c r="I434" s="278">
        <v>0</v>
      </c>
      <c r="J434" s="327">
        <v>0</v>
      </c>
      <c r="K434" s="366">
        <v>0</v>
      </c>
      <c r="L434" s="390">
        <v>0</v>
      </c>
      <c r="M434" s="417">
        <v>0</v>
      </c>
      <c r="N434" s="456">
        <v>0</v>
      </c>
    </row>
    <row r="435" spans="1:14" ht="15.95" customHeight="1" x14ac:dyDescent="0.2">
      <c r="A435" s="14">
        <v>9</v>
      </c>
      <c r="B435" s="10" t="s">
        <v>24</v>
      </c>
      <c r="C435" s="124">
        <v>0</v>
      </c>
      <c r="D435" s="165">
        <v>0</v>
      </c>
      <c r="E435" s="165">
        <v>0</v>
      </c>
      <c r="F435" s="198">
        <v>0</v>
      </c>
      <c r="G435" s="221">
        <v>0</v>
      </c>
      <c r="H435" s="248">
        <v>0</v>
      </c>
      <c r="I435" s="278">
        <v>0</v>
      </c>
      <c r="J435" s="327">
        <v>0</v>
      </c>
      <c r="K435" s="366">
        <v>0</v>
      </c>
      <c r="L435" s="390">
        <v>0</v>
      </c>
      <c r="M435" s="417">
        <v>0</v>
      </c>
      <c r="N435" s="456">
        <v>0</v>
      </c>
    </row>
    <row r="436" spans="1:14" ht="15.95" customHeight="1" x14ac:dyDescent="0.2">
      <c r="A436" s="14">
        <v>10</v>
      </c>
      <c r="B436" s="10" t="s">
        <v>25</v>
      </c>
      <c r="C436" s="124">
        <v>0</v>
      </c>
      <c r="D436" s="165">
        <v>0</v>
      </c>
      <c r="E436" s="165">
        <v>0</v>
      </c>
      <c r="F436" s="198">
        <v>0</v>
      </c>
      <c r="G436" s="221">
        <v>0</v>
      </c>
      <c r="H436" s="248">
        <v>0</v>
      </c>
      <c r="I436" s="278">
        <v>0</v>
      </c>
      <c r="J436" s="327">
        <v>0</v>
      </c>
      <c r="K436" s="366">
        <v>0</v>
      </c>
      <c r="L436" s="390">
        <v>0</v>
      </c>
      <c r="M436" s="417">
        <v>0</v>
      </c>
      <c r="N436" s="456">
        <v>0</v>
      </c>
    </row>
    <row r="437" spans="1:14" ht="15.95" customHeight="1" thickBot="1" x14ac:dyDescent="0.25">
      <c r="A437" s="39">
        <v>11</v>
      </c>
      <c r="B437" s="40" t="s">
        <v>58</v>
      </c>
      <c r="C437" s="125">
        <v>0</v>
      </c>
      <c r="D437" s="166">
        <v>0</v>
      </c>
      <c r="E437" s="166">
        <v>0</v>
      </c>
      <c r="F437" s="199">
        <v>0</v>
      </c>
      <c r="G437" s="222">
        <v>0</v>
      </c>
      <c r="H437" s="249">
        <v>0</v>
      </c>
      <c r="I437" s="279">
        <v>0</v>
      </c>
      <c r="J437" s="328">
        <v>0</v>
      </c>
      <c r="K437" s="367">
        <v>0</v>
      </c>
      <c r="L437" s="391">
        <v>0</v>
      </c>
      <c r="M437" s="418">
        <v>0</v>
      </c>
      <c r="N437" s="457">
        <v>0</v>
      </c>
    </row>
    <row r="438" spans="1:14" ht="15.95" customHeight="1" thickTop="1" x14ac:dyDescent="0.2">
      <c r="A438" s="5"/>
      <c r="B438" s="17" t="s">
        <v>39</v>
      </c>
    </row>
    <row r="439" spans="1:14" ht="15.95" customHeight="1" x14ac:dyDescent="0.2">
      <c r="A439" s="5"/>
      <c r="B439" s="15" t="s">
        <v>60</v>
      </c>
    </row>
    <row r="440" spans="1:14" ht="15.95" customHeight="1" x14ac:dyDescent="0.2">
      <c r="A440" s="5"/>
      <c r="B440" s="15" t="s">
        <v>59</v>
      </c>
    </row>
    <row r="441" spans="1:14" ht="15.95" customHeight="1" x14ac:dyDescent="0.2">
      <c r="A441" s="5"/>
      <c r="B441" s="15" t="s">
        <v>40</v>
      </c>
    </row>
    <row r="442" spans="1:14" ht="15.95" customHeight="1" x14ac:dyDescent="0.2">
      <c r="A442" s="5"/>
      <c r="B442" s="26"/>
    </row>
    <row r="443" spans="1:14" ht="15.95" customHeight="1" x14ac:dyDescent="0.2">
      <c r="A443" s="5"/>
      <c r="B443" s="26"/>
    </row>
    <row r="444" spans="1:14" ht="15.95" customHeight="1" x14ac:dyDescent="0.2">
      <c r="A444" s="5"/>
      <c r="B444" s="26"/>
    </row>
    <row r="445" spans="1:14" ht="15.95" customHeight="1" x14ac:dyDescent="0.2">
      <c r="A445" s="5"/>
      <c r="B445" s="26"/>
    </row>
    <row r="446" spans="1:14" ht="15.95" customHeight="1" x14ac:dyDescent="0.2">
      <c r="A446" s="5"/>
      <c r="B446" s="26"/>
    </row>
    <row r="447" spans="1:14" ht="15.95" customHeight="1" x14ac:dyDescent="0.2">
      <c r="A447" s="5"/>
      <c r="B447" s="26"/>
    </row>
    <row r="448" spans="1:14" ht="15.95" customHeight="1" x14ac:dyDescent="0.2">
      <c r="A448" s="459" t="s">
        <v>0</v>
      </c>
      <c r="B448" s="459"/>
      <c r="C448" s="460"/>
    </row>
    <row r="449" spans="1:14" ht="15.95" customHeight="1" x14ac:dyDescent="0.2">
      <c r="A449" s="459" t="s">
        <v>1</v>
      </c>
      <c r="B449" s="459"/>
      <c r="C449" s="460"/>
    </row>
    <row r="450" spans="1:14" ht="15.95" customHeight="1" x14ac:dyDescent="0.2">
      <c r="A450" s="459" t="s">
        <v>45</v>
      </c>
      <c r="B450" s="459"/>
    </row>
    <row r="451" spans="1:14" ht="12.75" customHeight="1" x14ac:dyDescent="0.35"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</row>
    <row r="452" spans="1:14" ht="12.75" customHeight="1" x14ac:dyDescent="0.2">
      <c r="C452" s="114"/>
      <c r="D452" s="168"/>
      <c r="E452" s="168"/>
      <c r="F452" s="190"/>
      <c r="G452" s="224"/>
      <c r="H452" s="251"/>
      <c r="I452" s="281"/>
      <c r="J452" s="330"/>
      <c r="K452" s="358"/>
      <c r="L452" s="393"/>
      <c r="M452" s="420"/>
      <c r="N452" s="448"/>
    </row>
    <row r="453" spans="1:14" ht="12.75" customHeight="1" x14ac:dyDescent="0.2">
      <c r="A453" s="1" t="s">
        <v>46</v>
      </c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</row>
    <row r="454" spans="1:14" ht="12.75" customHeight="1" x14ac:dyDescent="0.2">
      <c r="A454" s="1" t="s">
        <v>68</v>
      </c>
      <c r="C454" s="1" t="str">
        <f>+C167:C167</f>
        <v>Bulan     :</v>
      </c>
      <c r="D454" s="1" t="str">
        <f t="shared" ref="D454:I454" si="135">+D167:H167</f>
        <v>Bulan     :</v>
      </c>
      <c r="E454" s="1" t="str">
        <f t="shared" si="135"/>
        <v>Bulan     :</v>
      </c>
      <c r="F454" s="1" t="str">
        <f t="shared" si="135"/>
        <v>Bulan     :</v>
      </c>
      <c r="G454" s="1" t="str">
        <f t="shared" si="135"/>
        <v>Bulan     :</v>
      </c>
      <c r="H454" s="1" t="str">
        <f t="shared" si="135"/>
        <v>Bulan     :</v>
      </c>
      <c r="I454" s="1" t="str">
        <f t="shared" si="135"/>
        <v>Bulan     :</v>
      </c>
      <c r="J454" s="1" t="str">
        <f>+J167:N167</f>
        <v>Bulan     :</v>
      </c>
      <c r="K454" s="1" t="str">
        <f>+K167:O167</f>
        <v>Bulan     :</v>
      </c>
      <c r="L454" s="1" t="str">
        <f>+L167:P167</f>
        <v>Bulan     :</v>
      </c>
      <c r="M454" s="1" t="str">
        <f>+M167:Q167</f>
        <v>Bulan     :</v>
      </c>
      <c r="N454" s="1" t="str">
        <f>+N167:R167</f>
        <v>Bulan     :</v>
      </c>
    </row>
    <row r="455" spans="1:14" s="43" customFormat="1" ht="13.5" customHeight="1" thickBot="1" x14ac:dyDescent="0.25">
      <c r="A455" s="43" t="s">
        <v>75</v>
      </c>
      <c r="C455" s="43" t="s">
        <v>47</v>
      </c>
      <c r="D455" s="43" t="s">
        <v>47</v>
      </c>
      <c r="E455" s="43" t="s">
        <v>47</v>
      </c>
      <c r="F455" s="43" t="s">
        <v>47</v>
      </c>
      <c r="G455" s="43" t="s">
        <v>47</v>
      </c>
      <c r="H455" s="43" t="s">
        <v>47</v>
      </c>
      <c r="I455" s="43" t="s">
        <v>47</v>
      </c>
      <c r="J455" s="43" t="s">
        <v>47</v>
      </c>
      <c r="K455" s="43" t="s">
        <v>47</v>
      </c>
      <c r="L455" s="43" t="s">
        <v>47</v>
      </c>
      <c r="M455" s="43" t="s">
        <v>47</v>
      </c>
      <c r="N455" s="43" t="s">
        <v>47</v>
      </c>
    </row>
    <row r="456" spans="1:14" ht="16.5" thickTop="1" x14ac:dyDescent="0.2">
      <c r="A456" s="469" t="s">
        <v>4</v>
      </c>
      <c r="B456" s="469" t="s">
        <v>5</v>
      </c>
      <c r="C456" s="115"/>
    </row>
    <row r="457" spans="1:14" ht="12.75" customHeight="1" x14ac:dyDescent="0.2">
      <c r="A457" s="470"/>
      <c r="B457" s="470"/>
      <c r="C457" s="121"/>
      <c r="D457" s="173"/>
      <c r="E457" s="173"/>
      <c r="F457" s="192"/>
      <c r="G457" s="229"/>
      <c r="H457" s="256"/>
      <c r="I457" s="286"/>
      <c r="J457" s="335"/>
      <c r="K457" s="360"/>
      <c r="L457" s="398"/>
      <c r="M457" s="425"/>
      <c r="N457" s="450"/>
    </row>
    <row r="458" spans="1:14" ht="12.75" customHeight="1" x14ac:dyDescent="0.2">
      <c r="A458" s="470"/>
      <c r="B458" s="470"/>
      <c r="C458" s="118" t="s">
        <v>36</v>
      </c>
      <c r="D458" s="171" t="s">
        <v>36</v>
      </c>
      <c r="E458" s="171" t="s">
        <v>36</v>
      </c>
      <c r="F458" s="194" t="s">
        <v>36</v>
      </c>
      <c r="G458" s="227" t="s">
        <v>36</v>
      </c>
      <c r="H458" s="254" t="s">
        <v>36</v>
      </c>
      <c r="I458" s="284" t="s">
        <v>36</v>
      </c>
      <c r="J458" s="333" t="s">
        <v>36</v>
      </c>
      <c r="K458" s="362" t="s">
        <v>36</v>
      </c>
      <c r="L458" s="396" t="s">
        <v>36</v>
      </c>
      <c r="M458" s="423" t="s">
        <v>36</v>
      </c>
      <c r="N458" s="452" t="s">
        <v>36</v>
      </c>
    </row>
    <row r="459" spans="1:14" ht="12.75" customHeight="1" x14ac:dyDescent="0.2">
      <c r="A459" s="470"/>
      <c r="B459" s="470"/>
      <c r="C459" s="117"/>
      <c r="D459" s="172"/>
      <c r="E459" s="172"/>
      <c r="F459" s="195"/>
      <c r="G459" s="228"/>
      <c r="H459" s="255"/>
      <c r="I459" s="285"/>
      <c r="J459" s="334"/>
      <c r="K459" s="363"/>
      <c r="L459" s="397"/>
      <c r="M459" s="424"/>
      <c r="N459" s="453"/>
    </row>
    <row r="460" spans="1:14" ht="21" customHeight="1" x14ac:dyDescent="0.2">
      <c r="A460" s="471"/>
      <c r="B460" s="471"/>
      <c r="C460" s="118"/>
      <c r="D460" s="171"/>
      <c r="E460" s="171"/>
      <c r="F460" s="194"/>
      <c r="G460" s="227"/>
      <c r="H460" s="254"/>
      <c r="I460" s="284"/>
      <c r="J460" s="333"/>
      <c r="K460" s="362"/>
      <c r="L460" s="396"/>
      <c r="M460" s="423"/>
      <c r="N460" s="452"/>
    </row>
    <row r="461" spans="1:14" s="8" customFormat="1" ht="11.25" x14ac:dyDescent="0.2">
      <c r="A461" s="119" t="s">
        <v>10</v>
      </c>
      <c r="B461" s="119" t="s">
        <v>11</v>
      </c>
      <c r="C461" s="119" t="s">
        <v>44</v>
      </c>
      <c r="D461" s="170" t="s">
        <v>44</v>
      </c>
      <c r="E461" s="170" t="s">
        <v>44</v>
      </c>
      <c r="F461" s="193" t="s">
        <v>44</v>
      </c>
      <c r="G461" s="226" t="s">
        <v>44</v>
      </c>
      <c r="H461" s="253" t="s">
        <v>44</v>
      </c>
      <c r="I461" s="283" t="s">
        <v>44</v>
      </c>
      <c r="J461" s="332" t="s">
        <v>44</v>
      </c>
      <c r="K461" s="361" t="s">
        <v>44</v>
      </c>
      <c r="L461" s="395" t="s">
        <v>44</v>
      </c>
      <c r="M461" s="422" t="s">
        <v>44</v>
      </c>
      <c r="N461" s="451" t="s">
        <v>44</v>
      </c>
    </row>
    <row r="462" spans="1:14" s="16" customFormat="1" ht="12.75" customHeight="1" x14ac:dyDescent="0.2">
      <c r="A462" s="18">
        <v>1</v>
      </c>
      <c r="B462" s="19" t="s">
        <v>22</v>
      </c>
      <c r="C462" s="58">
        <f t="shared" ref="C462:N462" si="136">SUM(C463,C466,C467)</f>
        <v>0</v>
      </c>
      <c r="D462" s="58">
        <f t="shared" si="136"/>
        <v>0</v>
      </c>
      <c r="E462" s="58">
        <f t="shared" si="136"/>
        <v>0</v>
      </c>
      <c r="F462" s="58">
        <f t="shared" si="136"/>
        <v>0</v>
      </c>
      <c r="G462" s="58">
        <f t="shared" si="136"/>
        <v>0</v>
      </c>
      <c r="H462" s="58">
        <f t="shared" si="136"/>
        <v>0</v>
      </c>
      <c r="I462" s="58">
        <f t="shared" si="136"/>
        <v>0</v>
      </c>
      <c r="J462" s="58">
        <f t="shared" si="136"/>
        <v>0</v>
      </c>
      <c r="K462" s="58">
        <f t="shared" si="136"/>
        <v>0</v>
      </c>
      <c r="L462" s="58">
        <f t="shared" si="136"/>
        <v>0</v>
      </c>
      <c r="M462" s="58">
        <f t="shared" si="136"/>
        <v>0</v>
      </c>
      <c r="N462" s="58">
        <f t="shared" si="136"/>
        <v>0</v>
      </c>
    </row>
    <row r="463" spans="1:14" s="23" customFormat="1" ht="12.75" customHeight="1" x14ac:dyDescent="0.2">
      <c r="A463" s="14"/>
      <c r="B463" s="22" t="s">
        <v>49</v>
      </c>
      <c r="C463" s="60">
        <f t="shared" ref="C463:N463" si="137">SUM(C464:C465)</f>
        <v>0</v>
      </c>
      <c r="D463" s="60">
        <f t="shared" si="137"/>
        <v>0</v>
      </c>
      <c r="E463" s="60">
        <f t="shared" si="137"/>
        <v>0</v>
      </c>
      <c r="F463" s="60">
        <f t="shared" si="137"/>
        <v>0</v>
      </c>
      <c r="G463" s="60">
        <f t="shared" si="137"/>
        <v>0</v>
      </c>
      <c r="H463" s="60">
        <f t="shared" si="137"/>
        <v>0</v>
      </c>
      <c r="I463" s="60">
        <f t="shared" si="137"/>
        <v>0</v>
      </c>
      <c r="J463" s="60">
        <f t="shared" si="137"/>
        <v>0</v>
      </c>
      <c r="K463" s="60">
        <f t="shared" si="137"/>
        <v>0</v>
      </c>
      <c r="L463" s="60">
        <f t="shared" si="137"/>
        <v>0</v>
      </c>
      <c r="M463" s="60">
        <f t="shared" si="137"/>
        <v>0</v>
      </c>
      <c r="N463" s="60">
        <f t="shared" si="137"/>
        <v>0</v>
      </c>
    </row>
    <row r="464" spans="1:14" ht="15" customHeight="1" x14ac:dyDescent="0.2">
      <c r="A464" s="12"/>
      <c r="B464" s="13" t="s">
        <v>82</v>
      </c>
      <c r="C464" s="48">
        <v>0</v>
      </c>
      <c r="D464" s="48">
        <v>0</v>
      </c>
      <c r="E464" s="48">
        <v>0</v>
      </c>
      <c r="F464" s="48">
        <v>0</v>
      </c>
      <c r="G464" s="48">
        <v>0</v>
      </c>
      <c r="H464" s="48">
        <v>0</v>
      </c>
      <c r="I464" s="48">
        <v>0</v>
      </c>
      <c r="J464" s="48">
        <v>0</v>
      </c>
      <c r="K464" s="48">
        <v>0</v>
      </c>
      <c r="L464" s="48">
        <v>0</v>
      </c>
      <c r="M464" s="48">
        <v>0</v>
      </c>
      <c r="N464" s="48">
        <v>0</v>
      </c>
    </row>
    <row r="465" spans="1:14" x14ac:dyDescent="0.2">
      <c r="A465" s="12"/>
      <c r="B465" s="13" t="s">
        <v>83</v>
      </c>
      <c r="C465" s="116">
        <v>0</v>
      </c>
      <c r="D465" s="174">
        <v>0</v>
      </c>
      <c r="E465" s="174">
        <v>0</v>
      </c>
      <c r="F465" s="191">
        <v>0</v>
      </c>
      <c r="G465" s="230">
        <v>0</v>
      </c>
      <c r="H465" s="257">
        <v>0</v>
      </c>
      <c r="I465" s="287">
        <v>0</v>
      </c>
      <c r="J465" s="336">
        <v>0</v>
      </c>
      <c r="K465" s="359">
        <v>0</v>
      </c>
      <c r="L465" s="399">
        <v>0</v>
      </c>
      <c r="M465" s="426">
        <v>0</v>
      </c>
      <c r="N465" s="449">
        <v>0</v>
      </c>
    </row>
    <row r="466" spans="1:14" x14ac:dyDescent="0.2">
      <c r="A466" s="12"/>
      <c r="B466" s="11" t="s">
        <v>50</v>
      </c>
      <c r="C466" s="124">
        <v>0</v>
      </c>
      <c r="D466" s="165">
        <v>0</v>
      </c>
      <c r="E466" s="165">
        <v>0</v>
      </c>
      <c r="F466" s="198">
        <v>0</v>
      </c>
      <c r="G466" s="221">
        <v>0</v>
      </c>
      <c r="H466" s="248">
        <v>0</v>
      </c>
      <c r="I466" s="278">
        <v>0</v>
      </c>
      <c r="J466" s="327">
        <v>0</v>
      </c>
      <c r="K466" s="366">
        <v>0</v>
      </c>
      <c r="L466" s="390">
        <v>0</v>
      </c>
      <c r="M466" s="417">
        <v>0</v>
      </c>
      <c r="N466" s="456">
        <v>0</v>
      </c>
    </row>
    <row r="467" spans="1:14" x14ac:dyDescent="0.2">
      <c r="A467" s="12"/>
      <c r="B467" s="11" t="s">
        <v>51</v>
      </c>
      <c r="C467" s="124">
        <v>0</v>
      </c>
      <c r="D467" s="165">
        <v>0</v>
      </c>
      <c r="E467" s="165">
        <v>0</v>
      </c>
      <c r="F467" s="198">
        <v>0</v>
      </c>
      <c r="G467" s="221">
        <v>0</v>
      </c>
      <c r="H467" s="248">
        <v>0</v>
      </c>
      <c r="I467" s="278">
        <v>0</v>
      </c>
      <c r="J467" s="327">
        <v>0</v>
      </c>
      <c r="K467" s="366">
        <v>0</v>
      </c>
      <c r="L467" s="390">
        <v>0</v>
      </c>
      <c r="M467" s="417">
        <v>0</v>
      </c>
      <c r="N467" s="456">
        <v>0</v>
      </c>
    </row>
    <row r="468" spans="1:14" ht="15.75" x14ac:dyDescent="0.2">
      <c r="A468" s="14">
        <v>2</v>
      </c>
      <c r="B468" s="10" t="s">
        <v>23</v>
      </c>
      <c r="C468" s="124">
        <f t="shared" ref="C468:H468" si="138">SUM(C469:C470)</f>
        <v>0</v>
      </c>
      <c r="D468" s="165">
        <f t="shared" si="138"/>
        <v>0</v>
      </c>
      <c r="E468" s="165">
        <f t="shared" si="138"/>
        <v>0</v>
      </c>
      <c r="F468" s="198">
        <f t="shared" si="138"/>
        <v>0</v>
      </c>
      <c r="G468" s="221">
        <f t="shared" si="138"/>
        <v>0</v>
      </c>
      <c r="H468" s="248">
        <f t="shared" si="138"/>
        <v>0</v>
      </c>
      <c r="I468" s="278">
        <f t="shared" ref="I468:N468" si="139">SUM(I469:I470)</f>
        <v>0</v>
      </c>
      <c r="J468" s="327">
        <f t="shared" si="139"/>
        <v>0</v>
      </c>
      <c r="K468" s="366">
        <f t="shared" si="139"/>
        <v>0</v>
      </c>
      <c r="L468" s="390">
        <f t="shared" si="139"/>
        <v>0</v>
      </c>
      <c r="M468" s="417">
        <f t="shared" si="139"/>
        <v>0</v>
      </c>
      <c r="N468" s="456">
        <f t="shared" si="139"/>
        <v>0</v>
      </c>
    </row>
    <row r="469" spans="1:14" x14ac:dyDescent="0.2">
      <c r="A469" s="12"/>
      <c r="B469" s="13" t="s">
        <v>82</v>
      </c>
      <c r="C469" s="116">
        <v>0</v>
      </c>
      <c r="D469" s="174">
        <v>0</v>
      </c>
      <c r="E469" s="174">
        <v>0</v>
      </c>
      <c r="F469" s="191">
        <v>0</v>
      </c>
      <c r="G469" s="230">
        <v>0</v>
      </c>
      <c r="H469" s="257">
        <v>0</v>
      </c>
      <c r="I469" s="287">
        <v>0</v>
      </c>
      <c r="J469" s="336">
        <v>0</v>
      </c>
      <c r="K469" s="359">
        <v>0</v>
      </c>
      <c r="L469" s="399">
        <v>0</v>
      </c>
      <c r="M469" s="426">
        <v>0</v>
      </c>
      <c r="N469" s="449">
        <v>0</v>
      </c>
    </row>
    <row r="470" spans="1:14" ht="12.75" customHeight="1" x14ac:dyDescent="0.2">
      <c r="A470" s="12"/>
      <c r="B470" s="13" t="s">
        <v>83</v>
      </c>
      <c r="C470" s="116">
        <v>0</v>
      </c>
      <c r="D470" s="174">
        <v>0</v>
      </c>
      <c r="E470" s="174">
        <v>0</v>
      </c>
      <c r="F470" s="191">
        <v>0</v>
      </c>
      <c r="G470" s="230">
        <v>0</v>
      </c>
      <c r="H470" s="257">
        <v>0</v>
      </c>
      <c r="I470" s="287">
        <v>0</v>
      </c>
      <c r="J470" s="336">
        <v>0</v>
      </c>
      <c r="K470" s="359">
        <v>0</v>
      </c>
      <c r="L470" s="399">
        <v>0</v>
      </c>
      <c r="M470" s="426">
        <v>0</v>
      </c>
      <c r="N470" s="449">
        <v>0</v>
      </c>
    </row>
    <row r="471" spans="1:14" ht="12.75" customHeight="1" x14ac:dyDescent="0.2">
      <c r="A471" s="9">
        <v>3</v>
      </c>
      <c r="B471" s="10" t="s">
        <v>53</v>
      </c>
      <c r="C471" s="122">
        <v>0</v>
      </c>
      <c r="D471" s="169">
        <v>0</v>
      </c>
      <c r="E471" s="169">
        <v>0</v>
      </c>
      <c r="F471" s="196">
        <v>0</v>
      </c>
      <c r="G471" s="225">
        <v>0</v>
      </c>
      <c r="H471" s="252">
        <v>0</v>
      </c>
      <c r="I471" s="282">
        <v>0</v>
      </c>
      <c r="J471" s="331">
        <v>0</v>
      </c>
      <c r="K471" s="364">
        <v>0</v>
      </c>
      <c r="L471" s="394">
        <v>0</v>
      </c>
      <c r="M471" s="421">
        <v>0</v>
      </c>
      <c r="N471" s="454">
        <v>0</v>
      </c>
    </row>
    <row r="472" spans="1:14" ht="15.75" x14ac:dyDescent="0.2">
      <c r="A472" s="14">
        <v>4</v>
      </c>
      <c r="B472" s="10" t="s">
        <v>52</v>
      </c>
      <c r="C472" s="124">
        <f t="shared" ref="C472:H472" si="140">SUM(C473:C474)</f>
        <v>0</v>
      </c>
      <c r="D472" s="165">
        <f t="shared" si="140"/>
        <v>0</v>
      </c>
      <c r="E472" s="165">
        <f t="shared" si="140"/>
        <v>0</v>
      </c>
      <c r="F472" s="198">
        <f t="shared" si="140"/>
        <v>0</v>
      </c>
      <c r="G472" s="221">
        <f t="shared" si="140"/>
        <v>0</v>
      </c>
      <c r="H472" s="248">
        <f t="shared" si="140"/>
        <v>0</v>
      </c>
      <c r="I472" s="278">
        <f t="shared" ref="I472:N472" si="141">SUM(I473:I474)</f>
        <v>0</v>
      </c>
      <c r="J472" s="327">
        <f t="shared" si="141"/>
        <v>0</v>
      </c>
      <c r="K472" s="366">
        <f t="shared" si="141"/>
        <v>0</v>
      </c>
      <c r="L472" s="390">
        <f t="shared" si="141"/>
        <v>0</v>
      </c>
      <c r="M472" s="417">
        <f t="shared" si="141"/>
        <v>0</v>
      </c>
      <c r="N472" s="456">
        <f t="shared" si="141"/>
        <v>0</v>
      </c>
    </row>
    <row r="473" spans="1:14" ht="15.75" customHeight="1" x14ac:dyDescent="0.2">
      <c r="A473" s="14"/>
      <c r="B473" s="13" t="s">
        <v>82</v>
      </c>
      <c r="C473" s="122">
        <v>0</v>
      </c>
      <c r="D473" s="169">
        <v>0</v>
      </c>
      <c r="E473" s="169">
        <v>0</v>
      </c>
      <c r="F473" s="196">
        <v>0</v>
      </c>
      <c r="G473" s="225">
        <v>0</v>
      </c>
      <c r="H473" s="252">
        <v>0</v>
      </c>
      <c r="I473" s="282">
        <v>0</v>
      </c>
      <c r="J473" s="331">
        <v>0</v>
      </c>
      <c r="K473" s="364">
        <v>0</v>
      </c>
      <c r="L473" s="394">
        <v>0</v>
      </c>
      <c r="M473" s="421">
        <v>0</v>
      </c>
      <c r="N473" s="454">
        <v>0</v>
      </c>
    </row>
    <row r="474" spans="1:14" ht="15.75" x14ac:dyDescent="0.2">
      <c r="A474" s="14"/>
      <c r="B474" s="13" t="s">
        <v>83</v>
      </c>
      <c r="C474" s="122">
        <v>0</v>
      </c>
      <c r="D474" s="169">
        <v>0</v>
      </c>
      <c r="E474" s="169">
        <v>0</v>
      </c>
      <c r="F474" s="196">
        <v>0</v>
      </c>
      <c r="G474" s="225">
        <v>0</v>
      </c>
      <c r="H474" s="252">
        <v>0</v>
      </c>
      <c r="I474" s="282">
        <v>0</v>
      </c>
      <c r="J474" s="331">
        <v>0</v>
      </c>
      <c r="K474" s="364">
        <v>0</v>
      </c>
      <c r="L474" s="394">
        <v>0</v>
      </c>
      <c r="M474" s="421">
        <v>0</v>
      </c>
      <c r="N474" s="454">
        <v>0</v>
      </c>
    </row>
    <row r="475" spans="1:14" ht="15.75" x14ac:dyDescent="0.2">
      <c r="A475" s="14">
        <v>5</v>
      </c>
      <c r="B475" s="11" t="s">
        <v>54</v>
      </c>
      <c r="C475" s="122">
        <v>0</v>
      </c>
      <c r="D475" s="169">
        <v>0</v>
      </c>
      <c r="E475" s="169">
        <v>0</v>
      </c>
      <c r="F475" s="196">
        <v>0</v>
      </c>
      <c r="G475" s="225">
        <v>0</v>
      </c>
      <c r="H475" s="252">
        <v>0</v>
      </c>
      <c r="I475" s="282">
        <v>0</v>
      </c>
      <c r="J475" s="331">
        <v>0</v>
      </c>
      <c r="K475" s="364">
        <v>0</v>
      </c>
      <c r="L475" s="394">
        <v>0</v>
      </c>
      <c r="M475" s="421">
        <v>0</v>
      </c>
      <c r="N475" s="454">
        <v>0</v>
      </c>
    </row>
    <row r="476" spans="1:14" ht="12.75" customHeight="1" x14ac:dyDescent="0.2">
      <c r="A476" s="14">
        <v>6</v>
      </c>
      <c r="B476" s="10" t="s">
        <v>55</v>
      </c>
      <c r="C476" s="122">
        <v>0</v>
      </c>
      <c r="D476" s="169">
        <v>0</v>
      </c>
      <c r="E476" s="169">
        <v>0</v>
      </c>
      <c r="F476" s="196">
        <v>0</v>
      </c>
      <c r="G476" s="225">
        <v>0</v>
      </c>
      <c r="H476" s="252">
        <v>0</v>
      </c>
      <c r="I476" s="282">
        <v>0</v>
      </c>
      <c r="J476" s="331">
        <v>0</v>
      </c>
      <c r="K476" s="364">
        <v>0</v>
      </c>
      <c r="L476" s="394">
        <v>0</v>
      </c>
      <c r="M476" s="421">
        <v>0</v>
      </c>
      <c r="N476" s="454">
        <v>0</v>
      </c>
    </row>
    <row r="477" spans="1:14" ht="13.5" customHeight="1" x14ac:dyDescent="0.2">
      <c r="A477" s="14">
        <v>7</v>
      </c>
      <c r="B477" s="10" t="s">
        <v>56</v>
      </c>
      <c r="C477" s="122">
        <v>0</v>
      </c>
      <c r="D477" s="169">
        <v>0</v>
      </c>
      <c r="E477" s="169">
        <v>0</v>
      </c>
      <c r="F477" s="196">
        <v>0</v>
      </c>
      <c r="G477" s="225">
        <v>0</v>
      </c>
      <c r="H477" s="252">
        <v>0</v>
      </c>
      <c r="I477" s="282">
        <v>0</v>
      </c>
      <c r="J477" s="331">
        <v>0</v>
      </c>
      <c r="K477" s="364">
        <v>0</v>
      </c>
      <c r="L477" s="394">
        <v>0</v>
      </c>
      <c r="M477" s="421">
        <v>0</v>
      </c>
      <c r="N477" s="454">
        <v>0</v>
      </c>
    </row>
    <row r="478" spans="1:14" ht="15" customHeight="1" x14ac:dyDescent="0.2">
      <c r="A478" s="14">
        <v>8</v>
      </c>
      <c r="B478" s="10" t="s">
        <v>57</v>
      </c>
      <c r="C478" s="122">
        <v>0</v>
      </c>
      <c r="D478" s="169">
        <v>0</v>
      </c>
      <c r="E478" s="169">
        <v>0</v>
      </c>
      <c r="F478" s="196">
        <v>0</v>
      </c>
      <c r="G478" s="225">
        <v>0</v>
      </c>
      <c r="H478" s="252">
        <v>0</v>
      </c>
      <c r="I478" s="282">
        <v>0</v>
      </c>
      <c r="J478" s="331">
        <v>0</v>
      </c>
      <c r="K478" s="364">
        <v>0</v>
      </c>
      <c r="L478" s="394">
        <v>0</v>
      </c>
      <c r="M478" s="421">
        <v>0</v>
      </c>
      <c r="N478" s="454">
        <v>0</v>
      </c>
    </row>
    <row r="479" spans="1:14" ht="12.75" customHeight="1" x14ac:dyDescent="0.2">
      <c r="A479" s="14">
        <v>9</v>
      </c>
      <c r="B479" s="10" t="s">
        <v>24</v>
      </c>
      <c r="C479" s="122">
        <v>0</v>
      </c>
      <c r="D479" s="169">
        <v>0</v>
      </c>
      <c r="E479" s="169">
        <v>0</v>
      </c>
      <c r="F479" s="196">
        <v>0</v>
      </c>
      <c r="G479" s="225">
        <v>0</v>
      </c>
      <c r="H479" s="252">
        <v>0</v>
      </c>
      <c r="I479" s="282">
        <v>0</v>
      </c>
      <c r="J479" s="331">
        <v>0</v>
      </c>
      <c r="K479" s="364">
        <v>0</v>
      </c>
      <c r="L479" s="394">
        <v>0</v>
      </c>
      <c r="M479" s="421">
        <v>0</v>
      </c>
      <c r="N479" s="454">
        <v>0</v>
      </c>
    </row>
    <row r="480" spans="1:14" ht="12.75" customHeight="1" x14ac:dyDescent="0.2">
      <c r="A480" s="14">
        <v>10</v>
      </c>
      <c r="B480" s="10" t="s">
        <v>25</v>
      </c>
      <c r="C480" s="122">
        <v>0</v>
      </c>
      <c r="D480" s="169">
        <v>0</v>
      </c>
      <c r="E480" s="169">
        <v>0</v>
      </c>
      <c r="F480" s="196">
        <v>0</v>
      </c>
      <c r="G480" s="225">
        <v>0</v>
      </c>
      <c r="H480" s="252">
        <v>0</v>
      </c>
      <c r="I480" s="282">
        <v>0</v>
      </c>
      <c r="J480" s="331">
        <v>0</v>
      </c>
      <c r="K480" s="364">
        <v>0</v>
      </c>
      <c r="L480" s="394">
        <v>0</v>
      </c>
      <c r="M480" s="421">
        <v>0</v>
      </c>
      <c r="N480" s="454">
        <v>0</v>
      </c>
    </row>
    <row r="481" spans="1:14" ht="15.95" customHeight="1" thickBot="1" x14ac:dyDescent="0.25">
      <c r="A481" s="39">
        <v>11</v>
      </c>
      <c r="B481" s="40" t="s">
        <v>58</v>
      </c>
      <c r="C481" s="41">
        <v>0</v>
      </c>
      <c r="D481" s="41">
        <v>0</v>
      </c>
      <c r="E481" s="41">
        <v>0</v>
      </c>
      <c r="F481" s="41">
        <v>0</v>
      </c>
      <c r="G481" s="41">
        <v>0</v>
      </c>
      <c r="H481" s="41">
        <v>0</v>
      </c>
      <c r="I481" s="41">
        <v>0</v>
      </c>
      <c r="J481" s="41">
        <v>0</v>
      </c>
      <c r="K481" s="41">
        <v>0</v>
      </c>
      <c r="L481" s="41">
        <v>0</v>
      </c>
      <c r="M481" s="41">
        <v>0</v>
      </c>
      <c r="N481" s="41">
        <v>0</v>
      </c>
    </row>
    <row r="482" spans="1:14" ht="15.95" customHeight="1" thickTop="1" x14ac:dyDescent="0.2">
      <c r="A482" s="5"/>
      <c r="B482" s="17" t="s">
        <v>39</v>
      </c>
    </row>
    <row r="483" spans="1:14" ht="15.95" customHeight="1" x14ac:dyDescent="0.2">
      <c r="A483" s="5"/>
      <c r="B483" s="15" t="s">
        <v>60</v>
      </c>
    </row>
    <row r="484" spans="1:14" ht="15.95" customHeight="1" x14ac:dyDescent="0.2">
      <c r="A484" s="5"/>
      <c r="B484" s="15" t="s">
        <v>59</v>
      </c>
    </row>
    <row r="485" spans="1:14" ht="15.95" customHeight="1" x14ac:dyDescent="0.2">
      <c r="A485" s="5"/>
      <c r="B485" s="15" t="s">
        <v>40</v>
      </c>
      <c r="C485" s="1" t="s">
        <v>43</v>
      </c>
      <c r="D485" s="1" t="s">
        <v>43</v>
      </c>
      <c r="E485" s="1" t="s">
        <v>43</v>
      </c>
      <c r="F485" s="1" t="s">
        <v>43</v>
      </c>
      <c r="G485" s="1" t="s">
        <v>43</v>
      </c>
      <c r="H485" s="1" t="s">
        <v>43</v>
      </c>
      <c r="I485" s="1" t="s">
        <v>43</v>
      </c>
      <c r="J485" s="1" t="s">
        <v>43</v>
      </c>
      <c r="K485" s="1" t="s">
        <v>43</v>
      </c>
      <c r="L485" s="1" t="s">
        <v>43</v>
      </c>
      <c r="M485" s="1" t="s">
        <v>43</v>
      </c>
      <c r="N485" s="1" t="s">
        <v>43</v>
      </c>
    </row>
    <row r="486" spans="1:14" ht="15.95" customHeight="1" x14ac:dyDescent="0.2">
      <c r="A486" s="5"/>
      <c r="B486" s="26"/>
    </row>
    <row r="487" spans="1:14" ht="15.95" customHeight="1" x14ac:dyDescent="0.2">
      <c r="A487" s="5"/>
      <c r="B487" s="26"/>
    </row>
    <row r="488" spans="1:14" ht="13.5" customHeight="1" x14ac:dyDescent="0.2"/>
    <row r="489" spans="1:14" ht="12.75" customHeight="1" x14ac:dyDescent="0.2"/>
    <row r="490" spans="1:14" ht="12.75" customHeight="1" x14ac:dyDescent="0.2">
      <c r="A490" s="459" t="s">
        <v>0</v>
      </c>
      <c r="B490" s="459"/>
      <c r="C490" s="460"/>
    </row>
    <row r="491" spans="1:14" ht="12.75" customHeight="1" x14ac:dyDescent="0.2">
      <c r="A491" s="459" t="s">
        <v>1</v>
      </c>
      <c r="B491" s="459"/>
      <c r="C491" s="460"/>
    </row>
    <row r="492" spans="1:14" ht="12.75" customHeight="1" x14ac:dyDescent="0.2">
      <c r="A492" s="459" t="s">
        <v>45</v>
      </c>
      <c r="B492" s="459"/>
    </row>
    <row r="493" spans="1:14" ht="25.5" x14ac:dyDescent="0.35">
      <c r="C493" s="2" t="s">
        <v>103</v>
      </c>
      <c r="D493" s="2" t="s">
        <v>104</v>
      </c>
      <c r="E493" s="2" t="s">
        <v>105</v>
      </c>
      <c r="F493" s="2" t="s">
        <v>110</v>
      </c>
      <c r="G493" s="2" t="s">
        <v>93</v>
      </c>
      <c r="H493" s="2" t="s">
        <v>96</v>
      </c>
      <c r="I493" s="2" t="s">
        <v>97</v>
      </c>
      <c r="J493" s="2" t="s">
        <v>111</v>
      </c>
      <c r="K493" s="2" t="s">
        <v>107</v>
      </c>
      <c r="L493" s="2" t="s">
        <v>112</v>
      </c>
      <c r="M493" s="2" t="s">
        <v>113</v>
      </c>
      <c r="N493" s="2" t="s">
        <v>116</v>
      </c>
    </row>
    <row r="494" spans="1:14" x14ac:dyDescent="0.2">
      <c r="C494" s="114"/>
      <c r="D494" s="168"/>
      <c r="E494" s="168"/>
      <c r="F494" s="190"/>
      <c r="G494" s="224"/>
      <c r="H494" s="251"/>
      <c r="I494" s="281"/>
      <c r="J494" s="330"/>
      <c r="K494" s="358"/>
      <c r="L494" s="393"/>
      <c r="M494" s="420"/>
      <c r="N494" s="448"/>
    </row>
    <row r="495" spans="1:14" ht="12.75" customHeight="1" x14ac:dyDescent="0.2">
      <c r="A495" s="1" t="s">
        <v>46</v>
      </c>
      <c r="C495" s="1" t="s">
        <v>48</v>
      </c>
      <c r="D495" s="1" t="s">
        <v>48</v>
      </c>
      <c r="E495" s="1" t="s">
        <v>48</v>
      </c>
      <c r="F495" s="1" t="s">
        <v>48</v>
      </c>
      <c r="G495" s="1" t="s">
        <v>48</v>
      </c>
      <c r="H495" s="1" t="s">
        <v>48</v>
      </c>
      <c r="I495" s="1" t="s">
        <v>48</v>
      </c>
      <c r="J495" s="1" t="s">
        <v>48</v>
      </c>
      <c r="K495" s="1" t="s">
        <v>48</v>
      </c>
      <c r="L495" s="1" t="s">
        <v>48</v>
      </c>
      <c r="M495" s="1" t="s">
        <v>48</v>
      </c>
      <c r="N495" s="1" t="s">
        <v>48</v>
      </c>
    </row>
    <row r="496" spans="1:14" ht="13.5" customHeight="1" thickBot="1" x14ac:dyDescent="0.25">
      <c r="A496" s="1" t="s">
        <v>68</v>
      </c>
      <c r="C496" s="1" t="s">
        <v>47</v>
      </c>
      <c r="D496" s="1" t="s">
        <v>47</v>
      </c>
      <c r="E496" s="1" t="s">
        <v>47</v>
      </c>
      <c r="F496" s="1" t="s">
        <v>47</v>
      </c>
      <c r="G496" s="1" t="s">
        <v>47</v>
      </c>
      <c r="H496" s="1" t="s">
        <v>47</v>
      </c>
      <c r="I496" s="1" t="s">
        <v>47</v>
      </c>
      <c r="J496" s="1" t="s">
        <v>47</v>
      </c>
      <c r="K496" s="1" t="s">
        <v>47</v>
      </c>
      <c r="L496" s="1" t="s">
        <v>47</v>
      </c>
      <c r="M496" s="1" t="s">
        <v>47</v>
      </c>
      <c r="N496" s="1" t="s">
        <v>47</v>
      </c>
    </row>
    <row r="497" spans="1:14" ht="16.5" thickTop="1" x14ac:dyDescent="0.2">
      <c r="A497" s="582" t="s">
        <v>4</v>
      </c>
      <c r="B497" s="469" t="s">
        <v>5</v>
      </c>
      <c r="C497" s="115"/>
    </row>
    <row r="498" spans="1:14" ht="12.75" customHeight="1" x14ac:dyDescent="0.2">
      <c r="A498" s="583"/>
      <c r="B498" s="470"/>
      <c r="C498" s="121"/>
      <c r="D498" s="173"/>
      <c r="E498" s="173"/>
      <c r="F498" s="192"/>
      <c r="G498" s="229"/>
      <c r="H498" s="256"/>
      <c r="I498" s="286"/>
      <c r="J498" s="335"/>
      <c r="K498" s="360"/>
      <c r="L498" s="398"/>
      <c r="M498" s="425"/>
      <c r="N498" s="450"/>
    </row>
    <row r="499" spans="1:14" ht="12.75" customHeight="1" x14ac:dyDescent="0.2">
      <c r="A499" s="583"/>
      <c r="B499" s="470"/>
      <c r="C499" s="118" t="s">
        <v>36</v>
      </c>
      <c r="D499" s="171" t="s">
        <v>36</v>
      </c>
      <c r="E499" s="171" t="s">
        <v>36</v>
      </c>
      <c r="F499" s="194" t="s">
        <v>36</v>
      </c>
      <c r="G499" s="227" t="s">
        <v>36</v>
      </c>
      <c r="H499" s="254" t="s">
        <v>36</v>
      </c>
      <c r="I499" s="284" t="s">
        <v>36</v>
      </c>
      <c r="J499" s="333" t="s">
        <v>36</v>
      </c>
      <c r="K499" s="362" t="s">
        <v>36</v>
      </c>
      <c r="L499" s="396" t="s">
        <v>36</v>
      </c>
      <c r="M499" s="423" t="s">
        <v>36</v>
      </c>
      <c r="N499" s="452" t="s">
        <v>36</v>
      </c>
    </row>
    <row r="500" spans="1:14" ht="12.75" customHeight="1" x14ac:dyDescent="0.2">
      <c r="A500" s="583"/>
      <c r="B500" s="470"/>
      <c r="C500" s="117"/>
      <c r="D500" s="172"/>
      <c r="E500" s="172"/>
      <c r="F500" s="195"/>
      <c r="G500" s="228"/>
      <c r="H500" s="255"/>
      <c r="I500" s="285"/>
      <c r="J500" s="334"/>
      <c r="K500" s="363"/>
      <c r="L500" s="397"/>
      <c r="M500" s="424"/>
      <c r="N500" s="453"/>
    </row>
    <row r="501" spans="1:14" ht="12.75" customHeight="1" x14ac:dyDescent="0.2">
      <c r="A501" s="584"/>
      <c r="B501" s="471"/>
      <c r="C501" s="118"/>
      <c r="D501" s="171"/>
      <c r="E501" s="171"/>
      <c r="F501" s="194"/>
      <c r="G501" s="227"/>
      <c r="H501" s="254"/>
      <c r="I501" s="284"/>
      <c r="J501" s="333"/>
      <c r="K501" s="362"/>
      <c r="L501" s="396"/>
      <c r="M501" s="423"/>
      <c r="N501" s="452"/>
    </row>
    <row r="502" spans="1:14" s="8" customFormat="1" ht="11.25" x14ac:dyDescent="0.2">
      <c r="A502" s="27" t="s">
        <v>10</v>
      </c>
      <c r="B502" s="119" t="s">
        <v>11</v>
      </c>
      <c r="C502" s="119" t="s">
        <v>44</v>
      </c>
      <c r="D502" s="170" t="s">
        <v>44</v>
      </c>
      <c r="E502" s="170" t="s">
        <v>44</v>
      </c>
      <c r="F502" s="193" t="s">
        <v>44</v>
      </c>
      <c r="G502" s="226" t="s">
        <v>44</v>
      </c>
      <c r="H502" s="253" t="s">
        <v>44</v>
      </c>
      <c r="I502" s="283" t="s">
        <v>44</v>
      </c>
      <c r="J502" s="332" t="s">
        <v>44</v>
      </c>
      <c r="K502" s="361" t="s">
        <v>44</v>
      </c>
      <c r="L502" s="395" t="s">
        <v>44</v>
      </c>
      <c r="M502" s="422" t="s">
        <v>44</v>
      </c>
      <c r="N502" s="451" t="s">
        <v>44</v>
      </c>
    </row>
    <row r="503" spans="1:14" s="16" customFormat="1" ht="15.75" x14ac:dyDescent="0.2">
      <c r="A503" s="18">
        <v>1</v>
      </c>
      <c r="B503" s="19" t="s">
        <v>22</v>
      </c>
      <c r="C503" s="56">
        <f t="shared" ref="C503:N518" si="142">SUM(C15,C55,C95,C135,C175,C215,C255,C295,C336,C378,C418,C462)</f>
        <v>0</v>
      </c>
      <c r="D503" s="56">
        <f t="shared" si="142"/>
        <v>0</v>
      </c>
      <c r="E503" s="56">
        <f t="shared" si="142"/>
        <v>0</v>
      </c>
      <c r="F503" s="56">
        <f t="shared" si="142"/>
        <v>0</v>
      </c>
      <c r="G503" s="56">
        <f t="shared" si="142"/>
        <v>0</v>
      </c>
      <c r="H503" s="56">
        <f t="shared" si="142"/>
        <v>0</v>
      </c>
      <c r="I503" s="56">
        <f t="shared" si="142"/>
        <v>0</v>
      </c>
      <c r="J503" s="56">
        <f t="shared" si="142"/>
        <v>0</v>
      </c>
      <c r="K503" s="56">
        <f t="shared" si="142"/>
        <v>7</v>
      </c>
      <c r="L503" s="56">
        <f t="shared" si="142"/>
        <v>7</v>
      </c>
      <c r="M503" s="56">
        <f t="shared" si="142"/>
        <v>0</v>
      </c>
      <c r="N503" s="56">
        <f t="shared" si="142"/>
        <v>0</v>
      </c>
    </row>
    <row r="504" spans="1:14" s="23" customFormat="1" x14ac:dyDescent="0.2">
      <c r="A504" s="14"/>
      <c r="B504" s="22" t="s">
        <v>49</v>
      </c>
      <c r="C504" s="44">
        <f t="shared" si="142"/>
        <v>0</v>
      </c>
      <c r="D504" s="44">
        <f t="shared" si="142"/>
        <v>0</v>
      </c>
      <c r="E504" s="44">
        <f t="shared" si="142"/>
        <v>0</v>
      </c>
      <c r="F504" s="44">
        <f t="shared" si="142"/>
        <v>0</v>
      </c>
      <c r="G504" s="44">
        <f t="shared" si="142"/>
        <v>0</v>
      </c>
      <c r="H504" s="44">
        <f t="shared" si="142"/>
        <v>0</v>
      </c>
      <c r="I504" s="44">
        <f t="shared" si="142"/>
        <v>0</v>
      </c>
      <c r="J504" s="44">
        <f t="shared" si="142"/>
        <v>0</v>
      </c>
      <c r="K504" s="44">
        <f t="shared" si="142"/>
        <v>7</v>
      </c>
      <c r="L504" s="44">
        <f t="shared" si="142"/>
        <v>7</v>
      </c>
      <c r="M504" s="44">
        <f t="shared" si="142"/>
        <v>0</v>
      </c>
      <c r="N504" s="44">
        <f t="shared" si="142"/>
        <v>0</v>
      </c>
    </row>
    <row r="505" spans="1:14" x14ac:dyDescent="0.2">
      <c r="A505" s="12"/>
      <c r="B505" s="13" t="s">
        <v>82</v>
      </c>
      <c r="C505" s="44">
        <f t="shared" si="142"/>
        <v>0</v>
      </c>
      <c r="D505" s="44">
        <f t="shared" si="142"/>
        <v>0</v>
      </c>
      <c r="E505" s="44">
        <f t="shared" si="142"/>
        <v>0</v>
      </c>
      <c r="F505" s="44">
        <f t="shared" si="142"/>
        <v>0</v>
      </c>
      <c r="G505" s="44">
        <f t="shared" si="142"/>
        <v>0</v>
      </c>
      <c r="H505" s="44">
        <f t="shared" si="142"/>
        <v>0</v>
      </c>
      <c r="I505" s="44">
        <f t="shared" si="142"/>
        <v>0</v>
      </c>
      <c r="J505" s="44">
        <f t="shared" si="142"/>
        <v>0</v>
      </c>
      <c r="K505" s="44">
        <f t="shared" si="142"/>
        <v>7</v>
      </c>
      <c r="L505" s="44">
        <f t="shared" si="142"/>
        <v>7</v>
      </c>
      <c r="M505" s="44">
        <f t="shared" si="142"/>
        <v>0</v>
      </c>
      <c r="N505" s="44">
        <f t="shared" si="142"/>
        <v>0</v>
      </c>
    </row>
    <row r="506" spans="1:14" x14ac:dyDescent="0.2">
      <c r="A506" s="12"/>
      <c r="B506" s="13" t="s">
        <v>83</v>
      </c>
      <c r="C506" s="44">
        <f t="shared" si="142"/>
        <v>0</v>
      </c>
      <c r="D506" s="44">
        <f t="shared" si="142"/>
        <v>0</v>
      </c>
      <c r="E506" s="44">
        <f t="shared" si="142"/>
        <v>0</v>
      </c>
      <c r="F506" s="44">
        <f t="shared" si="142"/>
        <v>0</v>
      </c>
      <c r="G506" s="44">
        <f t="shared" si="142"/>
        <v>0</v>
      </c>
      <c r="H506" s="44">
        <f t="shared" si="142"/>
        <v>0</v>
      </c>
      <c r="I506" s="44">
        <f t="shared" si="142"/>
        <v>0</v>
      </c>
      <c r="J506" s="44">
        <f t="shared" si="142"/>
        <v>0</v>
      </c>
      <c r="K506" s="44">
        <f t="shared" si="142"/>
        <v>0</v>
      </c>
      <c r="L506" s="44">
        <f t="shared" si="142"/>
        <v>0</v>
      </c>
      <c r="M506" s="44">
        <f t="shared" si="142"/>
        <v>0</v>
      </c>
      <c r="N506" s="44">
        <f t="shared" si="142"/>
        <v>0</v>
      </c>
    </row>
    <row r="507" spans="1:14" x14ac:dyDescent="0.2">
      <c r="A507" s="12"/>
      <c r="B507" s="11" t="s">
        <v>50</v>
      </c>
      <c r="C507" s="44">
        <f t="shared" si="142"/>
        <v>0</v>
      </c>
      <c r="D507" s="44">
        <f t="shared" si="142"/>
        <v>0</v>
      </c>
      <c r="E507" s="44">
        <f t="shared" si="142"/>
        <v>0</v>
      </c>
      <c r="F507" s="44">
        <f t="shared" si="142"/>
        <v>0</v>
      </c>
      <c r="G507" s="44">
        <f t="shared" si="142"/>
        <v>0</v>
      </c>
      <c r="H507" s="44">
        <f t="shared" si="142"/>
        <v>0</v>
      </c>
      <c r="I507" s="44">
        <f t="shared" si="142"/>
        <v>0</v>
      </c>
      <c r="J507" s="44">
        <f t="shared" si="142"/>
        <v>0</v>
      </c>
      <c r="K507" s="44">
        <f t="shared" si="142"/>
        <v>0</v>
      </c>
      <c r="L507" s="44">
        <f t="shared" si="142"/>
        <v>0</v>
      </c>
      <c r="M507" s="44">
        <f t="shared" si="142"/>
        <v>0</v>
      </c>
      <c r="N507" s="44">
        <f t="shared" si="142"/>
        <v>0</v>
      </c>
    </row>
    <row r="508" spans="1:14" x14ac:dyDescent="0.2">
      <c r="A508" s="12"/>
      <c r="B508" s="11" t="s">
        <v>51</v>
      </c>
      <c r="C508" s="44">
        <f t="shared" si="142"/>
        <v>0</v>
      </c>
      <c r="D508" s="44">
        <f t="shared" si="142"/>
        <v>0</v>
      </c>
      <c r="E508" s="44">
        <f t="shared" si="142"/>
        <v>0</v>
      </c>
      <c r="F508" s="44">
        <f t="shared" si="142"/>
        <v>0</v>
      </c>
      <c r="G508" s="44">
        <f t="shared" si="142"/>
        <v>0</v>
      </c>
      <c r="H508" s="44">
        <f t="shared" si="142"/>
        <v>0</v>
      </c>
      <c r="I508" s="44">
        <f t="shared" si="142"/>
        <v>0</v>
      </c>
      <c r="J508" s="44">
        <f t="shared" si="142"/>
        <v>0</v>
      </c>
      <c r="K508" s="44">
        <f t="shared" si="142"/>
        <v>0</v>
      </c>
      <c r="L508" s="44">
        <f t="shared" si="142"/>
        <v>0</v>
      </c>
      <c r="M508" s="44">
        <f t="shared" si="142"/>
        <v>0</v>
      </c>
      <c r="N508" s="44">
        <f t="shared" si="142"/>
        <v>0</v>
      </c>
    </row>
    <row r="509" spans="1:14" ht="15.75" x14ac:dyDescent="0.2">
      <c r="A509" s="14">
        <v>2</v>
      </c>
      <c r="B509" s="10" t="s">
        <v>23</v>
      </c>
      <c r="C509" s="44">
        <f t="shared" si="142"/>
        <v>0</v>
      </c>
      <c r="D509" s="44">
        <f t="shared" si="142"/>
        <v>0</v>
      </c>
      <c r="E509" s="44">
        <f t="shared" si="142"/>
        <v>0</v>
      </c>
      <c r="F509" s="44">
        <f t="shared" si="142"/>
        <v>0</v>
      </c>
      <c r="G509" s="44">
        <f t="shared" si="142"/>
        <v>0</v>
      </c>
      <c r="H509" s="44">
        <f t="shared" si="142"/>
        <v>0</v>
      </c>
      <c r="I509" s="44">
        <f t="shared" si="142"/>
        <v>3.5</v>
      </c>
      <c r="J509" s="44">
        <f t="shared" si="142"/>
        <v>12</v>
      </c>
      <c r="K509" s="44">
        <f t="shared" si="142"/>
        <v>37</v>
      </c>
      <c r="L509" s="44">
        <f t="shared" si="142"/>
        <v>28</v>
      </c>
      <c r="M509" s="44">
        <f t="shared" si="142"/>
        <v>0</v>
      </c>
      <c r="N509" s="44">
        <f t="shared" si="142"/>
        <v>0</v>
      </c>
    </row>
    <row r="510" spans="1:14" x14ac:dyDescent="0.2">
      <c r="A510" s="12"/>
      <c r="B510" s="13" t="s">
        <v>82</v>
      </c>
      <c r="C510" s="44">
        <f t="shared" si="142"/>
        <v>0</v>
      </c>
      <c r="D510" s="44">
        <f t="shared" si="142"/>
        <v>0</v>
      </c>
      <c r="E510" s="44">
        <f t="shared" si="142"/>
        <v>0</v>
      </c>
      <c r="F510" s="44">
        <f t="shared" si="142"/>
        <v>0</v>
      </c>
      <c r="G510" s="44">
        <f t="shared" si="142"/>
        <v>0</v>
      </c>
      <c r="H510" s="44">
        <f t="shared" si="142"/>
        <v>0</v>
      </c>
      <c r="I510" s="44">
        <f t="shared" si="142"/>
        <v>3.5</v>
      </c>
      <c r="J510" s="44">
        <f t="shared" si="142"/>
        <v>12</v>
      </c>
      <c r="K510" s="44">
        <f t="shared" si="142"/>
        <v>37</v>
      </c>
      <c r="L510" s="44">
        <f t="shared" si="142"/>
        <v>28</v>
      </c>
      <c r="M510" s="44">
        <f t="shared" si="142"/>
        <v>0</v>
      </c>
      <c r="N510" s="44">
        <f t="shared" si="142"/>
        <v>0</v>
      </c>
    </row>
    <row r="511" spans="1:14" x14ac:dyDescent="0.2">
      <c r="A511" s="12"/>
      <c r="B511" s="13" t="s">
        <v>83</v>
      </c>
      <c r="C511" s="44">
        <f t="shared" si="142"/>
        <v>0</v>
      </c>
      <c r="D511" s="44">
        <f t="shared" si="142"/>
        <v>0</v>
      </c>
      <c r="E511" s="44">
        <f t="shared" si="142"/>
        <v>0</v>
      </c>
      <c r="F511" s="44">
        <f t="shared" si="142"/>
        <v>0</v>
      </c>
      <c r="G511" s="44">
        <f t="shared" si="142"/>
        <v>0</v>
      </c>
      <c r="H511" s="44">
        <f t="shared" si="142"/>
        <v>0</v>
      </c>
      <c r="I511" s="44">
        <f t="shared" si="142"/>
        <v>0</v>
      </c>
      <c r="J511" s="44">
        <f t="shared" si="142"/>
        <v>0</v>
      </c>
      <c r="K511" s="44">
        <f t="shared" si="142"/>
        <v>0</v>
      </c>
      <c r="L511" s="44">
        <f t="shared" si="142"/>
        <v>0</v>
      </c>
      <c r="M511" s="44">
        <f t="shared" si="142"/>
        <v>0</v>
      </c>
      <c r="N511" s="44">
        <f t="shared" si="142"/>
        <v>0</v>
      </c>
    </row>
    <row r="512" spans="1:14" ht="15.75" x14ac:dyDescent="0.2">
      <c r="A512" s="9">
        <v>3</v>
      </c>
      <c r="B512" s="10" t="s">
        <v>53</v>
      </c>
      <c r="C512" s="44">
        <f t="shared" si="142"/>
        <v>0</v>
      </c>
      <c r="D512" s="44">
        <f t="shared" si="142"/>
        <v>0</v>
      </c>
      <c r="E512" s="44">
        <f t="shared" si="142"/>
        <v>0</v>
      </c>
      <c r="F512" s="44">
        <f t="shared" si="142"/>
        <v>0</v>
      </c>
      <c r="G512" s="44">
        <f t="shared" si="142"/>
        <v>0</v>
      </c>
      <c r="H512" s="44">
        <f t="shared" si="142"/>
        <v>0</v>
      </c>
      <c r="I512" s="44">
        <f t="shared" si="142"/>
        <v>0</v>
      </c>
      <c r="J512" s="44">
        <f t="shared" si="142"/>
        <v>0</v>
      </c>
      <c r="K512" s="44">
        <f t="shared" si="142"/>
        <v>0</v>
      </c>
      <c r="L512" s="44">
        <f t="shared" si="142"/>
        <v>0</v>
      </c>
      <c r="M512" s="44">
        <f t="shared" si="142"/>
        <v>0</v>
      </c>
      <c r="N512" s="44">
        <f t="shared" si="142"/>
        <v>0</v>
      </c>
    </row>
    <row r="513" spans="1:14" ht="15.75" x14ac:dyDescent="0.2">
      <c r="A513" s="14">
        <v>4</v>
      </c>
      <c r="B513" s="10" t="s">
        <v>52</v>
      </c>
      <c r="C513" s="73">
        <f t="shared" si="142"/>
        <v>0</v>
      </c>
      <c r="D513" s="73">
        <f t="shared" si="142"/>
        <v>0</v>
      </c>
      <c r="E513" s="73">
        <f t="shared" si="142"/>
        <v>0</v>
      </c>
      <c r="F513" s="73">
        <f t="shared" si="142"/>
        <v>0</v>
      </c>
      <c r="G513" s="73">
        <f t="shared" si="142"/>
        <v>0</v>
      </c>
      <c r="H513" s="73">
        <f t="shared" si="142"/>
        <v>0</v>
      </c>
      <c r="I513" s="73">
        <f t="shared" si="142"/>
        <v>0</v>
      </c>
      <c r="J513" s="73">
        <f t="shared" si="142"/>
        <v>0</v>
      </c>
      <c r="K513" s="73">
        <f t="shared" si="142"/>
        <v>0</v>
      </c>
      <c r="L513" s="73">
        <f t="shared" si="142"/>
        <v>0</v>
      </c>
      <c r="M513" s="73">
        <f t="shared" si="142"/>
        <v>0</v>
      </c>
      <c r="N513" s="73">
        <f t="shared" si="142"/>
        <v>0</v>
      </c>
    </row>
    <row r="514" spans="1:14" x14ac:dyDescent="0.2">
      <c r="A514" s="14"/>
      <c r="B514" s="13" t="s">
        <v>82</v>
      </c>
      <c r="C514" s="73">
        <f t="shared" si="142"/>
        <v>0</v>
      </c>
      <c r="D514" s="73">
        <f t="shared" si="142"/>
        <v>0</v>
      </c>
      <c r="E514" s="73">
        <f t="shared" si="142"/>
        <v>0</v>
      </c>
      <c r="F514" s="73">
        <f t="shared" si="142"/>
        <v>0</v>
      </c>
      <c r="G514" s="73">
        <f t="shared" si="142"/>
        <v>0</v>
      </c>
      <c r="H514" s="73">
        <f t="shared" si="142"/>
        <v>0</v>
      </c>
      <c r="I514" s="73">
        <f t="shared" si="142"/>
        <v>0</v>
      </c>
      <c r="J514" s="73">
        <f t="shared" si="142"/>
        <v>0</v>
      </c>
      <c r="K514" s="73">
        <f t="shared" si="142"/>
        <v>0</v>
      </c>
      <c r="L514" s="73">
        <f t="shared" si="142"/>
        <v>0</v>
      </c>
      <c r="M514" s="73">
        <f t="shared" si="142"/>
        <v>0</v>
      </c>
      <c r="N514" s="73">
        <f t="shared" si="142"/>
        <v>0</v>
      </c>
    </row>
    <row r="515" spans="1:14" x14ac:dyDescent="0.2">
      <c r="A515" s="14"/>
      <c r="B515" s="13" t="s">
        <v>83</v>
      </c>
      <c r="C515" s="73">
        <f t="shared" si="142"/>
        <v>0</v>
      </c>
      <c r="D515" s="73">
        <f t="shared" si="142"/>
        <v>0</v>
      </c>
      <c r="E515" s="73">
        <f t="shared" si="142"/>
        <v>0</v>
      </c>
      <c r="F515" s="73">
        <f t="shared" si="142"/>
        <v>0</v>
      </c>
      <c r="G515" s="73">
        <f t="shared" si="142"/>
        <v>0</v>
      </c>
      <c r="H515" s="73">
        <f t="shared" si="142"/>
        <v>0</v>
      </c>
      <c r="I515" s="73">
        <f t="shared" si="142"/>
        <v>0</v>
      </c>
      <c r="J515" s="73">
        <f t="shared" si="142"/>
        <v>0</v>
      </c>
      <c r="K515" s="73">
        <f t="shared" si="142"/>
        <v>0</v>
      </c>
      <c r="L515" s="73">
        <f t="shared" si="142"/>
        <v>0</v>
      </c>
      <c r="M515" s="73">
        <f t="shared" si="142"/>
        <v>0</v>
      </c>
      <c r="N515" s="73">
        <f t="shared" si="142"/>
        <v>0</v>
      </c>
    </row>
    <row r="516" spans="1:14" x14ac:dyDescent="0.2">
      <c r="A516" s="14">
        <v>5</v>
      </c>
      <c r="B516" s="11" t="s">
        <v>54</v>
      </c>
      <c r="C516" s="44">
        <f t="shared" si="142"/>
        <v>0</v>
      </c>
      <c r="D516" s="44">
        <f t="shared" si="142"/>
        <v>0</v>
      </c>
      <c r="E516" s="44">
        <f t="shared" si="142"/>
        <v>0</v>
      </c>
      <c r="F516" s="44">
        <f t="shared" si="142"/>
        <v>0</v>
      </c>
      <c r="G516" s="44">
        <f t="shared" si="142"/>
        <v>0</v>
      </c>
      <c r="H516" s="44">
        <f t="shared" si="142"/>
        <v>0</v>
      </c>
      <c r="I516" s="44">
        <f t="shared" si="142"/>
        <v>0</v>
      </c>
      <c r="J516" s="44">
        <f t="shared" si="142"/>
        <v>0</v>
      </c>
      <c r="K516" s="44">
        <f t="shared" si="142"/>
        <v>0</v>
      </c>
      <c r="L516" s="44">
        <f t="shared" si="142"/>
        <v>0</v>
      </c>
      <c r="M516" s="44">
        <f t="shared" si="142"/>
        <v>0</v>
      </c>
      <c r="N516" s="44">
        <f t="shared" si="142"/>
        <v>0</v>
      </c>
    </row>
    <row r="517" spans="1:14" ht="15.75" x14ac:dyDescent="0.2">
      <c r="A517" s="14">
        <v>6</v>
      </c>
      <c r="B517" s="10" t="s">
        <v>55</v>
      </c>
      <c r="C517" s="44">
        <f t="shared" si="142"/>
        <v>0</v>
      </c>
      <c r="D517" s="44">
        <f t="shared" si="142"/>
        <v>0</v>
      </c>
      <c r="E517" s="44">
        <f t="shared" si="142"/>
        <v>0</v>
      </c>
      <c r="F517" s="44">
        <f t="shared" si="142"/>
        <v>0</v>
      </c>
      <c r="G517" s="44">
        <f t="shared" si="142"/>
        <v>0</v>
      </c>
      <c r="H517" s="44">
        <f t="shared" si="142"/>
        <v>0</v>
      </c>
      <c r="I517" s="44">
        <f t="shared" si="142"/>
        <v>0</v>
      </c>
      <c r="J517" s="44">
        <f t="shared" si="142"/>
        <v>0</v>
      </c>
      <c r="K517" s="44">
        <f t="shared" si="142"/>
        <v>0</v>
      </c>
      <c r="L517" s="44">
        <f t="shared" si="142"/>
        <v>0</v>
      </c>
      <c r="M517" s="44">
        <f t="shared" si="142"/>
        <v>0</v>
      </c>
      <c r="N517" s="44">
        <f t="shared" si="142"/>
        <v>0</v>
      </c>
    </row>
    <row r="518" spans="1:14" ht="15.75" x14ac:dyDescent="0.2">
      <c r="A518" s="14">
        <v>7</v>
      </c>
      <c r="B518" s="10" t="s">
        <v>56</v>
      </c>
      <c r="C518" s="44">
        <f t="shared" si="142"/>
        <v>0</v>
      </c>
      <c r="D518" s="44">
        <f t="shared" si="142"/>
        <v>0</v>
      </c>
      <c r="E518" s="44">
        <f t="shared" si="142"/>
        <v>0</v>
      </c>
      <c r="F518" s="44">
        <f t="shared" si="142"/>
        <v>0</v>
      </c>
      <c r="G518" s="44">
        <f t="shared" si="142"/>
        <v>0</v>
      </c>
      <c r="H518" s="44">
        <f t="shared" si="142"/>
        <v>0</v>
      </c>
      <c r="I518" s="44">
        <f t="shared" si="142"/>
        <v>0</v>
      </c>
      <c r="J518" s="44">
        <f t="shared" si="142"/>
        <v>0</v>
      </c>
      <c r="K518" s="44">
        <f t="shared" si="142"/>
        <v>0</v>
      </c>
      <c r="L518" s="44">
        <f t="shared" si="142"/>
        <v>0</v>
      </c>
      <c r="M518" s="44">
        <f t="shared" si="142"/>
        <v>0</v>
      </c>
      <c r="N518" s="44">
        <f t="shared" si="142"/>
        <v>0</v>
      </c>
    </row>
    <row r="519" spans="1:14" ht="15.75" x14ac:dyDescent="0.2">
      <c r="A519" s="14">
        <v>8</v>
      </c>
      <c r="B519" s="10" t="s">
        <v>57</v>
      </c>
      <c r="C519" s="44">
        <f t="shared" ref="C519:N522" si="143">SUM(C31,C71,C111,C151,C191,C231,C271,C311,C352,C394,C434,C478)</f>
        <v>0</v>
      </c>
      <c r="D519" s="44">
        <f t="shared" si="143"/>
        <v>0</v>
      </c>
      <c r="E519" s="44">
        <f t="shared" si="143"/>
        <v>0</v>
      </c>
      <c r="F519" s="44">
        <f t="shared" si="143"/>
        <v>0</v>
      </c>
      <c r="G519" s="44">
        <f t="shared" si="143"/>
        <v>0</v>
      </c>
      <c r="H519" s="44">
        <f t="shared" si="143"/>
        <v>0</v>
      </c>
      <c r="I519" s="44">
        <f t="shared" si="143"/>
        <v>0</v>
      </c>
      <c r="J519" s="44">
        <f t="shared" si="143"/>
        <v>0</v>
      </c>
      <c r="K519" s="44">
        <f t="shared" si="143"/>
        <v>0</v>
      </c>
      <c r="L519" s="44">
        <f t="shared" si="143"/>
        <v>0</v>
      </c>
      <c r="M519" s="44">
        <f t="shared" si="143"/>
        <v>0</v>
      </c>
      <c r="N519" s="44">
        <f t="shared" si="143"/>
        <v>0</v>
      </c>
    </row>
    <row r="520" spans="1:14" ht="15.75" x14ac:dyDescent="0.2">
      <c r="A520" s="14">
        <v>9</v>
      </c>
      <c r="B520" s="10" t="s">
        <v>24</v>
      </c>
      <c r="C520" s="44">
        <f t="shared" si="143"/>
        <v>0</v>
      </c>
      <c r="D520" s="44">
        <f t="shared" si="143"/>
        <v>0</v>
      </c>
      <c r="E520" s="44">
        <f t="shared" si="143"/>
        <v>0</v>
      </c>
      <c r="F520" s="44">
        <f t="shared" si="143"/>
        <v>0</v>
      </c>
      <c r="G520" s="44">
        <f t="shared" si="143"/>
        <v>0</v>
      </c>
      <c r="H520" s="44">
        <f t="shared" si="143"/>
        <v>0</v>
      </c>
      <c r="I520" s="44">
        <f t="shared" si="143"/>
        <v>0</v>
      </c>
      <c r="J520" s="44">
        <f t="shared" si="143"/>
        <v>0</v>
      </c>
      <c r="K520" s="44">
        <f t="shared" si="143"/>
        <v>0</v>
      </c>
      <c r="L520" s="44">
        <f t="shared" si="143"/>
        <v>0</v>
      </c>
      <c r="M520" s="44">
        <f t="shared" si="143"/>
        <v>0</v>
      </c>
      <c r="N520" s="44">
        <f t="shared" si="143"/>
        <v>0</v>
      </c>
    </row>
    <row r="521" spans="1:14" ht="15.75" x14ac:dyDescent="0.2">
      <c r="A521" s="14">
        <v>10</v>
      </c>
      <c r="B521" s="10" t="s">
        <v>25</v>
      </c>
      <c r="C521" s="44">
        <f t="shared" si="143"/>
        <v>0</v>
      </c>
      <c r="D521" s="44">
        <f t="shared" si="143"/>
        <v>0</v>
      </c>
      <c r="E521" s="44">
        <f t="shared" si="143"/>
        <v>0</v>
      </c>
      <c r="F521" s="44">
        <f t="shared" si="143"/>
        <v>0</v>
      </c>
      <c r="G521" s="44">
        <f t="shared" si="143"/>
        <v>0</v>
      </c>
      <c r="H521" s="44">
        <f t="shared" si="143"/>
        <v>0</v>
      </c>
      <c r="I521" s="44">
        <f t="shared" si="143"/>
        <v>0</v>
      </c>
      <c r="J521" s="44">
        <f t="shared" si="143"/>
        <v>0</v>
      </c>
      <c r="K521" s="44">
        <f t="shared" si="143"/>
        <v>0</v>
      </c>
      <c r="L521" s="44">
        <f t="shared" si="143"/>
        <v>0</v>
      </c>
      <c r="M521" s="44">
        <f t="shared" si="143"/>
        <v>0</v>
      </c>
      <c r="N521" s="44">
        <f t="shared" si="143"/>
        <v>0</v>
      </c>
    </row>
    <row r="522" spans="1:14" ht="16.5" thickBot="1" x14ac:dyDescent="0.25">
      <c r="A522" s="39">
        <v>11</v>
      </c>
      <c r="B522" s="40" t="s">
        <v>58</v>
      </c>
      <c r="C522" s="54">
        <f t="shared" si="143"/>
        <v>0</v>
      </c>
      <c r="D522" s="54">
        <f t="shared" si="143"/>
        <v>0</v>
      </c>
      <c r="E522" s="54">
        <f t="shared" si="143"/>
        <v>0</v>
      </c>
      <c r="F522" s="54">
        <f t="shared" si="143"/>
        <v>0</v>
      </c>
      <c r="G522" s="54">
        <f t="shared" si="143"/>
        <v>0</v>
      </c>
      <c r="H522" s="54">
        <f t="shared" si="143"/>
        <v>0</v>
      </c>
      <c r="I522" s="54">
        <f t="shared" si="143"/>
        <v>0</v>
      </c>
      <c r="J522" s="54">
        <f t="shared" si="143"/>
        <v>0</v>
      </c>
      <c r="K522" s="54">
        <f t="shared" si="143"/>
        <v>0</v>
      </c>
      <c r="L522" s="54">
        <f t="shared" si="143"/>
        <v>0</v>
      </c>
      <c r="M522" s="54">
        <f t="shared" si="143"/>
        <v>0</v>
      </c>
      <c r="N522" s="54">
        <f t="shared" si="143"/>
        <v>0</v>
      </c>
    </row>
    <row r="523" spans="1:14" ht="13.5" thickTop="1" x14ac:dyDescent="0.2">
      <c r="A523" s="28"/>
      <c r="B523" s="26" t="s">
        <v>39</v>
      </c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</row>
    <row r="524" spans="1:1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</row>
    <row r="525" spans="1:1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</row>
    <row r="526" spans="1:1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</row>
  </sheetData>
  <mergeCells count="78">
    <mergeCell ref="C490:C491"/>
    <mergeCell ref="C448:C449"/>
    <mergeCell ref="C404:C405"/>
    <mergeCell ref="C364:C365"/>
    <mergeCell ref="C322:C323"/>
    <mergeCell ref="C281:C282"/>
    <mergeCell ref="C241:C242"/>
    <mergeCell ref="C201:C202"/>
    <mergeCell ref="C161:C162"/>
    <mergeCell ref="C121:C122"/>
    <mergeCell ref="C81:C82"/>
    <mergeCell ref="C41:C42"/>
    <mergeCell ref="C1:C2"/>
    <mergeCell ref="A456:A460"/>
    <mergeCell ref="B456:B460"/>
    <mergeCell ref="A449:B449"/>
    <mergeCell ref="A450:B450"/>
    <mergeCell ref="A209:A213"/>
    <mergeCell ref="B209:B213"/>
    <mergeCell ref="A202:B202"/>
    <mergeCell ref="A203:B203"/>
    <mergeCell ref="A249:A253"/>
    <mergeCell ref="B249:B253"/>
    <mergeCell ref="A242:B242"/>
    <mergeCell ref="A243:B243"/>
    <mergeCell ref="A201:B201"/>
    <mergeCell ref="A497:A501"/>
    <mergeCell ref="B497:B501"/>
    <mergeCell ref="A491:B491"/>
    <mergeCell ref="A492:B492"/>
    <mergeCell ref="A365:B365"/>
    <mergeCell ref="A366:B366"/>
    <mergeCell ref="A412:A416"/>
    <mergeCell ref="B412:B416"/>
    <mergeCell ref="A406:B406"/>
    <mergeCell ref="A404:B404"/>
    <mergeCell ref="A405:B405"/>
    <mergeCell ref="B372:B376"/>
    <mergeCell ref="A448:B448"/>
    <mergeCell ref="A490:B490"/>
    <mergeCell ref="A281:B281"/>
    <mergeCell ref="A322:B322"/>
    <mergeCell ref="A241:B241"/>
    <mergeCell ref="A289:A293"/>
    <mergeCell ref="B289:B293"/>
    <mergeCell ref="A282:B282"/>
    <mergeCell ref="A283:B283"/>
    <mergeCell ref="A330:A334"/>
    <mergeCell ref="B330:B334"/>
    <mergeCell ref="A323:B323"/>
    <mergeCell ref="A324:B324"/>
    <mergeCell ref="A372:A376"/>
    <mergeCell ref="A364:B364"/>
    <mergeCell ref="A83:B83"/>
    <mergeCell ref="A89:A93"/>
    <mergeCell ref="B89:B93"/>
    <mergeCell ref="A1:B1"/>
    <mergeCell ref="A2:B2"/>
    <mergeCell ref="A3:B3"/>
    <mergeCell ref="A9:A13"/>
    <mergeCell ref="B9:B13"/>
    <mergeCell ref="A81:B81"/>
    <mergeCell ref="A82:B82"/>
    <mergeCell ref="A41:B41"/>
    <mergeCell ref="A42:B42"/>
    <mergeCell ref="A43:B43"/>
    <mergeCell ref="A49:A53"/>
    <mergeCell ref="B49:B53"/>
    <mergeCell ref="A121:B121"/>
    <mergeCell ref="A122:B122"/>
    <mergeCell ref="A169:A173"/>
    <mergeCell ref="B169:B173"/>
    <mergeCell ref="A163:B163"/>
    <mergeCell ref="A123:B123"/>
    <mergeCell ref="A129:A133"/>
    <mergeCell ref="B129:B133"/>
    <mergeCell ref="A161:B161"/>
    <mergeCell ref="A162:B162"/>
  </mergeCells>
  <pageMargins left="0.7" right="0.7" top="0.75" bottom="0.75" header="0.3" footer="0.3"/>
  <pageSetup paperSize="9" orientation="portrait" horizont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526"/>
  <sheetViews>
    <sheetView topLeftCell="A488" zoomScale="90" zoomScaleNormal="90" workbookViewId="0">
      <pane xSplit="2" topLeftCell="I1" activePane="topRight" state="frozen"/>
      <selection pane="topRight" activeCell="N495" sqref="N495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14" width="5.7109375" style="1" customWidth="1"/>
    <col min="15" max="16384" width="9.140625" style="1"/>
  </cols>
  <sheetData>
    <row r="1" spans="1:14" ht="12.75" customHeight="1" x14ac:dyDescent="0.2">
      <c r="A1" s="459" t="s">
        <v>0</v>
      </c>
      <c r="B1" s="459"/>
    </row>
    <row r="2" spans="1:14" ht="12.75" customHeight="1" x14ac:dyDescent="0.2">
      <c r="A2" s="459" t="s">
        <v>1</v>
      </c>
      <c r="B2" s="459"/>
    </row>
    <row r="3" spans="1:14" x14ac:dyDescent="0.2">
      <c r="A3" s="459" t="s">
        <v>45</v>
      </c>
      <c r="B3" s="459"/>
    </row>
    <row r="4" spans="1:14" ht="21" customHeight="1" x14ac:dyDescent="0.3">
      <c r="C4" s="113"/>
    </row>
    <row r="5" spans="1:14" x14ac:dyDescent="0.2">
      <c r="C5" s="114"/>
    </row>
    <row r="6" spans="1:14" x14ac:dyDescent="0.2">
      <c r="A6" s="1" t="s">
        <v>46</v>
      </c>
    </row>
    <row r="7" spans="1:14" ht="12.75" customHeight="1" x14ac:dyDescent="0.2">
      <c r="A7" s="43" t="s">
        <v>68</v>
      </c>
      <c r="B7" s="43"/>
    </row>
    <row r="8" spans="1:14" s="43" customFormat="1" ht="13.5" customHeight="1" thickBot="1" x14ac:dyDescent="0.25">
      <c r="A8" s="43" t="s">
        <v>71</v>
      </c>
    </row>
    <row r="9" spans="1:14" ht="15" customHeight="1" thickTop="1" x14ac:dyDescent="0.2">
      <c r="A9" s="469" t="s">
        <v>4</v>
      </c>
      <c r="B9" s="469" t="s">
        <v>5</v>
      </c>
      <c r="C9" s="115"/>
      <c r="G9" s="1" t="s">
        <v>43</v>
      </c>
    </row>
    <row r="10" spans="1:14" ht="12.75" customHeight="1" x14ac:dyDescent="0.2">
      <c r="A10" s="470"/>
      <c r="B10" s="470"/>
      <c r="C10" s="121"/>
      <c r="D10" s="173"/>
      <c r="E10" s="173"/>
      <c r="F10" s="192"/>
      <c r="G10" s="229"/>
      <c r="H10" s="256"/>
      <c r="I10" s="286"/>
      <c r="J10" s="360"/>
      <c r="K10" s="398"/>
      <c r="L10" s="398"/>
      <c r="M10" s="425"/>
      <c r="N10" s="450"/>
    </row>
    <row r="11" spans="1:14" ht="12.75" customHeight="1" x14ac:dyDescent="0.2">
      <c r="A11" s="470"/>
      <c r="B11" s="470"/>
      <c r="C11" s="118" t="s">
        <v>37</v>
      </c>
      <c r="D11" s="171" t="s">
        <v>37</v>
      </c>
      <c r="E11" s="171" t="s">
        <v>37</v>
      </c>
      <c r="F11" s="194" t="s">
        <v>37</v>
      </c>
      <c r="G11" s="227" t="s">
        <v>37</v>
      </c>
      <c r="H11" s="254" t="s">
        <v>37</v>
      </c>
      <c r="I11" s="284" t="s">
        <v>37</v>
      </c>
      <c r="J11" s="362" t="s">
        <v>37</v>
      </c>
      <c r="K11" s="396" t="s">
        <v>37</v>
      </c>
      <c r="L11" s="396" t="s">
        <v>37</v>
      </c>
      <c r="M11" s="423" t="s">
        <v>37</v>
      </c>
      <c r="N11" s="452" t="s">
        <v>37</v>
      </c>
    </row>
    <row r="12" spans="1:14" ht="12.75" customHeight="1" x14ac:dyDescent="0.2">
      <c r="A12" s="470"/>
      <c r="B12" s="470"/>
      <c r="C12" s="117"/>
      <c r="D12" s="172"/>
      <c r="E12" s="172"/>
      <c r="F12" s="195"/>
      <c r="G12" s="228"/>
      <c r="H12" s="255"/>
      <c r="I12" s="285"/>
      <c r="J12" s="363"/>
      <c r="K12" s="397"/>
      <c r="L12" s="397"/>
      <c r="M12" s="424"/>
      <c r="N12" s="453"/>
    </row>
    <row r="13" spans="1:14" ht="11.25" customHeight="1" x14ac:dyDescent="0.2">
      <c r="A13" s="471"/>
      <c r="B13" s="471"/>
      <c r="C13" s="118"/>
      <c r="D13" s="171"/>
      <c r="E13" s="171"/>
      <c r="F13" s="194"/>
      <c r="G13" s="227"/>
      <c r="H13" s="254"/>
      <c r="I13" s="284"/>
      <c r="J13" s="362"/>
      <c r="K13" s="396"/>
      <c r="L13" s="396"/>
      <c r="M13" s="423"/>
      <c r="N13" s="452"/>
    </row>
    <row r="14" spans="1:14" s="8" customFormat="1" ht="12.75" customHeight="1" x14ac:dyDescent="0.2">
      <c r="A14" s="119" t="s">
        <v>10</v>
      </c>
      <c r="B14" s="119" t="s">
        <v>11</v>
      </c>
      <c r="C14" s="119" t="s">
        <v>16</v>
      </c>
      <c r="D14" s="170" t="s">
        <v>16</v>
      </c>
      <c r="E14" s="170" t="s">
        <v>16</v>
      </c>
      <c r="F14" s="193" t="s">
        <v>16</v>
      </c>
      <c r="G14" s="226" t="s">
        <v>16</v>
      </c>
      <c r="H14" s="253" t="s">
        <v>16</v>
      </c>
      <c r="I14" s="283" t="s">
        <v>16</v>
      </c>
      <c r="J14" s="361" t="s">
        <v>16</v>
      </c>
      <c r="K14" s="395" t="s">
        <v>16</v>
      </c>
      <c r="L14" s="395" t="s">
        <v>16</v>
      </c>
      <c r="M14" s="422" t="s">
        <v>16</v>
      </c>
      <c r="N14" s="451" t="s">
        <v>16</v>
      </c>
    </row>
    <row r="15" spans="1:14" s="16" customFormat="1" ht="15.95" customHeight="1" x14ac:dyDescent="0.2">
      <c r="A15" s="18">
        <v>1</v>
      </c>
      <c r="B15" s="19" t="s">
        <v>22</v>
      </c>
      <c r="C15" s="123">
        <f t="shared" ref="C15:H15" si="0">SUM(C16,C19,C20)</f>
        <v>0</v>
      </c>
      <c r="D15" s="167">
        <f t="shared" si="0"/>
        <v>0</v>
      </c>
      <c r="E15" s="167">
        <f t="shared" si="0"/>
        <v>0</v>
      </c>
      <c r="F15" s="197">
        <f t="shared" si="0"/>
        <v>0</v>
      </c>
      <c r="G15" s="223">
        <f t="shared" si="0"/>
        <v>0</v>
      </c>
      <c r="H15" s="250">
        <f t="shared" si="0"/>
        <v>0</v>
      </c>
      <c r="I15" s="280">
        <f t="shared" ref="I15:N15" si="1">SUM(I16,I19,I20)</f>
        <v>0</v>
      </c>
      <c r="J15" s="365">
        <f t="shared" si="1"/>
        <v>0</v>
      </c>
      <c r="K15" s="392">
        <f t="shared" si="1"/>
        <v>0</v>
      </c>
      <c r="L15" s="392">
        <f t="shared" si="1"/>
        <v>0</v>
      </c>
      <c r="M15" s="419">
        <f t="shared" si="1"/>
        <v>0</v>
      </c>
      <c r="N15" s="455">
        <f t="shared" si="1"/>
        <v>0</v>
      </c>
    </row>
    <row r="16" spans="1:14" s="23" customFormat="1" ht="15.95" customHeight="1" x14ac:dyDescent="0.2">
      <c r="A16" s="14"/>
      <c r="B16" s="22" t="s">
        <v>49</v>
      </c>
      <c r="C16" s="68">
        <f t="shared" ref="C16:H16" si="2">SUM(C17:C18)</f>
        <v>0</v>
      </c>
      <c r="D16" s="68">
        <f t="shared" si="2"/>
        <v>0</v>
      </c>
      <c r="E16" s="68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 t="shared" ref="I16:N16" si="3">SUM(I17:I18)</f>
        <v>0</v>
      </c>
      <c r="J16" s="68">
        <f t="shared" si="3"/>
        <v>0</v>
      </c>
      <c r="K16" s="68">
        <f t="shared" si="3"/>
        <v>0</v>
      </c>
      <c r="L16" s="68">
        <f t="shared" si="3"/>
        <v>0</v>
      </c>
      <c r="M16" s="68">
        <f t="shared" si="3"/>
        <v>0</v>
      </c>
      <c r="N16" s="68">
        <f t="shared" si="3"/>
        <v>0</v>
      </c>
    </row>
    <row r="17" spans="1:14" ht="15.95" customHeight="1" x14ac:dyDescent="0.2">
      <c r="A17" s="12"/>
      <c r="B17" s="13" t="s">
        <v>82</v>
      </c>
      <c r="C17" s="65">
        <v>0</v>
      </c>
      <c r="D17" s="65">
        <v>0</v>
      </c>
      <c r="E17" s="65">
        <v>0</v>
      </c>
      <c r="F17" s="65">
        <v>0</v>
      </c>
      <c r="G17" s="65">
        <v>0</v>
      </c>
      <c r="H17" s="65">
        <v>0</v>
      </c>
      <c r="I17" s="65">
        <v>0</v>
      </c>
      <c r="J17" s="65">
        <v>0</v>
      </c>
      <c r="K17" s="65">
        <v>0</v>
      </c>
      <c r="L17" s="65">
        <v>0</v>
      </c>
      <c r="M17" s="65">
        <v>0</v>
      </c>
      <c r="N17" s="65">
        <v>0</v>
      </c>
    </row>
    <row r="18" spans="1:14" ht="15.95" customHeight="1" x14ac:dyDescent="0.2">
      <c r="A18" s="12"/>
      <c r="B18" s="13" t="s">
        <v>83</v>
      </c>
      <c r="C18" s="65">
        <v>0</v>
      </c>
      <c r="D18" s="65">
        <v>0</v>
      </c>
      <c r="E18" s="65">
        <v>0</v>
      </c>
      <c r="F18" s="65">
        <v>0</v>
      </c>
      <c r="G18" s="65">
        <v>0</v>
      </c>
      <c r="H18" s="65">
        <v>0</v>
      </c>
      <c r="I18" s="65">
        <v>0</v>
      </c>
      <c r="J18" s="65">
        <v>0</v>
      </c>
      <c r="K18" s="65">
        <v>0</v>
      </c>
      <c r="L18" s="65">
        <v>0</v>
      </c>
      <c r="M18" s="65">
        <v>0</v>
      </c>
      <c r="N18" s="65">
        <v>0</v>
      </c>
    </row>
    <row r="19" spans="1:14" ht="15.95" customHeight="1" x14ac:dyDescent="0.2">
      <c r="A19" s="12"/>
      <c r="B19" s="11" t="s">
        <v>50</v>
      </c>
      <c r="C19" s="66">
        <v>0</v>
      </c>
      <c r="D19" s="66">
        <v>0</v>
      </c>
      <c r="E19" s="66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66">
        <v>0</v>
      </c>
      <c r="L19" s="66">
        <v>0</v>
      </c>
      <c r="M19" s="66">
        <v>0</v>
      </c>
      <c r="N19" s="66">
        <v>0</v>
      </c>
    </row>
    <row r="20" spans="1:14" ht="15.95" customHeight="1" x14ac:dyDescent="0.2">
      <c r="A20" s="12"/>
      <c r="B20" s="11" t="s">
        <v>51</v>
      </c>
      <c r="C20" s="66">
        <v>0</v>
      </c>
      <c r="D20" s="66">
        <v>0</v>
      </c>
      <c r="E20" s="66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66">
        <v>0</v>
      </c>
      <c r="L20" s="66">
        <v>0</v>
      </c>
      <c r="M20" s="66">
        <v>0</v>
      </c>
      <c r="N20" s="66">
        <v>0</v>
      </c>
    </row>
    <row r="21" spans="1:14" ht="15.95" customHeight="1" x14ac:dyDescent="0.2">
      <c r="A21" s="14">
        <v>2</v>
      </c>
      <c r="B21" s="10" t="s">
        <v>23</v>
      </c>
      <c r="C21" s="124">
        <f t="shared" ref="C21:H21" si="4">SUM(C22:C23)</f>
        <v>0</v>
      </c>
      <c r="D21" s="165">
        <f t="shared" si="4"/>
        <v>0</v>
      </c>
      <c r="E21" s="165">
        <f t="shared" si="4"/>
        <v>0</v>
      </c>
      <c r="F21" s="198">
        <f t="shared" si="4"/>
        <v>0</v>
      </c>
      <c r="G21" s="221">
        <f t="shared" si="4"/>
        <v>0</v>
      </c>
      <c r="H21" s="248">
        <f t="shared" si="4"/>
        <v>0</v>
      </c>
      <c r="I21" s="278">
        <f t="shared" ref="I21:N21" si="5">SUM(I22:I23)</f>
        <v>0</v>
      </c>
      <c r="J21" s="366">
        <f t="shared" si="5"/>
        <v>0</v>
      </c>
      <c r="K21" s="390">
        <f t="shared" si="5"/>
        <v>0</v>
      </c>
      <c r="L21" s="390">
        <f t="shared" si="5"/>
        <v>0</v>
      </c>
      <c r="M21" s="417">
        <f t="shared" si="5"/>
        <v>0</v>
      </c>
      <c r="N21" s="456">
        <f t="shared" si="5"/>
        <v>0</v>
      </c>
    </row>
    <row r="22" spans="1:14" ht="15.95" customHeight="1" x14ac:dyDescent="0.2">
      <c r="A22" s="12"/>
      <c r="B22" s="13" t="s">
        <v>82</v>
      </c>
      <c r="C22" s="116">
        <v>0</v>
      </c>
      <c r="D22" s="174">
        <v>0</v>
      </c>
      <c r="E22" s="174">
        <v>0</v>
      </c>
      <c r="F22" s="191">
        <v>0</v>
      </c>
      <c r="G22" s="230">
        <v>0</v>
      </c>
      <c r="H22" s="257">
        <v>0</v>
      </c>
      <c r="I22" s="287">
        <v>0</v>
      </c>
      <c r="J22" s="359">
        <v>0</v>
      </c>
      <c r="K22" s="399">
        <v>0</v>
      </c>
      <c r="L22" s="399">
        <v>0</v>
      </c>
      <c r="M22" s="426">
        <v>0</v>
      </c>
      <c r="N22" s="449">
        <v>0</v>
      </c>
    </row>
    <row r="23" spans="1:14" ht="15.95" customHeight="1" x14ac:dyDescent="0.2">
      <c r="A23" s="12"/>
      <c r="B23" s="13" t="s">
        <v>83</v>
      </c>
      <c r="C23" s="65">
        <v>0</v>
      </c>
      <c r="D23" s="65">
        <v>0</v>
      </c>
      <c r="E23" s="65">
        <v>0</v>
      </c>
      <c r="F23" s="65">
        <v>0</v>
      </c>
      <c r="G23" s="65">
        <v>0</v>
      </c>
      <c r="H23" s="65">
        <v>0</v>
      </c>
      <c r="I23" s="65">
        <v>0</v>
      </c>
      <c r="J23" s="65">
        <v>0</v>
      </c>
      <c r="K23" s="65">
        <v>0</v>
      </c>
      <c r="L23" s="65">
        <v>0</v>
      </c>
      <c r="M23" s="65">
        <v>0</v>
      </c>
      <c r="N23" s="65">
        <v>0</v>
      </c>
    </row>
    <row r="24" spans="1:14" ht="15.95" customHeight="1" x14ac:dyDescent="0.2">
      <c r="A24" s="9">
        <v>3</v>
      </c>
      <c r="B24" s="10" t="s">
        <v>53</v>
      </c>
      <c r="C24" s="124">
        <v>0</v>
      </c>
      <c r="D24" s="165">
        <v>0</v>
      </c>
      <c r="E24" s="165">
        <v>0</v>
      </c>
      <c r="F24" s="198">
        <v>0</v>
      </c>
      <c r="G24" s="221">
        <v>0</v>
      </c>
      <c r="H24" s="248">
        <v>0</v>
      </c>
      <c r="I24" s="278">
        <v>0</v>
      </c>
      <c r="J24" s="366">
        <v>0</v>
      </c>
      <c r="K24" s="390">
        <v>0</v>
      </c>
      <c r="L24" s="390">
        <v>0</v>
      </c>
      <c r="M24" s="417">
        <v>0</v>
      </c>
      <c r="N24" s="456">
        <v>0</v>
      </c>
    </row>
    <row r="25" spans="1:14" ht="15.95" customHeight="1" x14ac:dyDescent="0.2">
      <c r="A25" s="14">
        <v>4</v>
      </c>
      <c r="B25" s="10" t="s">
        <v>52</v>
      </c>
      <c r="C25" s="68">
        <f t="shared" ref="C25:H25" si="6">SUM(C26:C27)</f>
        <v>0</v>
      </c>
      <c r="D25" s="68">
        <f t="shared" si="6"/>
        <v>0</v>
      </c>
      <c r="E25" s="68">
        <f t="shared" si="6"/>
        <v>0</v>
      </c>
      <c r="F25" s="68">
        <f t="shared" si="6"/>
        <v>0</v>
      </c>
      <c r="G25" s="68">
        <f t="shared" si="6"/>
        <v>0</v>
      </c>
      <c r="H25" s="68">
        <f t="shared" si="6"/>
        <v>0</v>
      </c>
      <c r="I25" s="68">
        <f t="shared" ref="I25:N25" si="7">SUM(I26:I27)</f>
        <v>0</v>
      </c>
      <c r="J25" s="68">
        <f t="shared" si="7"/>
        <v>0</v>
      </c>
      <c r="K25" s="68">
        <f t="shared" si="7"/>
        <v>0</v>
      </c>
      <c r="L25" s="68">
        <f t="shared" si="7"/>
        <v>0</v>
      </c>
      <c r="M25" s="68">
        <f t="shared" si="7"/>
        <v>0</v>
      </c>
      <c r="N25" s="68">
        <f t="shared" si="7"/>
        <v>0</v>
      </c>
    </row>
    <row r="26" spans="1:14" ht="15.95" customHeight="1" x14ac:dyDescent="0.2">
      <c r="A26" s="14"/>
      <c r="B26" s="13" t="s">
        <v>82</v>
      </c>
      <c r="C26" s="68">
        <v>0</v>
      </c>
      <c r="D26" s="68">
        <v>0</v>
      </c>
      <c r="E26" s="68">
        <v>0</v>
      </c>
      <c r="F26" s="68">
        <v>0</v>
      </c>
      <c r="G26" s="68">
        <v>0</v>
      </c>
      <c r="H26" s="68">
        <v>0</v>
      </c>
      <c r="I26" s="68">
        <v>0</v>
      </c>
      <c r="J26" s="68">
        <v>0</v>
      </c>
      <c r="K26" s="68">
        <v>0</v>
      </c>
      <c r="L26" s="68">
        <v>0</v>
      </c>
      <c r="M26" s="68">
        <v>0</v>
      </c>
      <c r="N26" s="68">
        <v>0</v>
      </c>
    </row>
    <row r="27" spans="1:14" ht="15.95" customHeight="1" x14ac:dyDescent="0.2">
      <c r="A27" s="14"/>
      <c r="B27" s="13" t="s">
        <v>83</v>
      </c>
      <c r="C27" s="68">
        <v>0</v>
      </c>
      <c r="D27" s="68">
        <v>0</v>
      </c>
      <c r="E27" s="68">
        <v>0</v>
      </c>
      <c r="F27" s="68">
        <v>0</v>
      </c>
      <c r="G27" s="68">
        <v>0</v>
      </c>
      <c r="H27" s="68">
        <v>0</v>
      </c>
      <c r="I27" s="68">
        <v>0</v>
      </c>
      <c r="J27" s="68">
        <v>0</v>
      </c>
      <c r="K27" s="68">
        <v>0</v>
      </c>
      <c r="L27" s="68">
        <v>0</v>
      </c>
      <c r="M27" s="68">
        <v>0</v>
      </c>
      <c r="N27" s="68">
        <v>0</v>
      </c>
    </row>
    <row r="28" spans="1:14" ht="15.95" customHeight="1" x14ac:dyDescent="0.2">
      <c r="A28" s="14">
        <v>5</v>
      </c>
      <c r="B28" s="11" t="s">
        <v>54</v>
      </c>
      <c r="C28" s="124">
        <v>0</v>
      </c>
      <c r="D28" s="165">
        <v>0</v>
      </c>
      <c r="E28" s="165">
        <v>0</v>
      </c>
      <c r="F28" s="198">
        <v>0</v>
      </c>
      <c r="G28" s="221">
        <v>0</v>
      </c>
      <c r="H28" s="248">
        <v>0</v>
      </c>
      <c r="I28" s="278">
        <v>0</v>
      </c>
      <c r="J28" s="366">
        <v>0</v>
      </c>
      <c r="K28" s="390">
        <v>0</v>
      </c>
      <c r="L28" s="390">
        <v>0</v>
      </c>
      <c r="M28" s="417">
        <v>0</v>
      </c>
      <c r="N28" s="456">
        <v>0</v>
      </c>
    </row>
    <row r="29" spans="1:14" ht="15.95" customHeight="1" x14ac:dyDescent="0.2">
      <c r="A29" s="14">
        <v>6</v>
      </c>
      <c r="B29" s="10" t="s">
        <v>55</v>
      </c>
      <c r="C29" s="124">
        <v>0</v>
      </c>
      <c r="D29" s="165">
        <v>0</v>
      </c>
      <c r="E29" s="165">
        <v>0</v>
      </c>
      <c r="F29" s="198">
        <v>0</v>
      </c>
      <c r="G29" s="221">
        <v>0</v>
      </c>
      <c r="H29" s="248">
        <v>0</v>
      </c>
      <c r="I29" s="278">
        <v>0</v>
      </c>
      <c r="J29" s="366">
        <v>0</v>
      </c>
      <c r="K29" s="390">
        <v>0</v>
      </c>
      <c r="L29" s="390">
        <v>0</v>
      </c>
      <c r="M29" s="417">
        <v>0</v>
      </c>
      <c r="N29" s="456">
        <v>0</v>
      </c>
    </row>
    <row r="30" spans="1:14" ht="15.95" customHeight="1" x14ac:dyDescent="0.2">
      <c r="A30" s="14">
        <v>7</v>
      </c>
      <c r="B30" s="10" t="s">
        <v>56</v>
      </c>
      <c r="C30" s="124">
        <v>0</v>
      </c>
      <c r="D30" s="165">
        <v>0</v>
      </c>
      <c r="E30" s="165">
        <v>0</v>
      </c>
      <c r="F30" s="198">
        <v>0</v>
      </c>
      <c r="G30" s="221">
        <v>0</v>
      </c>
      <c r="H30" s="248">
        <v>0</v>
      </c>
      <c r="I30" s="278">
        <v>0</v>
      </c>
      <c r="J30" s="366">
        <v>0</v>
      </c>
      <c r="K30" s="390">
        <v>0</v>
      </c>
      <c r="L30" s="390">
        <v>0</v>
      </c>
      <c r="M30" s="417">
        <v>0</v>
      </c>
      <c r="N30" s="456">
        <v>0</v>
      </c>
    </row>
    <row r="31" spans="1:14" ht="15.95" customHeight="1" x14ac:dyDescent="0.2">
      <c r="A31" s="14">
        <v>8</v>
      </c>
      <c r="B31" s="10" t="s">
        <v>57</v>
      </c>
      <c r="C31" s="124">
        <v>0</v>
      </c>
      <c r="D31" s="165">
        <v>0</v>
      </c>
      <c r="E31" s="165">
        <v>0</v>
      </c>
      <c r="F31" s="198">
        <v>0</v>
      </c>
      <c r="G31" s="221">
        <v>0</v>
      </c>
      <c r="H31" s="248">
        <v>0</v>
      </c>
      <c r="I31" s="278">
        <v>0</v>
      </c>
      <c r="J31" s="366">
        <v>0</v>
      </c>
      <c r="K31" s="390">
        <v>0</v>
      </c>
      <c r="L31" s="390">
        <v>0</v>
      </c>
      <c r="M31" s="417">
        <v>0</v>
      </c>
      <c r="N31" s="456">
        <v>0</v>
      </c>
    </row>
    <row r="32" spans="1:14" ht="15.95" customHeight="1" x14ac:dyDescent="0.2">
      <c r="A32" s="14">
        <v>9</v>
      </c>
      <c r="B32" s="10" t="s">
        <v>24</v>
      </c>
      <c r="C32" s="66">
        <v>0</v>
      </c>
      <c r="D32" s="66">
        <v>0</v>
      </c>
      <c r="E32" s="66">
        <v>0</v>
      </c>
      <c r="F32" s="66">
        <v>0</v>
      </c>
      <c r="G32" s="66">
        <v>0</v>
      </c>
      <c r="H32" s="66">
        <v>0</v>
      </c>
      <c r="I32" s="66">
        <v>0</v>
      </c>
      <c r="J32" s="66">
        <v>0</v>
      </c>
      <c r="K32" s="66">
        <v>0</v>
      </c>
      <c r="L32" s="66">
        <v>0</v>
      </c>
      <c r="M32" s="66">
        <v>0</v>
      </c>
      <c r="N32" s="66">
        <v>0</v>
      </c>
    </row>
    <row r="33" spans="1:14" ht="15.75" x14ac:dyDescent="0.2">
      <c r="A33" s="14">
        <v>10</v>
      </c>
      <c r="B33" s="10" t="s">
        <v>25</v>
      </c>
      <c r="C33" s="66">
        <v>0</v>
      </c>
      <c r="D33" s="66">
        <v>0</v>
      </c>
      <c r="E33" s="66">
        <v>0</v>
      </c>
      <c r="F33" s="66">
        <v>0</v>
      </c>
      <c r="G33" s="66">
        <v>0</v>
      </c>
      <c r="H33" s="66">
        <v>0</v>
      </c>
      <c r="I33" s="66">
        <v>0</v>
      </c>
      <c r="J33" s="66">
        <v>0</v>
      </c>
      <c r="K33" s="66">
        <v>0</v>
      </c>
      <c r="L33" s="66">
        <v>0</v>
      </c>
      <c r="M33" s="66">
        <v>0</v>
      </c>
      <c r="N33" s="66">
        <v>0</v>
      </c>
    </row>
    <row r="34" spans="1:14" ht="16.5" thickBot="1" x14ac:dyDescent="0.25">
      <c r="A34" s="39">
        <v>11</v>
      </c>
      <c r="B34" s="40" t="s">
        <v>58</v>
      </c>
      <c r="C34" s="67">
        <v>0</v>
      </c>
      <c r="D34" s="67">
        <v>0</v>
      </c>
      <c r="E34" s="67">
        <v>0</v>
      </c>
      <c r="F34" s="67"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</row>
    <row r="35" spans="1:14" ht="13.5" thickTop="1" x14ac:dyDescent="0.2">
      <c r="A35" s="5"/>
      <c r="B35" s="26" t="s">
        <v>39</v>
      </c>
    </row>
    <row r="36" spans="1:14" x14ac:dyDescent="0.2">
      <c r="A36" s="5"/>
      <c r="B36" s="15" t="s">
        <v>60</v>
      </c>
    </row>
    <row r="37" spans="1:14" x14ac:dyDescent="0.2">
      <c r="A37" s="5"/>
      <c r="B37" s="15" t="s">
        <v>59</v>
      </c>
    </row>
    <row r="38" spans="1:14" x14ac:dyDescent="0.2">
      <c r="A38" s="5"/>
      <c r="B38" s="15" t="s">
        <v>40</v>
      </c>
    </row>
    <row r="39" spans="1:14" ht="12.75" customHeight="1" x14ac:dyDescent="0.2">
      <c r="A39" s="5"/>
      <c r="B39" s="26"/>
    </row>
    <row r="40" spans="1:14" ht="12.75" customHeight="1" x14ac:dyDescent="0.2">
      <c r="A40" s="5"/>
      <c r="B40" s="26"/>
    </row>
    <row r="41" spans="1:14" ht="12.75" customHeight="1" x14ac:dyDescent="0.2">
      <c r="A41" s="459" t="s">
        <v>0</v>
      </c>
      <c r="B41" s="459"/>
    </row>
    <row r="42" spans="1:14" ht="21" customHeight="1" x14ac:dyDescent="0.2">
      <c r="A42" s="459" t="s">
        <v>1</v>
      </c>
      <c r="B42" s="459"/>
    </row>
    <row r="43" spans="1:14" x14ac:dyDescent="0.2">
      <c r="A43" s="459" t="s">
        <v>45</v>
      </c>
      <c r="B43" s="459"/>
    </row>
    <row r="44" spans="1:14" ht="22.5" x14ac:dyDescent="0.3">
      <c r="C44" s="113"/>
    </row>
    <row r="45" spans="1:14" ht="12.75" customHeight="1" x14ac:dyDescent="0.2">
      <c r="C45" s="114"/>
    </row>
    <row r="46" spans="1:14" ht="13.5" customHeight="1" x14ac:dyDescent="0.2">
      <c r="A46" s="1" t="s">
        <v>46</v>
      </c>
    </row>
    <row r="47" spans="1:14" s="43" customFormat="1" ht="15" customHeight="1" x14ac:dyDescent="0.2">
      <c r="A47" s="43" t="s">
        <v>68</v>
      </c>
    </row>
    <row r="48" spans="1:14" s="43" customFormat="1" ht="12.75" customHeight="1" thickBot="1" x14ac:dyDescent="0.25">
      <c r="A48" s="43" t="s">
        <v>77</v>
      </c>
    </row>
    <row r="49" spans="1:14" ht="12.75" customHeight="1" thickTop="1" x14ac:dyDescent="0.2">
      <c r="A49" s="530" t="s">
        <v>4</v>
      </c>
      <c r="B49" s="530" t="s">
        <v>5</v>
      </c>
      <c r="C49" s="115"/>
    </row>
    <row r="50" spans="1:14" ht="12.75" customHeight="1" x14ac:dyDescent="0.2">
      <c r="A50" s="531"/>
      <c r="B50" s="531"/>
      <c r="C50" s="121"/>
      <c r="D50" s="173"/>
      <c r="E50" s="173"/>
      <c r="F50" s="192"/>
      <c r="G50" s="229"/>
      <c r="H50" s="256"/>
      <c r="I50" s="286"/>
      <c r="J50" s="360"/>
      <c r="K50" s="398"/>
      <c r="L50" s="398"/>
      <c r="M50" s="425"/>
      <c r="N50" s="450"/>
    </row>
    <row r="51" spans="1:14" ht="11.25" customHeight="1" x14ac:dyDescent="0.2">
      <c r="A51" s="531"/>
      <c r="B51" s="531"/>
      <c r="C51" s="118" t="s">
        <v>37</v>
      </c>
      <c r="D51" s="171" t="s">
        <v>37</v>
      </c>
      <c r="E51" s="171" t="s">
        <v>37</v>
      </c>
      <c r="F51" s="194" t="s">
        <v>37</v>
      </c>
      <c r="G51" s="227" t="s">
        <v>37</v>
      </c>
      <c r="H51" s="254" t="s">
        <v>37</v>
      </c>
      <c r="I51" s="284" t="s">
        <v>37</v>
      </c>
      <c r="J51" s="362" t="s">
        <v>37</v>
      </c>
      <c r="K51" s="396" t="s">
        <v>37</v>
      </c>
      <c r="L51" s="396" t="s">
        <v>37</v>
      </c>
      <c r="M51" s="423" t="s">
        <v>37</v>
      </c>
      <c r="N51" s="452" t="s">
        <v>37</v>
      </c>
    </row>
    <row r="52" spans="1:14" ht="12.75" customHeight="1" x14ac:dyDescent="0.2">
      <c r="A52" s="531"/>
      <c r="B52" s="531"/>
      <c r="C52" s="117"/>
      <c r="D52" s="172"/>
      <c r="E52" s="172"/>
      <c r="F52" s="195"/>
      <c r="G52" s="228"/>
      <c r="H52" s="255"/>
      <c r="I52" s="285"/>
      <c r="J52" s="363"/>
      <c r="K52" s="397"/>
      <c r="L52" s="397"/>
      <c r="M52" s="424"/>
      <c r="N52" s="453"/>
    </row>
    <row r="53" spans="1:14" ht="15.95" customHeight="1" x14ac:dyDescent="0.2">
      <c r="A53" s="532"/>
      <c r="B53" s="532"/>
      <c r="C53" s="118"/>
      <c r="D53" s="171"/>
      <c r="E53" s="171"/>
      <c r="F53" s="194"/>
      <c r="G53" s="227"/>
      <c r="H53" s="254"/>
      <c r="I53" s="284"/>
      <c r="J53" s="362"/>
      <c r="K53" s="396"/>
      <c r="L53" s="396"/>
      <c r="M53" s="423"/>
      <c r="N53" s="452"/>
    </row>
    <row r="54" spans="1:14" s="8" customFormat="1" ht="15.95" customHeight="1" x14ac:dyDescent="0.2">
      <c r="A54" s="119" t="s">
        <v>10</v>
      </c>
      <c r="B54" s="119" t="s">
        <v>11</v>
      </c>
      <c r="C54" s="119" t="s">
        <v>16</v>
      </c>
      <c r="D54" s="170" t="s">
        <v>16</v>
      </c>
      <c r="E54" s="170" t="s">
        <v>16</v>
      </c>
      <c r="F54" s="193" t="s">
        <v>16</v>
      </c>
      <c r="G54" s="226" t="s">
        <v>16</v>
      </c>
      <c r="H54" s="253" t="s">
        <v>16</v>
      </c>
      <c r="I54" s="283" t="s">
        <v>16</v>
      </c>
      <c r="J54" s="361" t="s">
        <v>16</v>
      </c>
      <c r="K54" s="395" t="s">
        <v>16</v>
      </c>
      <c r="L54" s="395" t="s">
        <v>16</v>
      </c>
      <c r="M54" s="422" t="s">
        <v>16</v>
      </c>
      <c r="N54" s="451" t="s">
        <v>16</v>
      </c>
    </row>
    <row r="55" spans="1:14" s="16" customFormat="1" ht="15.95" customHeight="1" x14ac:dyDescent="0.2">
      <c r="A55" s="18">
        <v>1</v>
      </c>
      <c r="B55" s="19" t="s">
        <v>22</v>
      </c>
      <c r="C55" s="123">
        <f t="shared" ref="C55:H55" si="8">SUM(C56,C59,C60)</f>
        <v>0</v>
      </c>
      <c r="D55" s="167">
        <f t="shared" si="8"/>
        <v>0</v>
      </c>
      <c r="E55" s="167">
        <f t="shared" si="8"/>
        <v>0</v>
      </c>
      <c r="F55" s="197">
        <f t="shared" si="8"/>
        <v>0</v>
      </c>
      <c r="G55" s="223">
        <f t="shared" si="8"/>
        <v>0</v>
      </c>
      <c r="H55" s="250">
        <f t="shared" si="8"/>
        <v>0</v>
      </c>
      <c r="I55" s="280">
        <f t="shared" ref="I55:N55" si="9">SUM(I56,I59,I60)</f>
        <v>0</v>
      </c>
      <c r="J55" s="365">
        <f t="shared" si="9"/>
        <v>0</v>
      </c>
      <c r="K55" s="392">
        <f t="shared" si="9"/>
        <v>0</v>
      </c>
      <c r="L55" s="392">
        <f t="shared" si="9"/>
        <v>0</v>
      </c>
      <c r="M55" s="419">
        <f t="shared" si="9"/>
        <v>0</v>
      </c>
      <c r="N55" s="455">
        <f t="shared" si="9"/>
        <v>0</v>
      </c>
    </row>
    <row r="56" spans="1:14" s="23" customFormat="1" ht="15.95" customHeight="1" x14ac:dyDescent="0.2">
      <c r="A56" s="14"/>
      <c r="B56" s="22" t="s">
        <v>49</v>
      </c>
      <c r="C56" s="68">
        <f t="shared" ref="C56:H56" si="10">SUM(C57:C58)</f>
        <v>0</v>
      </c>
      <c r="D56" s="68">
        <f t="shared" si="10"/>
        <v>0</v>
      </c>
      <c r="E56" s="68">
        <f t="shared" si="10"/>
        <v>0</v>
      </c>
      <c r="F56" s="68">
        <f t="shared" si="10"/>
        <v>0</v>
      </c>
      <c r="G56" s="68">
        <f t="shared" si="10"/>
        <v>0</v>
      </c>
      <c r="H56" s="68">
        <f t="shared" si="10"/>
        <v>0</v>
      </c>
      <c r="I56" s="68">
        <f t="shared" ref="I56:N56" si="11">SUM(I57:I58)</f>
        <v>0</v>
      </c>
      <c r="J56" s="68">
        <f t="shared" si="11"/>
        <v>0</v>
      </c>
      <c r="K56" s="68">
        <f t="shared" si="11"/>
        <v>0</v>
      </c>
      <c r="L56" s="68">
        <f t="shared" si="11"/>
        <v>0</v>
      </c>
      <c r="M56" s="68">
        <f t="shared" si="11"/>
        <v>0</v>
      </c>
      <c r="N56" s="68">
        <f t="shared" si="11"/>
        <v>0</v>
      </c>
    </row>
    <row r="57" spans="1:14" ht="15.95" customHeight="1" x14ac:dyDescent="0.2">
      <c r="A57" s="12"/>
      <c r="B57" s="13" t="s">
        <v>82</v>
      </c>
      <c r="C57" s="65">
        <v>0</v>
      </c>
      <c r="D57" s="65">
        <v>0</v>
      </c>
      <c r="E57" s="65">
        <v>0</v>
      </c>
      <c r="F57" s="65">
        <v>0</v>
      </c>
      <c r="G57" s="65">
        <v>0</v>
      </c>
      <c r="H57" s="65">
        <v>0</v>
      </c>
      <c r="I57" s="65">
        <v>0</v>
      </c>
      <c r="J57" s="65">
        <v>0</v>
      </c>
      <c r="K57" s="65">
        <v>0</v>
      </c>
      <c r="L57" s="65">
        <v>0</v>
      </c>
      <c r="M57" s="65">
        <v>0</v>
      </c>
      <c r="N57" s="65">
        <v>0</v>
      </c>
    </row>
    <row r="58" spans="1:14" ht="15.95" customHeight="1" x14ac:dyDescent="0.2">
      <c r="A58" s="12"/>
      <c r="B58" s="13" t="s">
        <v>83</v>
      </c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  <c r="M58" s="65">
        <v>0</v>
      </c>
      <c r="N58" s="65">
        <v>0</v>
      </c>
    </row>
    <row r="59" spans="1:14" ht="15.95" customHeight="1" x14ac:dyDescent="0.2">
      <c r="A59" s="12"/>
      <c r="B59" s="11" t="s">
        <v>50</v>
      </c>
      <c r="C59" s="66">
        <v>0</v>
      </c>
      <c r="D59" s="66">
        <v>0</v>
      </c>
      <c r="E59" s="66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66">
        <v>0</v>
      </c>
      <c r="L59" s="66">
        <v>0</v>
      </c>
      <c r="M59" s="66">
        <v>0</v>
      </c>
      <c r="N59" s="66">
        <v>0</v>
      </c>
    </row>
    <row r="60" spans="1:14" ht="15.95" customHeight="1" x14ac:dyDescent="0.2">
      <c r="A60" s="12"/>
      <c r="B60" s="11" t="s">
        <v>51</v>
      </c>
      <c r="C60" s="66">
        <v>0</v>
      </c>
      <c r="D60" s="66">
        <v>0</v>
      </c>
      <c r="E60" s="66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66">
        <v>0</v>
      </c>
      <c r="L60" s="66">
        <v>0</v>
      </c>
      <c r="M60" s="66">
        <v>0</v>
      </c>
      <c r="N60" s="66">
        <v>0</v>
      </c>
    </row>
    <row r="61" spans="1:14" ht="15.95" customHeight="1" x14ac:dyDescent="0.2">
      <c r="A61" s="14">
        <v>2</v>
      </c>
      <c r="B61" s="10" t="s">
        <v>23</v>
      </c>
      <c r="C61" s="124">
        <f t="shared" ref="C61:H61" si="12">SUM(C62:C63)</f>
        <v>0</v>
      </c>
      <c r="D61" s="165">
        <f t="shared" si="12"/>
        <v>0</v>
      </c>
      <c r="E61" s="165">
        <f t="shared" si="12"/>
        <v>0</v>
      </c>
      <c r="F61" s="198">
        <f t="shared" si="12"/>
        <v>0</v>
      </c>
      <c r="G61" s="221">
        <f t="shared" si="12"/>
        <v>0</v>
      </c>
      <c r="H61" s="248">
        <f t="shared" si="12"/>
        <v>0</v>
      </c>
      <c r="I61" s="278">
        <f t="shared" ref="I61:N61" si="13">SUM(I62:I63)</f>
        <v>0</v>
      </c>
      <c r="J61" s="366">
        <f t="shared" si="13"/>
        <v>0</v>
      </c>
      <c r="K61" s="390">
        <f t="shared" si="13"/>
        <v>0</v>
      </c>
      <c r="L61" s="390">
        <f t="shared" si="13"/>
        <v>0</v>
      </c>
      <c r="M61" s="417">
        <f t="shared" si="13"/>
        <v>0</v>
      </c>
      <c r="N61" s="456">
        <f t="shared" si="13"/>
        <v>0</v>
      </c>
    </row>
    <row r="62" spans="1:14" ht="15.95" customHeight="1" x14ac:dyDescent="0.2">
      <c r="A62" s="12"/>
      <c r="B62" s="13" t="s">
        <v>82</v>
      </c>
      <c r="C62" s="65">
        <v>0</v>
      </c>
      <c r="D62" s="65">
        <v>0</v>
      </c>
      <c r="E62" s="65">
        <v>0</v>
      </c>
      <c r="F62" s="65">
        <v>0</v>
      </c>
      <c r="G62" s="65">
        <v>0</v>
      </c>
      <c r="H62" s="65">
        <v>0</v>
      </c>
      <c r="I62" s="65">
        <v>0</v>
      </c>
      <c r="J62" s="65">
        <v>0</v>
      </c>
      <c r="K62" s="65">
        <v>0</v>
      </c>
      <c r="L62" s="65">
        <v>0</v>
      </c>
      <c r="M62" s="65">
        <v>0</v>
      </c>
      <c r="N62" s="65">
        <v>0</v>
      </c>
    </row>
    <row r="63" spans="1:14" ht="15.95" customHeight="1" x14ac:dyDescent="0.2">
      <c r="A63" s="12"/>
      <c r="B63" s="13" t="s">
        <v>83</v>
      </c>
      <c r="C63" s="65">
        <v>0</v>
      </c>
      <c r="D63" s="65">
        <v>0</v>
      </c>
      <c r="E63" s="65">
        <v>0</v>
      </c>
      <c r="F63" s="65">
        <v>0</v>
      </c>
      <c r="G63" s="65">
        <v>0</v>
      </c>
      <c r="H63" s="65">
        <v>0</v>
      </c>
      <c r="I63" s="65">
        <v>0</v>
      </c>
      <c r="J63" s="65">
        <v>0</v>
      </c>
      <c r="K63" s="65">
        <v>0</v>
      </c>
      <c r="L63" s="65">
        <v>0</v>
      </c>
      <c r="M63" s="65">
        <v>0</v>
      </c>
      <c r="N63" s="65">
        <v>0</v>
      </c>
    </row>
    <row r="64" spans="1:14" ht="15.95" customHeight="1" x14ac:dyDescent="0.2">
      <c r="A64" s="9">
        <v>3</v>
      </c>
      <c r="B64" s="10" t="s">
        <v>53</v>
      </c>
      <c r="C64" s="124">
        <v>0</v>
      </c>
      <c r="D64" s="165">
        <v>0</v>
      </c>
      <c r="E64" s="165">
        <v>0</v>
      </c>
      <c r="F64" s="198">
        <v>0</v>
      </c>
      <c r="G64" s="221">
        <v>0</v>
      </c>
      <c r="H64" s="248">
        <v>0</v>
      </c>
      <c r="I64" s="278">
        <v>0</v>
      </c>
      <c r="J64" s="366">
        <v>0</v>
      </c>
      <c r="K64" s="390">
        <v>0</v>
      </c>
      <c r="L64" s="390">
        <v>0</v>
      </c>
      <c r="M64" s="417">
        <v>0</v>
      </c>
      <c r="N64" s="456">
        <v>0</v>
      </c>
    </row>
    <row r="65" spans="1:14" ht="15.95" customHeight="1" x14ac:dyDescent="0.2">
      <c r="A65" s="14">
        <v>4</v>
      </c>
      <c r="B65" s="10" t="s">
        <v>52</v>
      </c>
      <c r="C65" s="68">
        <f t="shared" ref="C65:H65" si="14">SUM(C66:C67)</f>
        <v>0</v>
      </c>
      <c r="D65" s="68">
        <f t="shared" si="14"/>
        <v>0</v>
      </c>
      <c r="E65" s="68">
        <f t="shared" si="14"/>
        <v>0</v>
      </c>
      <c r="F65" s="68">
        <f t="shared" si="14"/>
        <v>0</v>
      </c>
      <c r="G65" s="68">
        <f t="shared" si="14"/>
        <v>0</v>
      </c>
      <c r="H65" s="68">
        <f t="shared" si="14"/>
        <v>0</v>
      </c>
      <c r="I65" s="68">
        <f t="shared" ref="I65:N65" si="15">SUM(I66:I67)</f>
        <v>0</v>
      </c>
      <c r="J65" s="68">
        <f t="shared" si="15"/>
        <v>0</v>
      </c>
      <c r="K65" s="68">
        <f t="shared" si="15"/>
        <v>0</v>
      </c>
      <c r="L65" s="68">
        <f t="shared" si="15"/>
        <v>0</v>
      </c>
      <c r="M65" s="68">
        <f t="shared" si="15"/>
        <v>0</v>
      </c>
      <c r="N65" s="68">
        <f t="shared" si="15"/>
        <v>0</v>
      </c>
    </row>
    <row r="66" spans="1:14" ht="15.95" customHeight="1" x14ac:dyDescent="0.2">
      <c r="A66" s="14"/>
      <c r="B66" s="13" t="s">
        <v>82</v>
      </c>
      <c r="C66" s="68">
        <v>0</v>
      </c>
      <c r="D66" s="68">
        <v>0</v>
      </c>
      <c r="E66" s="68">
        <v>0</v>
      </c>
      <c r="F66" s="68">
        <v>0</v>
      </c>
      <c r="G66" s="68">
        <v>0</v>
      </c>
      <c r="H66" s="68">
        <v>0</v>
      </c>
      <c r="I66" s="68">
        <v>0</v>
      </c>
      <c r="J66" s="68">
        <v>0</v>
      </c>
      <c r="K66" s="68">
        <v>0</v>
      </c>
      <c r="L66" s="68">
        <v>0</v>
      </c>
      <c r="M66" s="68">
        <v>0</v>
      </c>
      <c r="N66" s="68">
        <v>0</v>
      </c>
    </row>
    <row r="67" spans="1:14" ht="15.95" customHeight="1" x14ac:dyDescent="0.2">
      <c r="A67" s="14"/>
      <c r="B67" s="13" t="s">
        <v>83</v>
      </c>
      <c r="C67" s="68">
        <v>0</v>
      </c>
      <c r="D67" s="68">
        <v>0</v>
      </c>
      <c r="E67" s="68">
        <v>0</v>
      </c>
      <c r="F67" s="68">
        <v>0</v>
      </c>
      <c r="G67" s="68">
        <v>0</v>
      </c>
      <c r="H67" s="68">
        <v>0</v>
      </c>
      <c r="I67" s="68">
        <v>0</v>
      </c>
      <c r="J67" s="68">
        <v>0</v>
      </c>
      <c r="K67" s="68">
        <v>0</v>
      </c>
      <c r="L67" s="68">
        <v>0</v>
      </c>
      <c r="M67" s="68">
        <v>0</v>
      </c>
      <c r="N67" s="68">
        <v>0</v>
      </c>
    </row>
    <row r="68" spans="1:14" ht="15.95" customHeight="1" x14ac:dyDescent="0.2">
      <c r="A68" s="14">
        <v>5</v>
      </c>
      <c r="B68" s="11" t="s">
        <v>54</v>
      </c>
      <c r="C68" s="124">
        <v>0</v>
      </c>
      <c r="D68" s="165">
        <v>0</v>
      </c>
      <c r="E68" s="165">
        <v>0</v>
      </c>
      <c r="F68" s="198">
        <v>0</v>
      </c>
      <c r="G68" s="221">
        <v>0</v>
      </c>
      <c r="H68" s="248">
        <v>0</v>
      </c>
      <c r="I68" s="278">
        <v>0</v>
      </c>
      <c r="J68" s="366">
        <v>0</v>
      </c>
      <c r="K68" s="390">
        <v>0</v>
      </c>
      <c r="L68" s="390">
        <v>0</v>
      </c>
      <c r="M68" s="417">
        <v>0</v>
      </c>
      <c r="N68" s="456">
        <v>0</v>
      </c>
    </row>
    <row r="69" spans="1:14" ht="15.95" customHeight="1" x14ac:dyDescent="0.2">
      <c r="A69" s="14">
        <v>6</v>
      </c>
      <c r="B69" s="10" t="s">
        <v>55</v>
      </c>
      <c r="C69" s="124">
        <v>0</v>
      </c>
      <c r="D69" s="165">
        <v>0</v>
      </c>
      <c r="E69" s="165">
        <v>0</v>
      </c>
      <c r="F69" s="198">
        <v>0</v>
      </c>
      <c r="G69" s="221">
        <v>0</v>
      </c>
      <c r="H69" s="248">
        <v>0</v>
      </c>
      <c r="I69" s="278">
        <v>0</v>
      </c>
      <c r="J69" s="366">
        <v>0</v>
      </c>
      <c r="K69" s="390">
        <v>0</v>
      </c>
      <c r="L69" s="390">
        <v>0</v>
      </c>
      <c r="M69" s="417">
        <v>0</v>
      </c>
      <c r="N69" s="456">
        <v>0</v>
      </c>
    </row>
    <row r="70" spans="1:14" ht="15.95" customHeight="1" x14ac:dyDescent="0.2">
      <c r="A70" s="14">
        <v>7</v>
      </c>
      <c r="B70" s="10" t="s">
        <v>56</v>
      </c>
      <c r="C70" s="124">
        <v>0</v>
      </c>
      <c r="D70" s="165">
        <v>0</v>
      </c>
      <c r="E70" s="165">
        <v>0</v>
      </c>
      <c r="F70" s="198">
        <v>0</v>
      </c>
      <c r="G70" s="221">
        <v>0</v>
      </c>
      <c r="H70" s="248">
        <v>0</v>
      </c>
      <c r="I70" s="278">
        <v>0</v>
      </c>
      <c r="J70" s="366">
        <v>0</v>
      </c>
      <c r="K70" s="390">
        <v>0</v>
      </c>
      <c r="L70" s="390">
        <v>0</v>
      </c>
      <c r="M70" s="417">
        <v>0</v>
      </c>
      <c r="N70" s="456">
        <v>0</v>
      </c>
    </row>
    <row r="71" spans="1:14" ht="15.75" x14ac:dyDescent="0.2">
      <c r="A71" s="14">
        <v>8</v>
      </c>
      <c r="B71" s="10" t="s">
        <v>57</v>
      </c>
      <c r="C71" s="124">
        <v>0</v>
      </c>
      <c r="D71" s="165">
        <v>0</v>
      </c>
      <c r="E71" s="165">
        <v>0</v>
      </c>
      <c r="F71" s="198">
        <v>0</v>
      </c>
      <c r="G71" s="221">
        <v>0</v>
      </c>
      <c r="H71" s="248">
        <v>0</v>
      </c>
      <c r="I71" s="278">
        <v>0</v>
      </c>
      <c r="J71" s="366">
        <v>0</v>
      </c>
      <c r="K71" s="390">
        <v>0</v>
      </c>
      <c r="L71" s="390">
        <v>0</v>
      </c>
      <c r="M71" s="417">
        <v>0</v>
      </c>
      <c r="N71" s="456">
        <v>0</v>
      </c>
    </row>
    <row r="72" spans="1:14" ht="15.75" x14ac:dyDescent="0.2">
      <c r="A72" s="14">
        <v>9</v>
      </c>
      <c r="B72" s="10" t="s">
        <v>24</v>
      </c>
      <c r="C72" s="66">
        <v>0</v>
      </c>
      <c r="D72" s="66">
        <v>0</v>
      </c>
      <c r="E72" s="66">
        <v>0</v>
      </c>
      <c r="F72" s="66">
        <v>0</v>
      </c>
      <c r="G72" s="66">
        <v>0</v>
      </c>
      <c r="H72" s="66">
        <v>0</v>
      </c>
      <c r="I72" s="66">
        <v>0</v>
      </c>
      <c r="J72" s="66">
        <v>0</v>
      </c>
      <c r="K72" s="66">
        <v>0</v>
      </c>
      <c r="L72" s="66">
        <v>0</v>
      </c>
      <c r="M72" s="66">
        <v>0</v>
      </c>
      <c r="N72" s="66">
        <v>0</v>
      </c>
    </row>
    <row r="73" spans="1:14" ht="15.75" x14ac:dyDescent="0.2">
      <c r="A73" s="14">
        <v>10</v>
      </c>
      <c r="B73" s="10" t="s">
        <v>25</v>
      </c>
      <c r="C73" s="66">
        <v>0</v>
      </c>
      <c r="D73" s="66">
        <v>0</v>
      </c>
      <c r="E73" s="66">
        <v>0</v>
      </c>
      <c r="F73" s="66">
        <v>0</v>
      </c>
      <c r="G73" s="66">
        <v>0</v>
      </c>
      <c r="H73" s="66">
        <v>0</v>
      </c>
      <c r="I73" s="66">
        <v>0</v>
      </c>
      <c r="J73" s="66">
        <v>0</v>
      </c>
      <c r="K73" s="66">
        <v>0</v>
      </c>
      <c r="L73" s="66">
        <v>0</v>
      </c>
      <c r="M73" s="66">
        <v>0</v>
      </c>
      <c r="N73" s="66">
        <v>0</v>
      </c>
    </row>
    <row r="74" spans="1:14" ht="16.5" thickBot="1" x14ac:dyDescent="0.25">
      <c r="A74" s="39">
        <v>11</v>
      </c>
      <c r="B74" s="40" t="s">
        <v>58</v>
      </c>
      <c r="C74" s="67">
        <v>0</v>
      </c>
      <c r="D74" s="67">
        <v>0</v>
      </c>
      <c r="E74" s="67">
        <v>0</v>
      </c>
      <c r="F74" s="67">
        <v>0</v>
      </c>
      <c r="G74" s="67">
        <v>0</v>
      </c>
      <c r="H74" s="67">
        <v>0</v>
      </c>
      <c r="I74" s="67">
        <v>0</v>
      </c>
      <c r="J74" s="67">
        <v>0</v>
      </c>
      <c r="K74" s="67">
        <v>0</v>
      </c>
      <c r="L74" s="67">
        <v>0</v>
      </c>
      <c r="M74" s="67">
        <v>0</v>
      </c>
      <c r="N74" s="67">
        <v>0</v>
      </c>
    </row>
    <row r="75" spans="1:14" ht="13.5" thickTop="1" x14ac:dyDescent="0.2">
      <c r="A75" s="5"/>
      <c r="B75" s="17" t="s">
        <v>39</v>
      </c>
    </row>
    <row r="76" spans="1:14" x14ac:dyDescent="0.2">
      <c r="A76" s="5"/>
      <c r="B76" s="15" t="s">
        <v>60</v>
      </c>
    </row>
    <row r="77" spans="1:14" ht="12.75" customHeight="1" x14ac:dyDescent="0.2">
      <c r="A77" s="5"/>
      <c r="B77" s="15" t="s">
        <v>59</v>
      </c>
    </row>
    <row r="78" spans="1:14" ht="12.75" customHeight="1" x14ac:dyDescent="0.2">
      <c r="A78" s="5"/>
      <c r="B78" s="15" t="s">
        <v>40</v>
      </c>
    </row>
    <row r="80" spans="1:14" ht="21" customHeight="1" x14ac:dyDescent="0.2"/>
    <row r="81" spans="1:14" ht="12.75" customHeight="1" x14ac:dyDescent="0.2">
      <c r="A81" s="459" t="s">
        <v>0</v>
      </c>
      <c r="B81" s="459"/>
    </row>
    <row r="82" spans="1:14" ht="12.75" customHeight="1" x14ac:dyDescent="0.2">
      <c r="A82" s="459" t="s">
        <v>1</v>
      </c>
      <c r="B82" s="459"/>
      <c r="G82" s="220" t="s">
        <v>94</v>
      </c>
      <c r="H82" s="220" t="s">
        <v>94</v>
      </c>
      <c r="I82" s="220" t="s">
        <v>94</v>
      </c>
      <c r="J82" s="220" t="s">
        <v>94</v>
      </c>
      <c r="K82" s="72"/>
      <c r="L82" s="72"/>
      <c r="M82" s="72"/>
      <c r="N82" s="72"/>
    </row>
    <row r="83" spans="1:14" ht="12.75" customHeight="1" x14ac:dyDescent="0.2">
      <c r="A83" s="459" t="s">
        <v>45</v>
      </c>
      <c r="B83" s="459"/>
    </row>
    <row r="84" spans="1:14" ht="13.5" customHeight="1" x14ac:dyDescent="0.3">
      <c r="C84" s="113"/>
    </row>
    <row r="85" spans="1:14" ht="15" customHeight="1" x14ac:dyDescent="0.2">
      <c r="C85" s="114"/>
    </row>
    <row r="86" spans="1:14" ht="12.75" customHeight="1" x14ac:dyDescent="0.2">
      <c r="A86" s="1" t="s">
        <v>46</v>
      </c>
    </row>
    <row r="87" spans="1:14" ht="12.75" customHeight="1" x14ac:dyDescent="0.2">
      <c r="A87" s="1" t="s">
        <v>68</v>
      </c>
    </row>
    <row r="88" spans="1:14" s="43" customFormat="1" ht="12.75" customHeight="1" thickBot="1" x14ac:dyDescent="0.25">
      <c r="A88" s="43" t="s">
        <v>78</v>
      </c>
    </row>
    <row r="89" spans="1:14" ht="11.25" customHeight="1" thickTop="1" x14ac:dyDescent="0.2">
      <c r="A89" s="535" t="s">
        <v>4</v>
      </c>
      <c r="B89" s="535" t="s">
        <v>5</v>
      </c>
      <c r="C89" s="120"/>
    </row>
    <row r="90" spans="1:14" ht="12.75" customHeight="1" x14ac:dyDescent="0.2">
      <c r="A90" s="536"/>
      <c r="B90" s="536"/>
      <c r="C90" s="121"/>
      <c r="D90" s="173"/>
      <c r="E90" s="173"/>
      <c r="F90" s="192"/>
      <c r="G90" s="229"/>
      <c r="H90" s="256"/>
      <c r="I90" s="286"/>
      <c r="J90" s="360"/>
      <c r="K90" s="398"/>
      <c r="L90" s="398"/>
      <c r="M90" s="425"/>
      <c r="N90" s="450"/>
    </row>
    <row r="91" spans="1:14" ht="15.95" customHeight="1" x14ac:dyDescent="0.2">
      <c r="A91" s="536"/>
      <c r="B91" s="536"/>
      <c r="C91" s="118" t="s">
        <v>37</v>
      </c>
      <c r="D91" s="171" t="s">
        <v>37</v>
      </c>
      <c r="E91" s="171" t="s">
        <v>37</v>
      </c>
      <c r="F91" s="194" t="s">
        <v>37</v>
      </c>
      <c r="G91" s="227" t="s">
        <v>37</v>
      </c>
      <c r="H91" s="254" t="s">
        <v>37</v>
      </c>
      <c r="I91" s="284" t="s">
        <v>37</v>
      </c>
      <c r="J91" s="362" t="s">
        <v>37</v>
      </c>
      <c r="K91" s="396" t="s">
        <v>37</v>
      </c>
      <c r="L91" s="396" t="s">
        <v>37</v>
      </c>
      <c r="M91" s="423" t="s">
        <v>37</v>
      </c>
      <c r="N91" s="452" t="s">
        <v>37</v>
      </c>
    </row>
    <row r="92" spans="1:14" ht="15.95" customHeight="1" x14ac:dyDescent="0.2">
      <c r="A92" s="536"/>
      <c r="B92" s="536"/>
      <c r="C92" s="117"/>
      <c r="D92" s="172"/>
      <c r="E92" s="172"/>
      <c r="F92" s="195"/>
      <c r="G92" s="228"/>
      <c r="H92" s="255"/>
      <c r="I92" s="285"/>
      <c r="J92" s="363"/>
      <c r="K92" s="397"/>
      <c r="L92" s="397"/>
      <c r="M92" s="424"/>
      <c r="N92" s="453"/>
    </row>
    <row r="93" spans="1:14" ht="15.95" customHeight="1" x14ac:dyDescent="0.2">
      <c r="A93" s="537"/>
      <c r="B93" s="537"/>
      <c r="C93" s="118"/>
      <c r="D93" s="171"/>
      <c r="E93" s="171"/>
      <c r="F93" s="194"/>
      <c r="G93" s="227"/>
      <c r="H93" s="254"/>
      <c r="I93" s="284"/>
      <c r="J93" s="362"/>
      <c r="K93" s="396"/>
      <c r="L93" s="396"/>
      <c r="M93" s="423"/>
      <c r="N93" s="452"/>
    </row>
    <row r="94" spans="1:14" s="8" customFormat="1" ht="15.95" customHeight="1" x14ac:dyDescent="0.2">
      <c r="A94" s="119" t="s">
        <v>10</v>
      </c>
      <c r="B94" s="119" t="s">
        <v>11</v>
      </c>
      <c r="C94" s="119" t="s">
        <v>16</v>
      </c>
      <c r="D94" s="170" t="s">
        <v>16</v>
      </c>
      <c r="E94" s="170" t="s">
        <v>16</v>
      </c>
      <c r="F94" s="193" t="s">
        <v>16</v>
      </c>
      <c r="G94" s="226" t="s">
        <v>16</v>
      </c>
      <c r="H94" s="253" t="s">
        <v>16</v>
      </c>
      <c r="I94" s="283" t="s">
        <v>16</v>
      </c>
      <c r="J94" s="361" t="s">
        <v>16</v>
      </c>
      <c r="K94" s="395" t="s">
        <v>16</v>
      </c>
      <c r="L94" s="395" t="s">
        <v>16</v>
      </c>
      <c r="M94" s="422" t="s">
        <v>16</v>
      </c>
      <c r="N94" s="451" t="s">
        <v>16</v>
      </c>
    </row>
    <row r="95" spans="1:14" s="16" customFormat="1" ht="15.95" customHeight="1" x14ac:dyDescent="0.2">
      <c r="A95" s="18">
        <v>1</v>
      </c>
      <c r="B95" s="19" t="s">
        <v>22</v>
      </c>
      <c r="C95" s="123">
        <f t="shared" ref="C95:H95" si="16">SUM(C96,C99,C100)</f>
        <v>0</v>
      </c>
      <c r="D95" s="167">
        <f t="shared" si="16"/>
        <v>0</v>
      </c>
      <c r="E95" s="167">
        <f t="shared" si="16"/>
        <v>0</v>
      </c>
      <c r="F95" s="197">
        <f t="shared" si="16"/>
        <v>0</v>
      </c>
      <c r="G95" s="223">
        <f t="shared" si="16"/>
        <v>0</v>
      </c>
      <c r="H95" s="250">
        <f t="shared" si="16"/>
        <v>0</v>
      </c>
      <c r="I95" s="280">
        <f t="shared" ref="I95:N95" si="17">SUM(I96,I99,I100)</f>
        <v>0</v>
      </c>
      <c r="J95" s="365">
        <f t="shared" si="17"/>
        <v>0</v>
      </c>
      <c r="K95" s="392">
        <f t="shared" si="17"/>
        <v>0</v>
      </c>
      <c r="L95" s="392">
        <f t="shared" si="17"/>
        <v>0</v>
      </c>
      <c r="M95" s="419">
        <f t="shared" si="17"/>
        <v>0</v>
      </c>
      <c r="N95" s="455">
        <f t="shared" si="17"/>
        <v>0</v>
      </c>
    </row>
    <row r="96" spans="1:14" s="23" customFormat="1" ht="15.95" customHeight="1" x14ac:dyDescent="0.2">
      <c r="A96" s="14"/>
      <c r="B96" s="22" t="s">
        <v>49</v>
      </c>
      <c r="C96" s="68">
        <f t="shared" ref="C96:H96" si="18">SUM(C97:C98)</f>
        <v>0</v>
      </c>
      <c r="D96" s="68">
        <f t="shared" si="18"/>
        <v>0</v>
      </c>
      <c r="E96" s="68">
        <f t="shared" si="18"/>
        <v>0</v>
      </c>
      <c r="F96" s="68">
        <f t="shared" si="18"/>
        <v>0</v>
      </c>
      <c r="G96" s="68">
        <f t="shared" si="18"/>
        <v>0</v>
      </c>
      <c r="H96" s="68">
        <f t="shared" si="18"/>
        <v>0</v>
      </c>
      <c r="I96" s="68">
        <f t="shared" ref="I96:N96" si="19">SUM(I97:I98)</f>
        <v>0</v>
      </c>
      <c r="J96" s="68">
        <f t="shared" si="19"/>
        <v>0</v>
      </c>
      <c r="K96" s="68">
        <f t="shared" si="19"/>
        <v>0</v>
      </c>
      <c r="L96" s="68">
        <f t="shared" si="19"/>
        <v>0</v>
      </c>
      <c r="M96" s="68">
        <f t="shared" si="19"/>
        <v>0</v>
      </c>
      <c r="N96" s="68">
        <f t="shared" si="19"/>
        <v>0</v>
      </c>
    </row>
    <row r="97" spans="1:14" ht="15.95" customHeight="1" x14ac:dyDescent="0.2">
      <c r="A97" s="12"/>
      <c r="B97" s="13" t="s">
        <v>82</v>
      </c>
      <c r="C97" s="65">
        <v>0</v>
      </c>
      <c r="D97" s="65">
        <v>0</v>
      </c>
      <c r="E97" s="65">
        <v>0</v>
      </c>
      <c r="F97" s="65">
        <v>0</v>
      </c>
      <c r="G97" s="65">
        <v>0</v>
      </c>
      <c r="H97" s="65">
        <v>0</v>
      </c>
      <c r="I97" s="65">
        <v>0</v>
      </c>
      <c r="J97" s="65">
        <v>0</v>
      </c>
      <c r="K97" s="65">
        <v>0</v>
      </c>
      <c r="L97" s="65">
        <v>0</v>
      </c>
      <c r="M97" s="65">
        <v>0</v>
      </c>
      <c r="N97" s="65">
        <v>0</v>
      </c>
    </row>
    <row r="98" spans="1:14" ht="15.95" customHeight="1" x14ac:dyDescent="0.2">
      <c r="A98" s="12"/>
      <c r="B98" s="13" t="s">
        <v>83</v>
      </c>
      <c r="C98" s="65">
        <v>0</v>
      </c>
      <c r="D98" s="65">
        <v>0</v>
      </c>
      <c r="E98" s="65">
        <v>0</v>
      </c>
      <c r="F98" s="65">
        <v>0</v>
      </c>
      <c r="G98" s="65">
        <v>0</v>
      </c>
      <c r="H98" s="65">
        <v>0</v>
      </c>
      <c r="I98" s="65">
        <v>0</v>
      </c>
      <c r="J98" s="65">
        <v>0</v>
      </c>
      <c r="K98" s="65">
        <v>0</v>
      </c>
      <c r="L98" s="65">
        <v>0</v>
      </c>
      <c r="M98" s="65">
        <v>0</v>
      </c>
      <c r="N98" s="65">
        <v>0</v>
      </c>
    </row>
    <row r="99" spans="1:14" ht="15.95" customHeight="1" x14ac:dyDescent="0.2">
      <c r="A99" s="12"/>
      <c r="B99" s="11" t="s">
        <v>50</v>
      </c>
      <c r="C99" s="66">
        <v>0</v>
      </c>
      <c r="D99" s="66">
        <v>0</v>
      </c>
      <c r="E99" s="66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66">
        <v>0</v>
      </c>
      <c r="L99" s="66">
        <v>0</v>
      </c>
      <c r="M99" s="66">
        <v>0</v>
      </c>
      <c r="N99" s="66">
        <v>0</v>
      </c>
    </row>
    <row r="100" spans="1:14" ht="15.95" customHeight="1" x14ac:dyDescent="0.2">
      <c r="A100" s="12"/>
      <c r="B100" s="11" t="s">
        <v>51</v>
      </c>
      <c r="C100" s="66">
        <v>0</v>
      </c>
      <c r="D100" s="66">
        <v>0</v>
      </c>
      <c r="E100" s="66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66">
        <v>0</v>
      </c>
      <c r="L100" s="66">
        <v>0</v>
      </c>
      <c r="M100" s="66">
        <v>0</v>
      </c>
      <c r="N100" s="66">
        <v>0</v>
      </c>
    </row>
    <row r="101" spans="1:14" ht="15.95" customHeight="1" x14ac:dyDescent="0.2">
      <c r="A101" s="14">
        <v>2</v>
      </c>
      <c r="B101" s="10" t="s">
        <v>23</v>
      </c>
      <c r="C101" s="124">
        <f t="shared" ref="C101:H101" si="20">SUM(C102:C103)</f>
        <v>0</v>
      </c>
      <c r="D101" s="165">
        <f t="shared" si="20"/>
        <v>0</v>
      </c>
      <c r="E101" s="165">
        <f t="shared" si="20"/>
        <v>0</v>
      </c>
      <c r="F101" s="198">
        <f t="shared" si="20"/>
        <v>0</v>
      </c>
      <c r="G101" s="221">
        <f t="shared" si="20"/>
        <v>0</v>
      </c>
      <c r="H101" s="248">
        <f t="shared" si="20"/>
        <v>0</v>
      </c>
      <c r="I101" s="278">
        <f t="shared" ref="I101:N101" si="21">SUM(I102:I103)</f>
        <v>0</v>
      </c>
      <c r="J101" s="366">
        <f t="shared" si="21"/>
        <v>0</v>
      </c>
      <c r="K101" s="390">
        <f t="shared" si="21"/>
        <v>0</v>
      </c>
      <c r="L101" s="390">
        <f t="shared" si="21"/>
        <v>0</v>
      </c>
      <c r="M101" s="417">
        <f t="shared" si="21"/>
        <v>0</v>
      </c>
      <c r="N101" s="456">
        <f t="shared" si="21"/>
        <v>0</v>
      </c>
    </row>
    <row r="102" spans="1:14" ht="15.95" customHeight="1" x14ac:dyDescent="0.2">
      <c r="A102" s="12"/>
      <c r="B102" s="13" t="s">
        <v>82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5">
        <v>0</v>
      </c>
      <c r="N102" s="65">
        <v>0</v>
      </c>
    </row>
    <row r="103" spans="1:14" ht="15.95" customHeight="1" x14ac:dyDescent="0.2">
      <c r="A103" s="12"/>
      <c r="B103" s="13" t="s">
        <v>83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</row>
    <row r="104" spans="1:14" ht="15.95" customHeight="1" x14ac:dyDescent="0.2">
      <c r="A104" s="9">
        <v>3</v>
      </c>
      <c r="B104" s="10" t="s">
        <v>53</v>
      </c>
      <c r="C104" s="124">
        <v>0</v>
      </c>
      <c r="D104" s="165">
        <v>0</v>
      </c>
      <c r="E104" s="165">
        <v>0</v>
      </c>
      <c r="F104" s="198">
        <v>0</v>
      </c>
      <c r="G104" s="221">
        <v>0</v>
      </c>
      <c r="H104" s="248">
        <v>0</v>
      </c>
      <c r="I104" s="278">
        <v>0</v>
      </c>
      <c r="J104" s="366">
        <v>0</v>
      </c>
      <c r="K104" s="390">
        <v>0</v>
      </c>
      <c r="L104" s="390">
        <v>0</v>
      </c>
      <c r="M104" s="417">
        <v>0</v>
      </c>
      <c r="N104" s="456">
        <v>0</v>
      </c>
    </row>
    <row r="105" spans="1:14" ht="15.95" customHeight="1" x14ac:dyDescent="0.2">
      <c r="A105" s="14">
        <v>4</v>
      </c>
      <c r="B105" s="10" t="s">
        <v>52</v>
      </c>
      <c r="C105" s="68">
        <f t="shared" ref="C105:H105" si="22">SUM(C106:C107)</f>
        <v>0</v>
      </c>
      <c r="D105" s="68">
        <f t="shared" si="22"/>
        <v>0</v>
      </c>
      <c r="E105" s="68">
        <f t="shared" si="22"/>
        <v>0</v>
      </c>
      <c r="F105" s="68">
        <f t="shared" si="22"/>
        <v>0</v>
      </c>
      <c r="G105" s="68">
        <f t="shared" si="22"/>
        <v>0</v>
      </c>
      <c r="H105" s="68">
        <f t="shared" si="22"/>
        <v>0</v>
      </c>
      <c r="I105" s="68">
        <f t="shared" ref="I105:N105" si="23">SUM(I106:I107)</f>
        <v>0</v>
      </c>
      <c r="J105" s="68">
        <f t="shared" si="23"/>
        <v>0</v>
      </c>
      <c r="K105" s="68">
        <f t="shared" si="23"/>
        <v>0</v>
      </c>
      <c r="L105" s="68">
        <f t="shared" si="23"/>
        <v>0</v>
      </c>
      <c r="M105" s="68">
        <f t="shared" si="23"/>
        <v>0</v>
      </c>
      <c r="N105" s="68">
        <f t="shared" si="23"/>
        <v>0</v>
      </c>
    </row>
    <row r="106" spans="1:14" ht="15.95" customHeight="1" x14ac:dyDescent="0.2">
      <c r="A106" s="14"/>
      <c r="B106" s="13" t="s">
        <v>82</v>
      </c>
      <c r="C106" s="68">
        <v>0</v>
      </c>
      <c r="D106" s="68">
        <v>0</v>
      </c>
      <c r="E106" s="68">
        <v>0</v>
      </c>
      <c r="F106" s="68">
        <v>0</v>
      </c>
      <c r="G106" s="68">
        <v>0</v>
      </c>
      <c r="H106" s="68">
        <v>0</v>
      </c>
      <c r="I106" s="68">
        <v>0</v>
      </c>
      <c r="J106" s="68">
        <v>0</v>
      </c>
      <c r="K106" s="68">
        <v>0</v>
      </c>
      <c r="L106" s="68">
        <v>0</v>
      </c>
      <c r="M106" s="68">
        <v>0</v>
      </c>
      <c r="N106" s="68">
        <v>0</v>
      </c>
    </row>
    <row r="107" spans="1:14" ht="15.95" customHeight="1" x14ac:dyDescent="0.2">
      <c r="A107" s="14"/>
      <c r="B107" s="13" t="s">
        <v>83</v>
      </c>
      <c r="C107" s="68">
        <v>0</v>
      </c>
      <c r="D107" s="68">
        <v>0</v>
      </c>
      <c r="E107" s="68">
        <v>0</v>
      </c>
      <c r="F107" s="68">
        <v>0</v>
      </c>
      <c r="G107" s="68">
        <v>0</v>
      </c>
      <c r="H107" s="68">
        <v>0</v>
      </c>
      <c r="I107" s="68">
        <v>0</v>
      </c>
      <c r="J107" s="68">
        <v>0</v>
      </c>
      <c r="K107" s="68">
        <v>0</v>
      </c>
      <c r="L107" s="68">
        <v>0</v>
      </c>
      <c r="M107" s="68">
        <v>0</v>
      </c>
      <c r="N107" s="68">
        <v>0</v>
      </c>
    </row>
    <row r="108" spans="1:14" ht="15.95" customHeight="1" x14ac:dyDescent="0.2">
      <c r="A108" s="14">
        <v>5</v>
      </c>
      <c r="B108" s="11" t="s">
        <v>54</v>
      </c>
      <c r="C108" s="124">
        <v>0</v>
      </c>
      <c r="D108" s="165">
        <v>0</v>
      </c>
      <c r="E108" s="165">
        <v>0</v>
      </c>
      <c r="F108" s="198">
        <v>0</v>
      </c>
      <c r="G108" s="221">
        <v>0</v>
      </c>
      <c r="H108" s="248">
        <v>0</v>
      </c>
      <c r="I108" s="278">
        <v>0</v>
      </c>
      <c r="J108" s="366">
        <v>0</v>
      </c>
      <c r="K108" s="390">
        <v>0</v>
      </c>
      <c r="L108" s="390">
        <v>0</v>
      </c>
      <c r="M108" s="417">
        <v>0</v>
      </c>
      <c r="N108" s="456">
        <v>0</v>
      </c>
    </row>
    <row r="109" spans="1:14" ht="15.75" x14ac:dyDescent="0.2">
      <c r="A109" s="14">
        <v>6</v>
      </c>
      <c r="B109" s="10" t="s">
        <v>55</v>
      </c>
      <c r="C109" s="124">
        <v>0</v>
      </c>
      <c r="D109" s="165">
        <v>0</v>
      </c>
      <c r="E109" s="165">
        <v>0</v>
      </c>
      <c r="F109" s="198">
        <v>0</v>
      </c>
      <c r="G109" s="221">
        <v>0</v>
      </c>
      <c r="H109" s="248">
        <v>0</v>
      </c>
      <c r="I109" s="278">
        <v>0</v>
      </c>
      <c r="J109" s="366">
        <v>0</v>
      </c>
      <c r="K109" s="390">
        <v>0</v>
      </c>
      <c r="L109" s="390">
        <v>0</v>
      </c>
      <c r="M109" s="417">
        <v>0</v>
      </c>
      <c r="N109" s="456">
        <v>0</v>
      </c>
    </row>
    <row r="110" spans="1:14" ht="15.75" x14ac:dyDescent="0.2">
      <c r="A110" s="14">
        <v>7</v>
      </c>
      <c r="B110" s="10" t="s">
        <v>56</v>
      </c>
      <c r="C110" s="124">
        <v>0</v>
      </c>
      <c r="D110" s="165">
        <v>0</v>
      </c>
      <c r="E110" s="165">
        <v>0</v>
      </c>
      <c r="F110" s="198">
        <v>0</v>
      </c>
      <c r="G110" s="221">
        <v>0</v>
      </c>
      <c r="H110" s="248">
        <v>0</v>
      </c>
      <c r="I110" s="278">
        <v>0</v>
      </c>
      <c r="J110" s="366">
        <v>0</v>
      </c>
      <c r="K110" s="390">
        <v>0</v>
      </c>
      <c r="L110" s="390">
        <v>0</v>
      </c>
      <c r="M110" s="417">
        <v>0</v>
      </c>
      <c r="N110" s="456">
        <v>0</v>
      </c>
    </row>
    <row r="111" spans="1:14" ht="15.75" x14ac:dyDescent="0.2">
      <c r="A111" s="14">
        <v>8</v>
      </c>
      <c r="B111" s="10" t="s">
        <v>57</v>
      </c>
      <c r="C111" s="124">
        <v>0</v>
      </c>
      <c r="D111" s="165">
        <v>0</v>
      </c>
      <c r="E111" s="165">
        <v>0</v>
      </c>
      <c r="F111" s="198">
        <v>0</v>
      </c>
      <c r="G111" s="221">
        <v>0</v>
      </c>
      <c r="H111" s="248">
        <v>0</v>
      </c>
      <c r="I111" s="278">
        <v>0</v>
      </c>
      <c r="J111" s="366">
        <v>0</v>
      </c>
      <c r="K111" s="390">
        <v>0</v>
      </c>
      <c r="L111" s="390">
        <v>0</v>
      </c>
      <c r="M111" s="417">
        <v>0</v>
      </c>
      <c r="N111" s="456">
        <v>0</v>
      </c>
    </row>
    <row r="112" spans="1:14" ht="15.75" x14ac:dyDescent="0.2">
      <c r="A112" s="14">
        <v>9</v>
      </c>
      <c r="B112" s="10" t="s">
        <v>24</v>
      </c>
      <c r="C112" s="66">
        <v>0</v>
      </c>
      <c r="D112" s="66">
        <v>0</v>
      </c>
      <c r="E112" s="66">
        <v>0</v>
      </c>
      <c r="F112" s="66">
        <v>0</v>
      </c>
      <c r="G112" s="66">
        <v>0</v>
      </c>
      <c r="H112" s="66">
        <v>0</v>
      </c>
      <c r="I112" s="66">
        <v>0</v>
      </c>
      <c r="J112" s="66">
        <v>0</v>
      </c>
      <c r="K112" s="66">
        <v>0</v>
      </c>
      <c r="L112" s="66">
        <v>0</v>
      </c>
      <c r="M112" s="66">
        <v>0</v>
      </c>
      <c r="N112" s="66">
        <v>0</v>
      </c>
    </row>
    <row r="113" spans="1:14" ht="15.75" x14ac:dyDescent="0.2">
      <c r="A113" s="14">
        <v>10</v>
      </c>
      <c r="B113" s="10" t="s">
        <v>25</v>
      </c>
      <c r="C113" s="66">
        <v>0</v>
      </c>
      <c r="D113" s="66">
        <v>0</v>
      </c>
      <c r="E113" s="66">
        <v>0</v>
      </c>
      <c r="F113" s="66">
        <v>0</v>
      </c>
      <c r="G113" s="66">
        <v>0</v>
      </c>
      <c r="H113" s="66">
        <v>0</v>
      </c>
      <c r="I113" s="66">
        <v>0</v>
      </c>
      <c r="J113" s="66">
        <v>0</v>
      </c>
      <c r="K113" s="66">
        <v>0</v>
      </c>
      <c r="L113" s="66">
        <v>0</v>
      </c>
      <c r="M113" s="66">
        <v>0</v>
      </c>
      <c r="N113" s="66">
        <v>0</v>
      </c>
    </row>
    <row r="114" spans="1:14" ht="16.5" thickBot="1" x14ac:dyDescent="0.25">
      <c r="A114" s="39">
        <v>11</v>
      </c>
      <c r="B114" s="40" t="s">
        <v>58</v>
      </c>
      <c r="C114" s="67">
        <v>0</v>
      </c>
      <c r="D114" s="67">
        <v>0</v>
      </c>
      <c r="E114" s="67">
        <v>0</v>
      </c>
      <c r="F114" s="67">
        <v>0</v>
      </c>
      <c r="G114" s="67">
        <v>0</v>
      </c>
      <c r="H114" s="67">
        <v>0</v>
      </c>
      <c r="I114" s="67">
        <v>0</v>
      </c>
      <c r="J114" s="67">
        <v>0</v>
      </c>
      <c r="K114" s="67">
        <v>0</v>
      </c>
      <c r="L114" s="67">
        <v>0</v>
      </c>
      <c r="M114" s="67">
        <v>0</v>
      </c>
      <c r="N114" s="67">
        <v>0</v>
      </c>
    </row>
    <row r="115" spans="1:14" ht="12.75" customHeight="1" thickTop="1" x14ac:dyDescent="0.2">
      <c r="A115" s="5"/>
      <c r="B115" s="26" t="s">
        <v>39</v>
      </c>
    </row>
    <row r="116" spans="1:14" ht="12.75" customHeight="1" x14ac:dyDescent="0.2">
      <c r="A116" s="5"/>
      <c r="B116" s="15" t="s">
        <v>60</v>
      </c>
    </row>
    <row r="117" spans="1:14" x14ac:dyDescent="0.2">
      <c r="A117" s="5"/>
      <c r="B117" s="15" t="s">
        <v>59</v>
      </c>
    </row>
    <row r="118" spans="1:14" ht="21" customHeight="1" x14ac:dyDescent="0.2">
      <c r="A118" s="5"/>
      <c r="B118" s="15" t="s">
        <v>40</v>
      </c>
    </row>
    <row r="121" spans="1:14" ht="12.75" customHeight="1" x14ac:dyDescent="0.2">
      <c r="A121" s="459" t="s">
        <v>0</v>
      </c>
      <c r="B121" s="459"/>
    </row>
    <row r="122" spans="1:14" ht="13.5" customHeight="1" x14ac:dyDescent="0.2">
      <c r="A122" s="459" t="s">
        <v>1</v>
      </c>
      <c r="B122" s="459"/>
    </row>
    <row r="123" spans="1:14" ht="15" customHeight="1" x14ac:dyDescent="0.2">
      <c r="A123" s="459" t="s">
        <v>45</v>
      </c>
      <c r="B123" s="459"/>
    </row>
    <row r="124" spans="1:14" ht="12.75" customHeight="1" x14ac:dyDescent="0.3">
      <c r="C124" s="113"/>
    </row>
    <row r="125" spans="1:14" ht="12.75" customHeight="1" x14ac:dyDescent="0.2">
      <c r="C125" s="114"/>
    </row>
    <row r="126" spans="1:14" ht="12.75" customHeight="1" x14ac:dyDescent="0.2">
      <c r="A126" s="1" t="s">
        <v>46</v>
      </c>
    </row>
    <row r="127" spans="1:14" ht="11.25" customHeight="1" x14ac:dyDescent="0.2">
      <c r="A127" s="43" t="s">
        <v>68</v>
      </c>
      <c r="B127" s="43"/>
    </row>
    <row r="128" spans="1:14" s="43" customFormat="1" ht="12.75" customHeight="1" thickBot="1" x14ac:dyDescent="0.25">
      <c r="A128" s="43" t="s">
        <v>87</v>
      </c>
    </row>
    <row r="129" spans="1:14" ht="15.95" customHeight="1" thickTop="1" x14ac:dyDescent="0.2">
      <c r="A129" s="469" t="s">
        <v>4</v>
      </c>
      <c r="B129" s="469" t="s">
        <v>5</v>
      </c>
      <c r="C129" s="115"/>
    </row>
    <row r="130" spans="1:14" ht="15.95" customHeight="1" x14ac:dyDescent="0.2">
      <c r="A130" s="470"/>
      <c r="B130" s="470"/>
      <c r="C130" s="121"/>
      <c r="D130" s="173"/>
      <c r="E130" s="173"/>
      <c r="F130" s="192"/>
      <c r="G130" s="229"/>
      <c r="H130" s="256"/>
      <c r="I130" s="286"/>
      <c r="J130" s="360"/>
      <c r="K130" s="398"/>
      <c r="L130" s="398"/>
      <c r="M130" s="425"/>
      <c r="N130" s="450"/>
    </row>
    <row r="131" spans="1:14" ht="15.95" customHeight="1" x14ac:dyDescent="0.2">
      <c r="A131" s="470"/>
      <c r="B131" s="470"/>
      <c r="C131" s="118" t="s">
        <v>37</v>
      </c>
      <c r="D131" s="171" t="s">
        <v>37</v>
      </c>
      <c r="E131" s="171" t="s">
        <v>37</v>
      </c>
      <c r="F131" s="194" t="s">
        <v>37</v>
      </c>
      <c r="G131" s="227" t="s">
        <v>37</v>
      </c>
      <c r="H131" s="254" t="s">
        <v>37</v>
      </c>
      <c r="I131" s="284" t="s">
        <v>37</v>
      </c>
      <c r="J131" s="362" t="s">
        <v>37</v>
      </c>
      <c r="K131" s="396" t="s">
        <v>37</v>
      </c>
      <c r="L131" s="396" t="s">
        <v>37</v>
      </c>
      <c r="M131" s="423" t="s">
        <v>37</v>
      </c>
      <c r="N131" s="452" t="s">
        <v>37</v>
      </c>
    </row>
    <row r="132" spans="1:14" ht="15.95" customHeight="1" x14ac:dyDescent="0.2">
      <c r="A132" s="470"/>
      <c r="B132" s="470"/>
      <c r="C132" s="117"/>
      <c r="D132" s="172"/>
      <c r="E132" s="172"/>
      <c r="F132" s="195"/>
      <c r="G132" s="228"/>
      <c r="H132" s="255"/>
      <c r="I132" s="285"/>
      <c r="J132" s="363"/>
      <c r="K132" s="397"/>
      <c r="L132" s="397"/>
      <c r="M132" s="424"/>
      <c r="N132" s="453"/>
    </row>
    <row r="133" spans="1:14" ht="15.95" customHeight="1" x14ac:dyDescent="0.2">
      <c r="A133" s="471"/>
      <c r="B133" s="471"/>
      <c r="C133" s="118"/>
      <c r="D133" s="171"/>
      <c r="E133" s="171"/>
      <c r="F133" s="194"/>
      <c r="G133" s="227"/>
      <c r="H133" s="254"/>
      <c r="I133" s="284"/>
      <c r="J133" s="362"/>
      <c r="K133" s="396"/>
      <c r="L133" s="396"/>
      <c r="M133" s="423"/>
      <c r="N133" s="452"/>
    </row>
    <row r="134" spans="1:14" s="8" customFormat="1" ht="15.95" customHeight="1" x14ac:dyDescent="0.2">
      <c r="A134" s="119" t="s">
        <v>10</v>
      </c>
      <c r="B134" s="119" t="s">
        <v>11</v>
      </c>
      <c r="C134" s="119" t="s">
        <v>16</v>
      </c>
      <c r="D134" s="170" t="s">
        <v>16</v>
      </c>
      <c r="E134" s="170" t="s">
        <v>16</v>
      </c>
      <c r="F134" s="193" t="s">
        <v>16</v>
      </c>
      <c r="G134" s="226" t="s">
        <v>16</v>
      </c>
      <c r="H134" s="253" t="s">
        <v>16</v>
      </c>
      <c r="I134" s="283" t="s">
        <v>16</v>
      </c>
      <c r="J134" s="361" t="s">
        <v>16</v>
      </c>
      <c r="K134" s="395" t="s">
        <v>16</v>
      </c>
      <c r="L134" s="395" t="s">
        <v>16</v>
      </c>
      <c r="M134" s="422" t="s">
        <v>16</v>
      </c>
      <c r="N134" s="451" t="s">
        <v>16</v>
      </c>
    </row>
    <row r="135" spans="1:14" s="16" customFormat="1" ht="15.95" customHeight="1" x14ac:dyDescent="0.2">
      <c r="A135" s="18">
        <v>1</v>
      </c>
      <c r="B135" s="19" t="s">
        <v>22</v>
      </c>
      <c r="C135" s="123">
        <f t="shared" ref="C135:H135" si="24">SUM(C136,C139,C140)</f>
        <v>0</v>
      </c>
      <c r="D135" s="167">
        <f t="shared" si="24"/>
        <v>0</v>
      </c>
      <c r="E135" s="167">
        <f t="shared" si="24"/>
        <v>0</v>
      </c>
      <c r="F135" s="197">
        <f t="shared" si="24"/>
        <v>0</v>
      </c>
      <c r="G135" s="223">
        <f t="shared" si="24"/>
        <v>0</v>
      </c>
      <c r="H135" s="250">
        <f t="shared" si="24"/>
        <v>0</v>
      </c>
      <c r="I135" s="280">
        <f t="shared" ref="I135:N135" si="25">SUM(I136,I139,I140)</f>
        <v>0</v>
      </c>
      <c r="J135" s="365">
        <f t="shared" si="25"/>
        <v>0</v>
      </c>
      <c r="K135" s="392">
        <f t="shared" si="25"/>
        <v>0</v>
      </c>
      <c r="L135" s="392">
        <f t="shared" si="25"/>
        <v>0</v>
      </c>
      <c r="M135" s="419">
        <f t="shared" si="25"/>
        <v>0</v>
      </c>
      <c r="N135" s="455">
        <f t="shared" si="25"/>
        <v>0</v>
      </c>
    </row>
    <row r="136" spans="1:14" s="23" customFormat="1" ht="15.95" customHeight="1" x14ac:dyDescent="0.2">
      <c r="A136" s="14"/>
      <c r="B136" s="22" t="s">
        <v>49</v>
      </c>
      <c r="C136" s="68">
        <f t="shared" ref="C136:H136" si="26">SUM(C137:C138)</f>
        <v>0</v>
      </c>
      <c r="D136" s="68">
        <f t="shared" si="26"/>
        <v>0</v>
      </c>
      <c r="E136" s="68">
        <f t="shared" si="26"/>
        <v>0</v>
      </c>
      <c r="F136" s="68">
        <f t="shared" si="26"/>
        <v>0</v>
      </c>
      <c r="G136" s="68">
        <f t="shared" si="26"/>
        <v>0</v>
      </c>
      <c r="H136" s="68">
        <f t="shared" si="26"/>
        <v>0</v>
      </c>
      <c r="I136" s="68">
        <f t="shared" ref="I136:N136" si="27">SUM(I137:I138)</f>
        <v>0</v>
      </c>
      <c r="J136" s="68">
        <f t="shared" si="27"/>
        <v>0</v>
      </c>
      <c r="K136" s="68">
        <f t="shared" si="27"/>
        <v>0</v>
      </c>
      <c r="L136" s="68">
        <f t="shared" si="27"/>
        <v>0</v>
      </c>
      <c r="M136" s="68">
        <f t="shared" si="27"/>
        <v>0</v>
      </c>
      <c r="N136" s="68">
        <f t="shared" si="27"/>
        <v>0</v>
      </c>
    </row>
    <row r="137" spans="1:14" ht="15.95" customHeight="1" x14ac:dyDescent="0.2">
      <c r="A137" s="12"/>
      <c r="B137" s="13" t="s">
        <v>82</v>
      </c>
      <c r="C137" s="65">
        <v>0</v>
      </c>
      <c r="D137" s="65">
        <v>0</v>
      </c>
      <c r="E137" s="65">
        <v>0</v>
      </c>
      <c r="F137" s="65">
        <v>0</v>
      </c>
      <c r="G137" s="65">
        <v>0</v>
      </c>
      <c r="H137" s="65">
        <v>0</v>
      </c>
      <c r="I137" s="65">
        <v>0</v>
      </c>
      <c r="J137" s="65">
        <v>0</v>
      </c>
      <c r="K137" s="65">
        <v>0</v>
      </c>
      <c r="L137" s="65">
        <v>0</v>
      </c>
      <c r="M137" s="65">
        <v>0</v>
      </c>
      <c r="N137" s="65">
        <v>0</v>
      </c>
    </row>
    <row r="138" spans="1:14" ht="15.95" customHeight="1" x14ac:dyDescent="0.2">
      <c r="A138" s="12"/>
      <c r="B138" s="13" t="s">
        <v>83</v>
      </c>
      <c r="C138" s="65">
        <v>0</v>
      </c>
      <c r="D138" s="65">
        <v>0</v>
      </c>
      <c r="E138" s="65">
        <v>0</v>
      </c>
      <c r="F138" s="65">
        <v>0</v>
      </c>
      <c r="G138" s="65">
        <v>0</v>
      </c>
      <c r="H138" s="65">
        <v>0</v>
      </c>
      <c r="I138" s="65">
        <v>0</v>
      </c>
      <c r="J138" s="65">
        <v>0</v>
      </c>
      <c r="K138" s="65">
        <v>0</v>
      </c>
      <c r="L138" s="65">
        <v>0</v>
      </c>
      <c r="M138" s="65">
        <v>0</v>
      </c>
      <c r="N138" s="65">
        <v>0</v>
      </c>
    </row>
    <row r="139" spans="1:14" ht="15.95" customHeight="1" x14ac:dyDescent="0.2">
      <c r="A139" s="12"/>
      <c r="B139" s="11" t="s">
        <v>50</v>
      </c>
      <c r="C139" s="66">
        <v>0</v>
      </c>
      <c r="D139" s="66">
        <v>0</v>
      </c>
      <c r="E139" s="66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66">
        <v>0</v>
      </c>
      <c r="L139" s="66">
        <v>0</v>
      </c>
      <c r="M139" s="66">
        <v>0</v>
      </c>
      <c r="N139" s="66">
        <v>0</v>
      </c>
    </row>
    <row r="140" spans="1:14" ht="15.95" customHeight="1" x14ac:dyDescent="0.2">
      <c r="A140" s="12"/>
      <c r="B140" s="11" t="s">
        <v>51</v>
      </c>
      <c r="C140" s="66">
        <v>0</v>
      </c>
      <c r="D140" s="66">
        <v>0</v>
      </c>
      <c r="E140" s="66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</row>
    <row r="141" spans="1:14" ht="15.95" customHeight="1" x14ac:dyDescent="0.2">
      <c r="A141" s="14">
        <v>2</v>
      </c>
      <c r="B141" s="10" t="s">
        <v>23</v>
      </c>
      <c r="C141" s="124">
        <f t="shared" ref="C141:H141" si="28">SUM(C142:C143)</f>
        <v>0</v>
      </c>
      <c r="D141" s="165">
        <f t="shared" si="28"/>
        <v>0</v>
      </c>
      <c r="E141" s="165">
        <f t="shared" si="28"/>
        <v>0</v>
      </c>
      <c r="F141" s="198">
        <f t="shared" si="28"/>
        <v>0</v>
      </c>
      <c r="G141" s="221">
        <f t="shared" si="28"/>
        <v>0</v>
      </c>
      <c r="H141" s="248">
        <f t="shared" si="28"/>
        <v>0</v>
      </c>
      <c r="I141" s="278">
        <f t="shared" ref="I141:N141" si="29">SUM(I142:I143)</f>
        <v>0</v>
      </c>
      <c r="J141" s="366">
        <f t="shared" si="29"/>
        <v>0</v>
      </c>
      <c r="K141" s="390">
        <f t="shared" si="29"/>
        <v>0</v>
      </c>
      <c r="L141" s="390">
        <f t="shared" si="29"/>
        <v>0</v>
      </c>
      <c r="M141" s="417">
        <f t="shared" si="29"/>
        <v>0</v>
      </c>
      <c r="N141" s="456">
        <f t="shared" si="29"/>
        <v>0</v>
      </c>
    </row>
    <row r="142" spans="1:14" ht="15.95" customHeight="1" x14ac:dyDescent="0.2">
      <c r="A142" s="12"/>
      <c r="B142" s="13" t="s">
        <v>82</v>
      </c>
      <c r="C142" s="65">
        <v>0</v>
      </c>
      <c r="D142" s="65">
        <v>0</v>
      </c>
      <c r="E142" s="65">
        <v>0</v>
      </c>
      <c r="F142" s="65">
        <v>0</v>
      </c>
      <c r="G142" s="65">
        <v>0</v>
      </c>
      <c r="H142" s="65">
        <v>0</v>
      </c>
      <c r="I142" s="65">
        <v>0</v>
      </c>
      <c r="J142" s="65">
        <v>0</v>
      </c>
      <c r="K142" s="65">
        <v>0</v>
      </c>
      <c r="L142" s="65">
        <v>0</v>
      </c>
      <c r="M142" s="65">
        <v>0</v>
      </c>
      <c r="N142" s="65">
        <v>0</v>
      </c>
    </row>
    <row r="143" spans="1:14" ht="15.95" customHeight="1" x14ac:dyDescent="0.2">
      <c r="A143" s="12"/>
      <c r="B143" s="13" t="s">
        <v>83</v>
      </c>
      <c r="C143" s="65">
        <v>0</v>
      </c>
      <c r="D143" s="65">
        <v>0</v>
      </c>
      <c r="E143" s="65">
        <v>0</v>
      </c>
      <c r="F143" s="65">
        <v>0</v>
      </c>
      <c r="G143" s="65">
        <v>0</v>
      </c>
      <c r="H143" s="65">
        <v>0</v>
      </c>
      <c r="I143" s="65">
        <v>0</v>
      </c>
      <c r="J143" s="65">
        <v>0</v>
      </c>
      <c r="K143" s="65">
        <v>0</v>
      </c>
      <c r="L143" s="65">
        <v>0</v>
      </c>
      <c r="M143" s="65">
        <v>0</v>
      </c>
      <c r="N143" s="65">
        <v>0</v>
      </c>
    </row>
    <row r="144" spans="1:14" ht="15.95" customHeight="1" x14ac:dyDescent="0.2">
      <c r="A144" s="9">
        <v>3</v>
      </c>
      <c r="B144" s="10" t="s">
        <v>53</v>
      </c>
      <c r="C144" s="124">
        <v>0</v>
      </c>
      <c r="D144" s="165">
        <v>0</v>
      </c>
      <c r="E144" s="165">
        <v>0</v>
      </c>
      <c r="F144" s="198">
        <v>0</v>
      </c>
      <c r="G144" s="221">
        <v>0</v>
      </c>
      <c r="H144" s="248">
        <v>0</v>
      </c>
      <c r="I144" s="278">
        <v>0</v>
      </c>
      <c r="J144" s="366">
        <v>0</v>
      </c>
      <c r="K144" s="390">
        <v>0</v>
      </c>
      <c r="L144" s="390">
        <v>0</v>
      </c>
      <c r="M144" s="417">
        <v>0</v>
      </c>
      <c r="N144" s="456">
        <v>0</v>
      </c>
    </row>
    <row r="145" spans="1:14" ht="15.75" x14ac:dyDescent="0.2">
      <c r="A145" s="14">
        <v>4</v>
      </c>
      <c r="B145" s="10" t="s">
        <v>52</v>
      </c>
      <c r="C145" s="68">
        <f t="shared" ref="C145:H145" si="30">SUM(C146:C147)</f>
        <v>0</v>
      </c>
      <c r="D145" s="68">
        <f t="shared" si="30"/>
        <v>0</v>
      </c>
      <c r="E145" s="68">
        <f t="shared" si="30"/>
        <v>0</v>
      </c>
      <c r="F145" s="68">
        <f t="shared" si="30"/>
        <v>0</v>
      </c>
      <c r="G145" s="68">
        <f t="shared" si="30"/>
        <v>0</v>
      </c>
      <c r="H145" s="68">
        <f t="shared" si="30"/>
        <v>0</v>
      </c>
      <c r="I145" s="68">
        <f t="shared" ref="I145:N145" si="31">SUM(I146:I147)</f>
        <v>0</v>
      </c>
      <c r="J145" s="68">
        <f t="shared" si="31"/>
        <v>0</v>
      </c>
      <c r="K145" s="68">
        <f t="shared" si="31"/>
        <v>0</v>
      </c>
      <c r="L145" s="68">
        <f t="shared" si="31"/>
        <v>0</v>
      </c>
      <c r="M145" s="68">
        <f t="shared" si="31"/>
        <v>0</v>
      </c>
      <c r="N145" s="68">
        <f t="shared" si="31"/>
        <v>0</v>
      </c>
    </row>
    <row r="146" spans="1:14" x14ac:dyDescent="0.2">
      <c r="A146" s="14"/>
      <c r="B146" s="13" t="s">
        <v>82</v>
      </c>
      <c r="C146" s="68">
        <v>0</v>
      </c>
      <c r="D146" s="68">
        <v>0</v>
      </c>
      <c r="E146" s="68">
        <v>0</v>
      </c>
      <c r="F146" s="68">
        <v>0</v>
      </c>
      <c r="G146" s="68">
        <v>0</v>
      </c>
      <c r="H146" s="68">
        <v>0</v>
      </c>
      <c r="I146" s="68">
        <v>0</v>
      </c>
      <c r="J146" s="68">
        <v>0</v>
      </c>
      <c r="K146" s="68">
        <v>0</v>
      </c>
      <c r="L146" s="68">
        <v>0</v>
      </c>
      <c r="M146" s="68">
        <v>0</v>
      </c>
      <c r="N146" s="68">
        <v>0</v>
      </c>
    </row>
    <row r="147" spans="1:14" x14ac:dyDescent="0.2">
      <c r="A147" s="14"/>
      <c r="B147" s="13" t="s">
        <v>83</v>
      </c>
      <c r="C147" s="68">
        <v>0</v>
      </c>
      <c r="D147" s="68">
        <v>0</v>
      </c>
      <c r="E147" s="68">
        <v>0</v>
      </c>
      <c r="F147" s="68">
        <v>0</v>
      </c>
      <c r="G147" s="68">
        <v>0</v>
      </c>
      <c r="H147" s="68">
        <v>0</v>
      </c>
      <c r="I147" s="68">
        <v>0</v>
      </c>
      <c r="J147" s="68">
        <v>0</v>
      </c>
      <c r="K147" s="68">
        <v>0</v>
      </c>
      <c r="L147" s="68">
        <v>0</v>
      </c>
      <c r="M147" s="68">
        <v>0</v>
      </c>
      <c r="N147" s="68">
        <v>0</v>
      </c>
    </row>
    <row r="148" spans="1:14" x14ac:dyDescent="0.2">
      <c r="A148" s="14">
        <v>5</v>
      </c>
      <c r="B148" s="11" t="s">
        <v>54</v>
      </c>
      <c r="C148" s="124">
        <v>0</v>
      </c>
      <c r="D148" s="165">
        <v>0</v>
      </c>
      <c r="E148" s="165">
        <v>0</v>
      </c>
      <c r="F148" s="198">
        <v>0</v>
      </c>
      <c r="G148" s="221">
        <v>0</v>
      </c>
      <c r="H148" s="248">
        <v>0</v>
      </c>
      <c r="I148" s="278">
        <v>0</v>
      </c>
      <c r="J148" s="366">
        <v>0</v>
      </c>
      <c r="K148" s="390">
        <v>0</v>
      </c>
      <c r="L148" s="390">
        <v>0</v>
      </c>
      <c r="M148" s="417">
        <v>0</v>
      </c>
      <c r="N148" s="456">
        <v>0</v>
      </c>
    </row>
    <row r="149" spans="1:14" ht="15.75" x14ac:dyDescent="0.2">
      <c r="A149" s="14">
        <v>6</v>
      </c>
      <c r="B149" s="10" t="s">
        <v>55</v>
      </c>
      <c r="C149" s="124">
        <v>0</v>
      </c>
      <c r="D149" s="165">
        <v>0</v>
      </c>
      <c r="E149" s="165">
        <v>0</v>
      </c>
      <c r="F149" s="198">
        <v>0</v>
      </c>
      <c r="G149" s="221">
        <v>0</v>
      </c>
      <c r="H149" s="248">
        <v>0</v>
      </c>
      <c r="I149" s="278">
        <v>0</v>
      </c>
      <c r="J149" s="366">
        <v>0</v>
      </c>
      <c r="K149" s="390">
        <v>0</v>
      </c>
      <c r="L149" s="390">
        <v>0</v>
      </c>
      <c r="M149" s="417">
        <v>0</v>
      </c>
      <c r="N149" s="456">
        <v>0</v>
      </c>
    </row>
    <row r="150" spans="1:14" ht="15.75" x14ac:dyDescent="0.2">
      <c r="A150" s="14">
        <v>7</v>
      </c>
      <c r="B150" s="10" t="s">
        <v>56</v>
      </c>
      <c r="C150" s="124">
        <v>0</v>
      </c>
      <c r="D150" s="165">
        <v>0</v>
      </c>
      <c r="E150" s="165">
        <v>0</v>
      </c>
      <c r="F150" s="198">
        <v>0</v>
      </c>
      <c r="G150" s="221">
        <v>0</v>
      </c>
      <c r="H150" s="248">
        <v>0</v>
      </c>
      <c r="I150" s="278">
        <v>0</v>
      </c>
      <c r="J150" s="366">
        <v>0</v>
      </c>
      <c r="K150" s="390">
        <v>0</v>
      </c>
      <c r="L150" s="390">
        <v>0</v>
      </c>
      <c r="M150" s="417">
        <v>0</v>
      </c>
      <c r="N150" s="456">
        <v>0</v>
      </c>
    </row>
    <row r="151" spans="1:14" ht="15.75" x14ac:dyDescent="0.2">
      <c r="A151" s="14">
        <v>8</v>
      </c>
      <c r="B151" s="10" t="s">
        <v>57</v>
      </c>
      <c r="C151" s="124">
        <v>0</v>
      </c>
      <c r="D151" s="165">
        <v>0</v>
      </c>
      <c r="E151" s="165">
        <v>0</v>
      </c>
      <c r="F151" s="198">
        <v>0</v>
      </c>
      <c r="G151" s="221">
        <v>0</v>
      </c>
      <c r="H151" s="248">
        <v>0</v>
      </c>
      <c r="I151" s="278">
        <v>0</v>
      </c>
      <c r="J151" s="366">
        <v>0</v>
      </c>
      <c r="K151" s="390">
        <v>0</v>
      </c>
      <c r="L151" s="390">
        <v>0</v>
      </c>
      <c r="M151" s="417">
        <v>0</v>
      </c>
      <c r="N151" s="456">
        <v>0</v>
      </c>
    </row>
    <row r="152" spans="1:14" ht="15.75" x14ac:dyDescent="0.2">
      <c r="A152" s="14">
        <v>9</v>
      </c>
      <c r="B152" s="10" t="s">
        <v>24</v>
      </c>
      <c r="C152" s="66">
        <v>0</v>
      </c>
      <c r="D152" s="66">
        <v>0</v>
      </c>
      <c r="E152" s="66">
        <v>0</v>
      </c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</row>
    <row r="153" spans="1:14" ht="15.75" x14ac:dyDescent="0.2">
      <c r="A153" s="14">
        <v>10</v>
      </c>
      <c r="B153" s="10" t="s">
        <v>25</v>
      </c>
      <c r="C153" s="66">
        <v>0</v>
      </c>
      <c r="D153" s="66">
        <v>0</v>
      </c>
      <c r="E153" s="66">
        <v>0</v>
      </c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</row>
    <row r="154" spans="1:14" ht="12.75" customHeight="1" thickBot="1" x14ac:dyDescent="0.25">
      <c r="A154" s="39">
        <v>11</v>
      </c>
      <c r="B154" s="40" t="s">
        <v>58</v>
      </c>
      <c r="C154" s="67">
        <v>0</v>
      </c>
      <c r="D154" s="67">
        <v>0</v>
      </c>
      <c r="E154" s="67">
        <v>0</v>
      </c>
      <c r="F154" s="67">
        <v>0</v>
      </c>
      <c r="G154" s="67">
        <v>0</v>
      </c>
      <c r="H154" s="67">
        <v>0</v>
      </c>
      <c r="I154" s="67">
        <v>0</v>
      </c>
      <c r="J154" s="67">
        <v>0</v>
      </c>
      <c r="K154" s="67">
        <v>0</v>
      </c>
      <c r="L154" s="67">
        <v>0</v>
      </c>
      <c r="M154" s="67">
        <v>0</v>
      </c>
      <c r="N154" s="67">
        <v>0</v>
      </c>
    </row>
    <row r="155" spans="1:14" ht="12.75" customHeight="1" thickTop="1" x14ac:dyDescent="0.2">
      <c r="A155" s="5"/>
      <c r="B155" s="26" t="s">
        <v>39</v>
      </c>
    </row>
    <row r="156" spans="1:14" x14ac:dyDescent="0.2">
      <c r="A156" s="5"/>
      <c r="B156" s="15" t="s">
        <v>60</v>
      </c>
    </row>
    <row r="157" spans="1:14" ht="21" customHeight="1" x14ac:dyDescent="0.2">
      <c r="A157" s="5"/>
      <c r="B157" s="15" t="s">
        <v>59</v>
      </c>
    </row>
    <row r="158" spans="1:14" x14ac:dyDescent="0.2">
      <c r="A158" s="5"/>
      <c r="B158" s="15" t="s">
        <v>40</v>
      </c>
    </row>
    <row r="159" spans="1:14" x14ac:dyDescent="0.2">
      <c r="A159" s="5"/>
      <c r="B159" s="26"/>
    </row>
    <row r="160" spans="1:14" ht="13.5" customHeight="1" x14ac:dyDescent="0.2">
      <c r="A160" s="5"/>
      <c r="B160" s="26"/>
    </row>
    <row r="161" spans="1:14" ht="15" customHeight="1" x14ac:dyDescent="0.2">
      <c r="A161" s="459" t="s">
        <v>0</v>
      </c>
      <c r="B161" s="459"/>
    </row>
    <row r="162" spans="1:14" ht="12.75" customHeight="1" x14ac:dyDescent="0.2">
      <c r="A162" s="459" t="s">
        <v>1</v>
      </c>
      <c r="B162" s="459"/>
    </row>
    <row r="163" spans="1:14" ht="12.75" customHeight="1" x14ac:dyDescent="0.2">
      <c r="A163" s="459" t="s">
        <v>45</v>
      </c>
      <c r="B163" s="459"/>
    </row>
    <row r="164" spans="1:14" ht="12.75" customHeight="1" x14ac:dyDescent="0.3">
      <c r="C164" s="113"/>
    </row>
    <row r="165" spans="1:14" ht="11.25" customHeight="1" x14ac:dyDescent="0.2">
      <c r="C165" s="114"/>
    </row>
    <row r="166" spans="1:14" ht="12.75" customHeight="1" x14ac:dyDescent="0.2">
      <c r="A166" s="1" t="s">
        <v>46</v>
      </c>
    </row>
    <row r="167" spans="1:14" ht="15.95" customHeight="1" x14ac:dyDescent="0.2">
      <c r="A167" s="1" t="s">
        <v>68</v>
      </c>
    </row>
    <row r="168" spans="1:14" s="43" customFormat="1" ht="15.95" customHeight="1" thickBot="1" x14ac:dyDescent="0.25">
      <c r="A168" s="43" t="s">
        <v>80</v>
      </c>
    </row>
    <row r="169" spans="1:14" ht="15.95" customHeight="1" thickTop="1" x14ac:dyDescent="0.2">
      <c r="A169" s="530" t="s">
        <v>4</v>
      </c>
      <c r="B169" s="530" t="s">
        <v>5</v>
      </c>
      <c r="C169" s="115"/>
    </row>
    <row r="170" spans="1:14" ht="15.95" customHeight="1" x14ac:dyDescent="0.2">
      <c r="A170" s="531"/>
      <c r="B170" s="531"/>
      <c r="C170" s="121"/>
      <c r="D170" s="173"/>
      <c r="E170" s="173"/>
      <c r="F170" s="192"/>
      <c r="G170" s="229"/>
      <c r="H170" s="256"/>
      <c r="I170" s="286"/>
      <c r="J170" s="360"/>
      <c r="K170" s="398"/>
      <c r="L170" s="398"/>
      <c r="M170" s="425"/>
      <c r="N170" s="450"/>
    </row>
    <row r="171" spans="1:14" ht="15.95" customHeight="1" x14ac:dyDescent="0.2">
      <c r="A171" s="531"/>
      <c r="B171" s="531"/>
      <c r="C171" s="118" t="s">
        <v>37</v>
      </c>
      <c r="D171" s="171" t="s">
        <v>37</v>
      </c>
      <c r="E171" s="171" t="s">
        <v>37</v>
      </c>
      <c r="F171" s="194" t="s">
        <v>37</v>
      </c>
      <c r="G171" s="227" t="s">
        <v>37</v>
      </c>
      <c r="H171" s="254" t="s">
        <v>37</v>
      </c>
      <c r="I171" s="284" t="s">
        <v>37</v>
      </c>
      <c r="J171" s="362" t="s">
        <v>37</v>
      </c>
      <c r="K171" s="396" t="s">
        <v>37</v>
      </c>
      <c r="L171" s="396" t="s">
        <v>37</v>
      </c>
      <c r="M171" s="423" t="s">
        <v>37</v>
      </c>
      <c r="N171" s="452" t="s">
        <v>37</v>
      </c>
    </row>
    <row r="172" spans="1:14" ht="15.95" customHeight="1" x14ac:dyDescent="0.2">
      <c r="A172" s="531"/>
      <c r="B172" s="531"/>
      <c r="C172" s="117"/>
      <c r="D172" s="172"/>
      <c r="E172" s="172"/>
      <c r="F172" s="195"/>
      <c r="G172" s="228"/>
      <c r="H172" s="255"/>
      <c r="I172" s="285"/>
      <c r="J172" s="363"/>
      <c r="K172" s="397"/>
      <c r="L172" s="397"/>
      <c r="M172" s="424"/>
      <c r="N172" s="453"/>
    </row>
    <row r="173" spans="1:14" ht="15.95" customHeight="1" x14ac:dyDescent="0.2">
      <c r="A173" s="532"/>
      <c r="B173" s="532"/>
      <c r="C173" s="118"/>
      <c r="D173" s="171"/>
      <c r="E173" s="171"/>
      <c r="F173" s="194"/>
      <c r="G173" s="227"/>
      <c r="H173" s="254"/>
      <c r="I173" s="284"/>
      <c r="J173" s="362"/>
      <c r="K173" s="396"/>
      <c r="L173" s="396"/>
      <c r="M173" s="423"/>
      <c r="N173" s="452"/>
    </row>
    <row r="174" spans="1:14" s="8" customFormat="1" ht="15.95" customHeight="1" x14ac:dyDescent="0.2">
      <c r="A174" s="119" t="s">
        <v>10</v>
      </c>
      <c r="B174" s="119" t="s">
        <v>11</v>
      </c>
      <c r="C174" s="119" t="s">
        <v>16</v>
      </c>
      <c r="D174" s="170" t="s">
        <v>16</v>
      </c>
      <c r="E174" s="170" t="s">
        <v>16</v>
      </c>
      <c r="F174" s="193" t="s">
        <v>16</v>
      </c>
      <c r="G174" s="226" t="s">
        <v>16</v>
      </c>
      <c r="H174" s="253" t="s">
        <v>16</v>
      </c>
      <c r="I174" s="283" t="s">
        <v>16</v>
      </c>
      <c r="J174" s="361" t="s">
        <v>16</v>
      </c>
      <c r="K174" s="395" t="s">
        <v>16</v>
      </c>
      <c r="L174" s="395" t="s">
        <v>16</v>
      </c>
      <c r="M174" s="422" t="s">
        <v>16</v>
      </c>
      <c r="N174" s="451" t="s">
        <v>16</v>
      </c>
    </row>
    <row r="175" spans="1:14" s="16" customFormat="1" ht="15.95" customHeight="1" x14ac:dyDescent="0.2">
      <c r="A175" s="18">
        <v>1</v>
      </c>
      <c r="B175" s="19" t="s">
        <v>22</v>
      </c>
      <c r="C175" s="123">
        <f t="shared" ref="C175:H175" si="32">SUM(C176,C179,C180)</f>
        <v>0</v>
      </c>
      <c r="D175" s="167">
        <f t="shared" si="32"/>
        <v>0</v>
      </c>
      <c r="E175" s="167">
        <f t="shared" si="32"/>
        <v>0</v>
      </c>
      <c r="F175" s="197">
        <f t="shared" si="32"/>
        <v>0</v>
      </c>
      <c r="G175" s="223">
        <f t="shared" si="32"/>
        <v>0</v>
      </c>
      <c r="H175" s="250">
        <f t="shared" si="32"/>
        <v>0</v>
      </c>
      <c r="I175" s="280">
        <f t="shared" ref="I175:N175" si="33">SUM(I176,I179,I180)</f>
        <v>0</v>
      </c>
      <c r="J175" s="365">
        <f t="shared" si="33"/>
        <v>0</v>
      </c>
      <c r="K175" s="392">
        <f t="shared" si="33"/>
        <v>0</v>
      </c>
      <c r="L175" s="392">
        <f t="shared" si="33"/>
        <v>0</v>
      </c>
      <c r="M175" s="419">
        <f t="shared" si="33"/>
        <v>0</v>
      </c>
      <c r="N175" s="455">
        <f t="shared" si="33"/>
        <v>0</v>
      </c>
    </row>
    <row r="176" spans="1:14" s="23" customFormat="1" ht="15.95" customHeight="1" x14ac:dyDescent="0.2">
      <c r="A176" s="14"/>
      <c r="B176" s="22" t="s">
        <v>49</v>
      </c>
      <c r="C176" s="68">
        <f t="shared" ref="C176:H176" si="34">SUM(C177:C178)</f>
        <v>0</v>
      </c>
      <c r="D176" s="68">
        <f t="shared" si="34"/>
        <v>0</v>
      </c>
      <c r="E176" s="68">
        <f t="shared" si="34"/>
        <v>0</v>
      </c>
      <c r="F176" s="68">
        <f t="shared" si="34"/>
        <v>0</v>
      </c>
      <c r="G176" s="68">
        <f t="shared" si="34"/>
        <v>0</v>
      </c>
      <c r="H176" s="68">
        <f t="shared" si="34"/>
        <v>0</v>
      </c>
      <c r="I176" s="68">
        <f t="shared" ref="I176:N176" si="35">SUM(I177:I178)</f>
        <v>0</v>
      </c>
      <c r="J176" s="68">
        <f t="shared" si="35"/>
        <v>0</v>
      </c>
      <c r="K176" s="68">
        <f t="shared" si="35"/>
        <v>0</v>
      </c>
      <c r="L176" s="68">
        <f t="shared" si="35"/>
        <v>0</v>
      </c>
      <c r="M176" s="68">
        <f t="shared" si="35"/>
        <v>0</v>
      </c>
      <c r="N176" s="68">
        <f t="shared" si="35"/>
        <v>0</v>
      </c>
    </row>
    <row r="177" spans="1:14" ht="15.95" customHeight="1" x14ac:dyDescent="0.2">
      <c r="A177" s="12"/>
      <c r="B177" s="13" t="s">
        <v>82</v>
      </c>
      <c r="C177" s="65">
        <v>0</v>
      </c>
      <c r="D177" s="65">
        <v>0</v>
      </c>
      <c r="E177" s="65">
        <v>0</v>
      </c>
      <c r="F177" s="65">
        <v>0</v>
      </c>
      <c r="G177" s="65">
        <v>0</v>
      </c>
      <c r="H177" s="65">
        <v>0</v>
      </c>
      <c r="I177" s="65">
        <v>0</v>
      </c>
      <c r="J177" s="65">
        <v>0</v>
      </c>
      <c r="K177" s="65">
        <v>0</v>
      </c>
      <c r="L177" s="65">
        <v>0</v>
      </c>
      <c r="M177" s="65">
        <v>0</v>
      </c>
      <c r="N177" s="65">
        <v>0</v>
      </c>
    </row>
    <row r="178" spans="1:14" ht="15.95" customHeight="1" x14ac:dyDescent="0.2">
      <c r="A178" s="12"/>
      <c r="B178" s="13" t="s">
        <v>83</v>
      </c>
      <c r="C178" s="65">
        <v>0</v>
      </c>
      <c r="D178" s="65">
        <v>0</v>
      </c>
      <c r="E178" s="65">
        <v>0</v>
      </c>
      <c r="F178" s="65">
        <v>0</v>
      </c>
      <c r="G178" s="65">
        <v>0</v>
      </c>
      <c r="H178" s="65">
        <v>0</v>
      </c>
      <c r="I178" s="65">
        <v>0</v>
      </c>
      <c r="J178" s="65">
        <v>0</v>
      </c>
      <c r="K178" s="65">
        <v>0</v>
      </c>
      <c r="L178" s="65">
        <v>0</v>
      </c>
      <c r="M178" s="65">
        <v>0</v>
      </c>
      <c r="N178" s="65">
        <v>0</v>
      </c>
    </row>
    <row r="179" spans="1:14" ht="15.95" customHeight="1" x14ac:dyDescent="0.2">
      <c r="A179" s="12"/>
      <c r="B179" s="11" t="s">
        <v>50</v>
      </c>
      <c r="C179" s="66">
        <v>0</v>
      </c>
      <c r="D179" s="66">
        <v>0</v>
      </c>
      <c r="E179" s="66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66">
        <v>0</v>
      </c>
      <c r="L179" s="66">
        <v>0</v>
      </c>
      <c r="M179" s="66">
        <v>0</v>
      </c>
      <c r="N179" s="66">
        <v>0</v>
      </c>
    </row>
    <row r="180" spans="1:14" ht="15.95" customHeight="1" x14ac:dyDescent="0.2">
      <c r="A180" s="12"/>
      <c r="B180" s="11" t="s">
        <v>51</v>
      </c>
      <c r="C180" s="66">
        <v>0</v>
      </c>
      <c r="D180" s="66">
        <v>0</v>
      </c>
      <c r="E180" s="66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66">
        <v>0</v>
      </c>
      <c r="L180" s="66">
        <v>0</v>
      </c>
      <c r="M180" s="66">
        <v>0</v>
      </c>
      <c r="N180" s="66">
        <v>0</v>
      </c>
    </row>
    <row r="181" spans="1:14" ht="15.95" customHeight="1" x14ac:dyDescent="0.2">
      <c r="A181" s="14">
        <v>2</v>
      </c>
      <c r="B181" s="10" t="s">
        <v>23</v>
      </c>
      <c r="C181" s="124">
        <f t="shared" ref="C181:H181" si="36">SUM(C182:C183)</f>
        <v>0</v>
      </c>
      <c r="D181" s="165">
        <f t="shared" si="36"/>
        <v>0</v>
      </c>
      <c r="E181" s="165">
        <f t="shared" si="36"/>
        <v>0</v>
      </c>
      <c r="F181" s="198">
        <f t="shared" si="36"/>
        <v>0</v>
      </c>
      <c r="G181" s="221">
        <f t="shared" si="36"/>
        <v>0</v>
      </c>
      <c r="H181" s="248">
        <f t="shared" si="36"/>
        <v>0</v>
      </c>
      <c r="I181" s="278">
        <f t="shared" ref="I181:N181" si="37">SUM(I182:I183)</f>
        <v>0</v>
      </c>
      <c r="J181" s="366">
        <f t="shared" si="37"/>
        <v>0</v>
      </c>
      <c r="K181" s="390">
        <f t="shared" si="37"/>
        <v>0</v>
      </c>
      <c r="L181" s="390">
        <f t="shared" si="37"/>
        <v>0</v>
      </c>
      <c r="M181" s="417">
        <f t="shared" si="37"/>
        <v>0</v>
      </c>
      <c r="N181" s="456">
        <f t="shared" si="37"/>
        <v>0</v>
      </c>
    </row>
    <row r="182" spans="1:14" ht="15.95" customHeight="1" x14ac:dyDescent="0.2">
      <c r="A182" s="12"/>
      <c r="B182" s="13" t="s">
        <v>82</v>
      </c>
      <c r="C182" s="65">
        <v>0</v>
      </c>
      <c r="D182" s="65">
        <v>0</v>
      </c>
      <c r="E182" s="65">
        <v>0</v>
      </c>
      <c r="F182" s="65">
        <v>0</v>
      </c>
      <c r="G182" s="65">
        <v>0</v>
      </c>
      <c r="H182" s="65">
        <v>0</v>
      </c>
      <c r="I182" s="65">
        <v>0</v>
      </c>
      <c r="J182" s="65">
        <v>0</v>
      </c>
      <c r="K182" s="65">
        <v>0</v>
      </c>
      <c r="L182" s="65">
        <v>0</v>
      </c>
      <c r="M182" s="65">
        <v>0</v>
      </c>
      <c r="N182" s="65">
        <v>0</v>
      </c>
    </row>
    <row r="183" spans="1:14" ht="15.95" customHeight="1" x14ac:dyDescent="0.2">
      <c r="A183" s="12"/>
      <c r="B183" s="13" t="s">
        <v>83</v>
      </c>
      <c r="C183" s="65">
        <v>0</v>
      </c>
      <c r="D183" s="65">
        <v>0</v>
      </c>
      <c r="E183" s="65">
        <v>0</v>
      </c>
      <c r="F183" s="65">
        <v>0</v>
      </c>
      <c r="G183" s="65">
        <v>0</v>
      </c>
      <c r="H183" s="65">
        <v>0</v>
      </c>
      <c r="I183" s="65">
        <v>0</v>
      </c>
      <c r="J183" s="65">
        <v>0</v>
      </c>
      <c r="K183" s="65">
        <v>0</v>
      </c>
      <c r="L183" s="65">
        <v>0</v>
      </c>
      <c r="M183" s="65">
        <v>0</v>
      </c>
      <c r="N183" s="65">
        <v>0</v>
      </c>
    </row>
    <row r="184" spans="1:14" ht="15.95" customHeight="1" x14ac:dyDescent="0.2">
      <c r="A184" s="9">
        <v>3</v>
      </c>
      <c r="B184" s="10" t="s">
        <v>53</v>
      </c>
      <c r="C184" s="124">
        <v>0</v>
      </c>
      <c r="D184" s="165">
        <v>0</v>
      </c>
      <c r="E184" s="165">
        <v>0</v>
      </c>
      <c r="F184" s="198">
        <v>0</v>
      </c>
      <c r="G184" s="221">
        <v>0</v>
      </c>
      <c r="H184" s="248">
        <v>0</v>
      </c>
      <c r="I184" s="278">
        <v>0</v>
      </c>
      <c r="J184" s="366">
        <v>0</v>
      </c>
      <c r="K184" s="390">
        <v>0</v>
      </c>
      <c r="L184" s="390">
        <v>0</v>
      </c>
      <c r="M184" s="417">
        <v>0</v>
      </c>
      <c r="N184" s="456">
        <v>0</v>
      </c>
    </row>
    <row r="185" spans="1:14" ht="15.75" x14ac:dyDescent="0.2">
      <c r="A185" s="14">
        <v>4</v>
      </c>
      <c r="B185" s="10" t="s">
        <v>52</v>
      </c>
      <c r="C185" s="68">
        <f t="shared" ref="C185:H185" si="38">SUM(C186:C187)</f>
        <v>0</v>
      </c>
      <c r="D185" s="68">
        <f t="shared" si="38"/>
        <v>0</v>
      </c>
      <c r="E185" s="68">
        <f t="shared" si="38"/>
        <v>0</v>
      </c>
      <c r="F185" s="68">
        <f t="shared" si="38"/>
        <v>0</v>
      </c>
      <c r="G185" s="68">
        <f t="shared" si="38"/>
        <v>0</v>
      </c>
      <c r="H185" s="68">
        <f t="shared" si="38"/>
        <v>0</v>
      </c>
      <c r="I185" s="68">
        <f t="shared" ref="I185:N185" si="39">SUM(I186:I187)</f>
        <v>0</v>
      </c>
      <c r="J185" s="68">
        <f t="shared" si="39"/>
        <v>0</v>
      </c>
      <c r="K185" s="68">
        <f t="shared" si="39"/>
        <v>0</v>
      </c>
      <c r="L185" s="68">
        <f t="shared" si="39"/>
        <v>0</v>
      </c>
      <c r="M185" s="68">
        <f t="shared" si="39"/>
        <v>0</v>
      </c>
      <c r="N185" s="68">
        <f t="shared" si="39"/>
        <v>0</v>
      </c>
    </row>
    <row r="186" spans="1:14" x14ac:dyDescent="0.2">
      <c r="A186" s="14"/>
      <c r="B186" s="13" t="s">
        <v>82</v>
      </c>
      <c r="C186" s="68">
        <v>0</v>
      </c>
      <c r="D186" s="68">
        <v>0</v>
      </c>
      <c r="E186" s="68">
        <v>0</v>
      </c>
      <c r="F186" s="68">
        <v>0</v>
      </c>
      <c r="G186" s="68">
        <v>0</v>
      </c>
      <c r="H186" s="68">
        <v>0</v>
      </c>
      <c r="I186" s="68">
        <v>0</v>
      </c>
      <c r="J186" s="68">
        <v>0</v>
      </c>
      <c r="K186" s="68">
        <v>0</v>
      </c>
      <c r="L186" s="68">
        <v>0</v>
      </c>
      <c r="M186" s="68">
        <v>0</v>
      </c>
      <c r="N186" s="68">
        <v>0</v>
      </c>
    </row>
    <row r="187" spans="1:14" x14ac:dyDescent="0.2">
      <c r="A187" s="14"/>
      <c r="B187" s="13" t="s">
        <v>83</v>
      </c>
      <c r="C187" s="68">
        <v>0</v>
      </c>
      <c r="D187" s="68">
        <v>0</v>
      </c>
      <c r="E187" s="68">
        <v>0</v>
      </c>
      <c r="F187" s="68">
        <v>0</v>
      </c>
      <c r="G187" s="68">
        <v>0</v>
      </c>
      <c r="H187" s="68">
        <v>0</v>
      </c>
      <c r="I187" s="68">
        <v>0</v>
      </c>
      <c r="J187" s="68">
        <v>0</v>
      </c>
      <c r="K187" s="68">
        <v>0</v>
      </c>
      <c r="L187" s="68">
        <v>0</v>
      </c>
      <c r="M187" s="68">
        <v>0</v>
      </c>
      <c r="N187" s="68">
        <v>0</v>
      </c>
    </row>
    <row r="188" spans="1:14" x14ac:dyDescent="0.2">
      <c r="A188" s="14">
        <v>5</v>
      </c>
      <c r="B188" s="11" t="s">
        <v>54</v>
      </c>
      <c r="C188" s="124">
        <v>0</v>
      </c>
      <c r="D188" s="165">
        <v>0</v>
      </c>
      <c r="E188" s="165">
        <v>0</v>
      </c>
      <c r="F188" s="198">
        <v>0</v>
      </c>
      <c r="G188" s="221">
        <v>0</v>
      </c>
      <c r="H188" s="248">
        <v>0</v>
      </c>
      <c r="I188" s="278">
        <v>0</v>
      </c>
      <c r="J188" s="366">
        <v>0</v>
      </c>
      <c r="K188" s="390">
        <v>0</v>
      </c>
      <c r="L188" s="390">
        <v>0</v>
      </c>
      <c r="M188" s="417">
        <v>0</v>
      </c>
      <c r="N188" s="456">
        <v>0</v>
      </c>
    </row>
    <row r="189" spans="1:14" ht="15.75" x14ac:dyDescent="0.2">
      <c r="A189" s="14">
        <v>6</v>
      </c>
      <c r="B189" s="10" t="s">
        <v>55</v>
      </c>
      <c r="C189" s="124">
        <v>0</v>
      </c>
      <c r="D189" s="165">
        <v>0</v>
      </c>
      <c r="E189" s="165">
        <v>0</v>
      </c>
      <c r="F189" s="198">
        <v>0</v>
      </c>
      <c r="G189" s="221">
        <v>0</v>
      </c>
      <c r="H189" s="248">
        <v>0</v>
      </c>
      <c r="I189" s="278">
        <v>0</v>
      </c>
      <c r="J189" s="366">
        <v>0</v>
      </c>
      <c r="K189" s="390">
        <v>0</v>
      </c>
      <c r="L189" s="390">
        <v>0</v>
      </c>
      <c r="M189" s="417">
        <v>0</v>
      </c>
      <c r="N189" s="456">
        <v>0</v>
      </c>
    </row>
    <row r="190" spans="1:14" ht="15.75" x14ac:dyDescent="0.2">
      <c r="A190" s="14">
        <v>7</v>
      </c>
      <c r="B190" s="10" t="s">
        <v>56</v>
      </c>
      <c r="C190" s="124">
        <v>0</v>
      </c>
      <c r="D190" s="165">
        <v>0</v>
      </c>
      <c r="E190" s="165">
        <v>0</v>
      </c>
      <c r="F190" s="198">
        <v>0</v>
      </c>
      <c r="G190" s="221">
        <v>0</v>
      </c>
      <c r="H190" s="248">
        <v>0</v>
      </c>
      <c r="I190" s="278">
        <v>0</v>
      </c>
      <c r="J190" s="366">
        <v>0</v>
      </c>
      <c r="K190" s="390">
        <v>0</v>
      </c>
      <c r="L190" s="390">
        <v>0</v>
      </c>
      <c r="M190" s="417">
        <v>0</v>
      </c>
      <c r="N190" s="456">
        <v>0</v>
      </c>
    </row>
    <row r="191" spans="1:14" ht="12.75" customHeight="1" x14ac:dyDescent="0.2">
      <c r="A191" s="14">
        <v>8</v>
      </c>
      <c r="B191" s="10" t="s">
        <v>57</v>
      </c>
      <c r="C191" s="124">
        <v>0</v>
      </c>
      <c r="D191" s="165">
        <v>0</v>
      </c>
      <c r="E191" s="165">
        <v>0</v>
      </c>
      <c r="F191" s="198">
        <v>0</v>
      </c>
      <c r="G191" s="221">
        <v>0</v>
      </c>
      <c r="H191" s="248">
        <v>0</v>
      </c>
      <c r="I191" s="278">
        <v>0</v>
      </c>
      <c r="J191" s="366">
        <v>0</v>
      </c>
      <c r="K191" s="390">
        <v>0</v>
      </c>
      <c r="L191" s="390">
        <v>0</v>
      </c>
      <c r="M191" s="417">
        <v>0</v>
      </c>
      <c r="N191" s="456">
        <v>0</v>
      </c>
    </row>
    <row r="192" spans="1:14" ht="12.75" customHeight="1" x14ac:dyDescent="0.2">
      <c r="A192" s="14">
        <v>9</v>
      </c>
      <c r="B192" s="10" t="s">
        <v>24</v>
      </c>
      <c r="C192" s="66">
        <v>0</v>
      </c>
      <c r="D192" s="66">
        <v>0</v>
      </c>
      <c r="E192" s="66">
        <v>0</v>
      </c>
      <c r="F192" s="66">
        <v>0</v>
      </c>
      <c r="G192" s="66">
        <v>0</v>
      </c>
      <c r="H192" s="66">
        <v>0</v>
      </c>
      <c r="I192" s="66">
        <v>0</v>
      </c>
      <c r="J192" s="66">
        <v>0</v>
      </c>
      <c r="K192" s="66">
        <v>0</v>
      </c>
      <c r="L192" s="66">
        <v>0</v>
      </c>
      <c r="M192" s="66">
        <v>0</v>
      </c>
      <c r="N192" s="66">
        <v>0</v>
      </c>
    </row>
    <row r="193" spans="1:14" ht="15.75" x14ac:dyDescent="0.2">
      <c r="A193" s="14">
        <v>10</v>
      </c>
      <c r="B193" s="10" t="s">
        <v>25</v>
      </c>
      <c r="C193" s="66">
        <v>0</v>
      </c>
      <c r="D193" s="66">
        <v>0</v>
      </c>
      <c r="E193" s="66">
        <v>0</v>
      </c>
      <c r="F193" s="66">
        <v>0</v>
      </c>
      <c r="G193" s="66">
        <v>0</v>
      </c>
      <c r="H193" s="66">
        <v>0</v>
      </c>
      <c r="I193" s="66">
        <v>0</v>
      </c>
      <c r="J193" s="66">
        <v>0</v>
      </c>
      <c r="K193" s="66">
        <v>0</v>
      </c>
      <c r="L193" s="66">
        <v>0</v>
      </c>
      <c r="M193" s="66">
        <v>0</v>
      </c>
      <c r="N193" s="66">
        <v>0</v>
      </c>
    </row>
    <row r="194" spans="1:14" ht="21" customHeight="1" thickBot="1" x14ac:dyDescent="0.25">
      <c r="A194" s="39">
        <v>11</v>
      </c>
      <c r="B194" s="40" t="s">
        <v>58</v>
      </c>
      <c r="C194" s="67">
        <v>0</v>
      </c>
      <c r="D194" s="67">
        <v>0</v>
      </c>
      <c r="E194" s="67">
        <v>0</v>
      </c>
      <c r="F194" s="67">
        <v>0</v>
      </c>
      <c r="G194" s="67">
        <v>0</v>
      </c>
      <c r="H194" s="67">
        <v>0</v>
      </c>
      <c r="I194" s="67">
        <v>0</v>
      </c>
      <c r="J194" s="67">
        <v>0</v>
      </c>
      <c r="K194" s="67">
        <v>0</v>
      </c>
      <c r="L194" s="67">
        <v>0</v>
      </c>
      <c r="M194" s="67">
        <v>0</v>
      </c>
      <c r="N194" s="67">
        <v>0</v>
      </c>
    </row>
    <row r="195" spans="1:14" ht="13.5" thickTop="1" x14ac:dyDescent="0.2">
      <c r="A195" s="5"/>
      <c r="B195" s="17" t="s">
        <v>39</v>
      </c>
    </row>
    <row r="196" spans="1:14" x14ac:dyDescent="0.2">
      <c r="A196" s="5"/>
      <c r="B196" s="15" t="s">
        <v>60</v>
      </c>
    </row>
    <row r="197" spans="1:14" ht="12.75" customHeight="1" x14ac:dyDescent="0.2">
      <c r="A197" s="5"/>
      <c r="B197" s="15" t="s">
        <v>59</v>
      </c>
    </row>
    <row r="198" spans="1:14" ht="13.5" customHeight="1" x14ac:dyDescent="0.2">
      <c r="A198" s="5"/>
      <c r="B198" s="15" t="s">
        <v>40</v>
      </c>
    </row>
    <row r="199" spans="1:14" ht="15" customHeight="1" x14ac:dyDescent="0.2">
      <c r="A199" s="5"/>
      <c r="B199" s="26"/>
    </row>
    <row r="200" spans="1:14" ht="12.75" customHeight="1" x14ac:dyDescent="0.2">
      <c r="A200" s="5"/>
      <c r="B200" s="26"/>
    </row>
    <row r="201" spans="1:14" ht="12.75" customHeight="1" x14ac:dyDescent="0.2">
      <c r="A201" s="459" t="s">
        <v>0</v>
      </c>
      <c r="B201" s="459"/>
    </row>
    <row r="202" spans="1:14" ht="12.75" customHeight="1" x14ac:dyDescent="0.2">
      <c r="A202" s="459" t="s">
        <v>1</v>
      </c>
      <c r="B202" s="459"/>
    </row>
    <row r="203" spans="1:14" ht="11.25" customHeight="1" x14ac:dyDescent="0.2">
      <c r="A203" s="459" t="s">
        <v>45</v>
      </c>
      <c r="B203" s="459"/>
    </row>
    <row r="204" spans="1:14" ht="12.75" customHeight="1" x14ac:dyDescent="0.3">
      <c r="C204" s="113"/>
    </row>
    <row r="205" spans="1:14" ht="15.95" customHeight="1" x14ac:dyDescent="0.2">
      <c r="C205" s="114"/>
    </row>
    <row r="206" spans="1:14" ht="15.95" customHeight="1" x14ac:dyDescent="0.2">
      <c r="A206" s="1" t="s">
        <v>46</v>
      </c>
    </row>
    <row r="207" spans="1:14" ht="15.95" customHeight="1" x14ac:dyDescent="0.2">
      <c r="A207" s="1" t="s">
        <v>68</v>
      </c>
    </row>
    <row r="208" spans="1:14" s="43" customFormat="1" ht="15.95" customHeight="1" thickBot="1" x14ac:dyDescent="0.25">
      <c r="A208" s="43" t="s">
        <v>79</v>
      </c>
    </row>
    <row r="209" spans="1:14" ht="15.95" customHeight="1" thickTop="1" x14ac:dyDescent="0.2">
      <c r="A209" s="469" t="s">
        <v>4</v>
      </c>
      <c r="B209" s="469" t="s">
        <v>5</v>
      </c>
      <c r="C209" s="115"/>
    </row>
    <row r="210" spans="1:14" ht="15.95" customHeight="1" x14ac:dyDescent="0.2">
      <c r="A210" s="470"/>
      <c r="B210" s="470"/>
      <c r="C210" s="121"/>
      <c r="D210" s="173"/>
      <c r="E210" s="173"/>
      <c r="F210" s="192"/>
      <c r="G210" s="229"/>
      <c r="H210" s="256"/>
      <c r="I210" s="286"/>
      <c r="J210" s="360"/>
      <c r="K210" s="398"/>
      <c r="L210" s="398"/>
      <c r="M210" s="425"/>
      <c r="N210" s="450"/>
    </row>
    <row r="211" spans="1:14" ht="15.95" customHeight="1" x14ac:dyDescent="0.2">
      <c r="A211" s="470"/>
      <c r="B211" s="470"/>
      <c r="C211" s="118" t="s">
        <v>37</v>
      </c>
      <c r="D211" s="171" t="s">
        <v>37</v>
      </c>
      <c r="E211" s="171" t="s">
        <v>37</v>
      </c>
      <c r="F211" s="194" t="s">
        <v>37</v>
      </c>
      <c r="G211" s="227" t="s">
        <v>37</v>
      </c>
      <c r="H211" s="254" t="s">
        <v>37</v>
      </c>
      <c r="I211" s="284" t="s">
        <v>37</v>
      </c>
      <c r="J211" s="362" t="s">
        <v>37</v>
      </c>
      <c r="K211" s="396" t="s">
        <v>37</v>
      </c>
      <c r="L211" s="396" t="s">
        <v>37</v>
      </c>
      <c r="M211" s="423" t="s">
        <v>37</v>
      </c>
      <c r="N211" s="452" t="s">
        <v>37</v>
      </c>
    </row>
    <row r="212" spans="1:14" ht="15.95" customHeight="1" x14ac:dyDescent="0.2">
      <c r="A212" s="470"/>
      <c r="B212" s="470"/>
      <c r="C212" s="117"/>
      <c r="D212" s="172"/>
      <c r="E212" s="172"/>
      <c r="F212" s="195"/>
      <c r="G212" s="228"/>
      <c r="H212" s="255"/>
      <c r="I212" s="285"/>
      <c r="J212" s="363"/>
      <c r="K212" s="397"/>
      <c r="L212" s="397"/>
      <c r="M212" s="424"/>
      <c r="N212" s="453"/>
    </row>
    <row r="213" spans="1:14" ht="15.95" customHeight="1" x14ac:dyDescent="0.2">
      <c r="A213" s="471"/>
      <c r="B213" s="471"/>
      <c r="C213" s="118"/>
      <c r="D213" s="171"/>
      <c r="E213" s="171"/>
      <c r="F213" s="194"/>
      <c r="G213" s="227"/>
      <c r="H213" s="254"/>
      <c r="I213" s="284"/>
      <c r="J213" s="362"/>
      <c r="K213" s="396"/>
      <c r="L213" s="396"/>
      <c r="M213" s="423"/>
      <c r="N213" s="452"/>
    </row>
    <row r="214" spans="1:14" s="8" customFormat="1" ht="15.95" customHeight="1" x14ac:dyDescent="0.2">
      <c r="A214" s="119" t="s">
        <v>10</v>
      </c>
      <c r="B214" s="119" t="s">
        <v>11</v>
      </c>
      <c r="C214" s="119" t="s">
        <v>16</v>
      </c>
      <c r="D214" s="170" t="s">
        <v>16</v>
      </c>
      <c r="E214" s="170" t="s">
        <v>16</v>
      </c>
      <c r="F214" s="193" t="s">
        <v>16</v>
      </c>
      <c r="G214" s="226" t="s">
        <v>16</v>
      </c>
      <c r="H214" s="253" t="s">
        <v>16</v>
      </c>
      <c r="I214" s="283" t="s">
        <v>16</v>
      </c>
      <c r="J214" s="361" t="s">
        <v>16</v>
      </c>
      <c r="K214" s="395" t="s">
        <v>16</v>
      </c>
      <c r="L214" s="395" t="s">
        <v>16</v>
      </c>
      <c r="M214" s="422" t="s">
        <v>16</v>
      </c>
      <c r="N214" s="451" t="s">
        <v>16</v>
      </c>
    </row>
    <row r="215" spans="1:14" s="16" customFormat="1" ht="15.95" customHeight="1" x14ac:dyDescent="0.2">
      <c r="A215" s="18">
        <v>1</v>
      </c>
      <c r="B215" s="19" t="s">
        <v>22</v>
      </c>
      <c r="C215" s="123">
        <f t="shared" ref="C215:H215" si="40">SUM(C216,C219,C220)</f>
        <v>0</v>
      </c>
      <c r="D215" s="167">
        <f t="shared" si="40"/>
        <v>0</v>
      </c>
      <c r="E215" s="167">
        <f t="shared" si="40"/>
        <v>0</v>
      </c>
      <c r="F215" s="197">
        <f t="shared" si="40"/>
        <v>0</v>
      </c>
      <c r="G215" s="223">
        <f t="shared" si="40"/>
        <v>0</v>
      </c>
      <c r="H215" s="250">
        <f t="shared" si="40"/>
        <v>0</v>
      </c>
      <c r="I215" s="280">
        <f t="shared" ref="I215:N215" si="41">SUM(I216,I219,I220)</f>
        <v>0</v>
      </c>
      <c r="J215" s="365">
        <f t="shared" si="41"/>
        <v>0</v>
      </c>
      <c r="K215" s="392">
        <f t="shared" si="41"/>
        <v>0</v>
      </c>
      <c r="L215" s="392">
        <f t="shared" si="41"/>
        <v>0</v>
      </c>
      <c r="M215" s="419">
        <f t="shared" si="41"/>
        <v>0</v>
      </c>
      <c r="N215" s="455">
        <f t="shared" si="41"/>
        <v>0</v>
      </c>
    </row>
    <row r="216" spans="1:14" s="23" customFormat="1" ht="15.95" customHeight="1" x14ac:dyDescent="0.2">
      <c r="A216" s="14"/>
      <c r="B216" s="22" t="s">
        <v>49</v>
      </c>
      <c r="C216" s="68">
        <f t="shared" ref="C216:H216" si="42">SUM(C217:C218)</f>
        <v>0</v>
      </c>
      <c r="D216" s="68">
        <f t="shared" si="42"/>
        <v>0</v>
      </c>
      <c r="E216" s="68">
        <f t="shared" si="42"/>
        <v>0</v>
      </c>
      <c r="F216" s="68">
        <f t="shared" si="42"/>
        <v>0</v>
      </c>
      <c r="G216" s="68">
        <f t="shared" si="42"/>
        <v>0</v>
      </c>
      <c r="H216" s="68">
        <f t="shared" si="42"/>
        <v>0</v>
      </c>
      <c r="I216" s="68">
        <f t="shared" ref="I216:N216" si="43">SUM(I217:I218)</f>
        <v>0</v>
      </c>
      <c r="J216" s="68">
        <f t="shared" si="43"/>
        <v>0</v>
      </c>
      <c r="K216" s="68">
        <f t="shared" si="43"/>
        <v>0</v>
      </c>
      <c r="L216" s="68">
        <f t="shared" si="43"/>
        <v>0</v>
      </c>
      <c r="M216" s="68">
        <f t="shared" si="43"/>
        <v>0</v>
      </c>
      <c r="N216" s="68">
        <f t="shared" si="43"/>
        <v>0</v>
      </c>
    </row>
    <row r="217" spans="1:14" ht="15.95" customHeight="1" x14ac:dyDescent="0.2">
      <c r="A217" s="12"/>
      <c r="B217" s="13" t="s">
        <v>82</v>
      </c>
      <c r="C217" s="65">
        <v>0</v>
      </c>
      <c r="D217" s="65">
        <v>0</v>
      </c>
      <c r="E217" s="65">
        <v>0</v>
      </c>
      <c r="F217" s="65">
        <v>0</v>
      </c>
      <c r="G217" s="65">
        <v>0</v>
      </c>
      <c r="H217" s="65">
        <v>0</v>
      </c>
      <c r="I217" s="65">
        <v>0</v>
      </c>
      <c r="J217" s="65">
        <v>0</v>
      </c>
      <c r="K217" s="65">
        <v>0</v>
      </c>
      <c r="L217" s="65">
        <v>0</v>
      </c>
      <c r="M217" s="65">
        <v>0</v>
      </c>
      <c r="N217" s="65">
        <v>0</v>
      </c>
    </row>
    <row r="218" spans="1:14" ht="15.95" customHeight="1" x14ac:dyDescent="0.2">
      <c r="A218" s="12"/>
      <c r="B218" s="13" t="s">
        <v>83</v>
      </c>
      <c r="C218" s="65">
        <v>0</v>
      </c>
      <c r="D218" s="65">
        <v>0</v>
      </c>
      <c r="E218" s="65">
        <v>0</v>
      </c>
      <c r="F218" s="65">
        <v>0</v>
      </c>
      <c r="G218" s="65">
        <v>0</v>
      </c>
      <c r="H218" s="65">
        <v>0</v>
      </c>
      <c r="I218" s="65">
        <v>0</v>
      </c>
      <c r="J218" s="65">
        <v>0</v>
      </c>
      <c r="K218" s="65">
        <v>0</v>
      </c>
      <c r="L218" s="65">
        <v>0</v>
      </c>
      <c r="M218" s="65">
        <v>0</v>
      </c>
      <c r="N218" s="65">
        <v>0</v>
      </c>
    </row>
    <row r="219" spans="1:14" ht="15.95" customHeight="1" x14ac:dyDescent="0.2">
      <c r="A219" s="12"/>
      <c r="B219" s="11" t="s">
        <v>50</v>
      </c>
      <c r="C219" s="66">
        <v>0</v>
      </c>
      <c r="D219" s="66">
        <v>0</v>
      </c>
      <c r="E219" s="66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66">
        <v>0</v>
      </c>
      <c r="L219" s="66">
        <v>0</v>
      </c>
      <c r="M219" s="66">
        <v>0</v>
      </c>
      <c r="N219" s="66">
        <v>0</v>
      </c>
    </row>
    <row r="220" spans="1:14" ht="15.95" customHeight="1" x14ac:dyDescent="0.2">
      <c r="A220" s="12"/>
      <c r="B220" s="11" t="s">
        <v>51</v>
      </c>
      <c r="C220" s="66">
        <v>0</v>
      </c>
      <c r="D220" s="66">
        <v>0</v>
      </c>
      <c r="E220" s="66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66">
        <v>0</v>
      </c>
      <c r="L220" s="66">
        <v>0</v>
      </c>
      <c r="M220" s="66">
        <v>0</v>
      </c>
      <c r="N220" s="66">
        <v>0</v>
      </c>
    </row>
    <row r="221" spans="1:14" ht="15.95" customHeight="1" x14ac:dyDescent="0.2">
      <c r="A221" s="14">
        <v>2</v>
      </c>
      <c r="B221" s="10" t="s">
        <v>23</v>
      </c>
      <c r="C221" s="124">
        <f t="shared" ref="C221:H221" si="44">SUM(C222:C223)</f>
        <v>0</v>
      </c>
      <c r="D221" s="165">
        <f t="shared" si="44"/>
        <v>0</v>
      </c>
      <c r="E221" s="165">
        <f t="shared" si="44"/>
        <v>0</v>
      </c>
      <c r="F221" s="198">
        <f t="shared" si="44"/>
        <v>0</v>
      </c>
      <c r="G221" s="221">
        <f t="shared" si="44"/>
        <v>0</v>
      </c>
      <c r="H221" s="248">
        <f t="shared" si="44"/>
        <v>0</v>
      </c>
      <c r="I221" s="278">
        <f t="shared" ref="I221:N221" si="45">SUM(I222:I223)</f>
        <v>0</v>
      </c>
      <c r="J221" s="366">
        <f t="shared" si="45"/>
        <v>0</v>
      </c>
      <c r="K221" s="390">
        <f t="shared" si="45"/>
        <v>0</v>
      </c>
      <c r="L221" s="390">
        <f t="shared" si="45"/>
        <v>0</v>
      </c>
      <c r="M221" s="417">
        <f t="shared" si="45"/>
        <v>0</v>
      </c>
      <c r="N221" s="456">
        <f t="shared" si="45"/>
        <v>0</v>
      </c>
    </row>
    <row r="222" spans="1:14" ht="15.95" customHeight="1" x14ac:dyDescent="0.2">
      <c r="A222" s="12"/>
      <c r="B222" s="13" t="s">
        <v>82</v>
      </c>
      <c r="C222" s="65">
        <v>0</v>
      </c>
      <c r="D222" s="65">
        <v>0</v>
      </c>
      <c r="E222" s="65">
        <v>0</v>
      </c>
      <c r="F222" s="65">
        <v>0</v>
      </c>
      <c r="G222" s="65">
        <v>0</v>
      </c>
      <c r="H222" s="65">
        <v>0</v>
      </c>
      <c r="I222" s="65">
        <v>0</v>
      </c>
      <c r="J222" s="65">
        <v>0</v>
      </c>
      <c r="K222" s="65">
        <v>0</v>
      </c>
      <c r="L222" s="65">
        <v>0</v>
      </c>
      <c r="M222" s="65">
        <v>0</v>
      </c>
      <c r="N222" s="65">
        <v>0</v>
      </c>
    </row>
    <row r="223" spans="1:14" x14ac:dyDescent="0.2">
      <c r="A223" s="12"/>
      <c r="B223" s="13" t="s">
        <v>83</v>
      </c>
      <c r="C223" s="65">
        <v>0</v>
      </c>
      <c r="D223" s="65">
        <v>0</v>
      </c>
      <c r="E223" s="65">
        <v>0</v>
      </c>
      <c r="F223" s="65">
        <v>0</v>
      </c>
      <c r="G223" s="65">
        <v>0</v>
      </c>
      <c r="H223" s="65">
        <v>0</v>
      </c>
      <c r="I223" s="65">
        <v>0</v>
      </c>
      <c r="J223" s="65">
        <v>0</v>
      </c>
      <c r="K223" s="65">
        <v>0</v>
      </c>
      <c r="L223" s="65">
        <v>0</v>
      </c>
      <c r="M223" s="65">
        <v>0</v>
      </c>
      <c r="N223" s="65">
        <v>0</v>
      </c>
    </row>
    <row r="224" spans="1:14" ht="15.75" x14ac:dyDescent="0.2">
      <c r="A224" s="9">
        <v>3</v>
      </c>
      <c r="B224" s="10" t="s">
        <v>53</v>
      </c>
      <c r="C224" s="124">
        <v>0</v>
      </c>
      <c r="D224" s="165">
        <v>0</v>
      </c>
      <c r="E224" s="165">
        <v>0</v>
      </c>
      <c r="F224" s="198">
        <v>0</v>
      </c>
      <c r="G224" s="221">
        <v>0</v>
      </c>
      <c r="H224" s="248">
        <v>0</v>
      </c>
      <c r="I224" s="278">
        <v>0</v>
      </c>
      <c r="J224" s="366">
        <v>0</v>
      </c>
      <c r="K224" s="390">
        <v>0</v>
      </c>
      <c r="L224" s="390">
        <v>0</v>
      </c>
      <c r="M224" s="417">
        <v>0</v>
      </c>
      <c r="N224" s="456">
        <v>0</v>
      </c>
    </row>
    <row r="225" spans="1:14" ht="15.75" x14ac:dyDescent="0.2">
      <c r="A225" s="14">
        <v>4</v>
      </c>
      <c r="B225" s="10" t="s">
        <v>52</v>
      </c>
      <c r="C225" s="68">
        <f t="shared" ref="C225:H225" si="46">SUM(C226:C227)</f>
        <v>0</v>
      </c>
      <c r="D225" s="68">
        <f t="shared" si="46"/>
        <v>0</v>
      </c>
      <c r="E225" s="68">
        <f t="shared" si="46"/>
        <v>0</v>
      </c>
      <c r="F225" s="68">
        <f t="shared" si="46"/>
        <v>0</v>
      </c>
      <c r="G225" s="68">
        <f t="shared" si="46"/>
        <v>0</v>
      </c>
      <c r="H225" s="68">
        <f t="shared" si="46"/>
        <v>0</v>
      </c>
      <c r="I225" s="68">
        <f t="shared" ref="I225:N225" si="47">SUM(I226:I227)</f>
        <v>0</v>
      </c>
      <c r="J225" s="68">
        <f t="shared" si="47"/>
        <v>0</v>
      </c>
      <c r="K225" s="68">
        <f t="shared" si="47"/>
        <v>0</v>
      </c>
      <c r="L225" s="68">
        <f t="shared" si="47"/>
        <v>0</v>
      </c>
      <c r="M225" s="68">
        <f t="shared" si="47"/>
        <v>0</v>
      </c>
      <c r="N225" s="68">
        <f t="shared" si="47"/>
        <v>0</v>
      </c>
    </row>
    <row r="226" spans="1:14" x14ac:dyDescent="0.2">
      <c r="A226" s="14"/>
      <c r="B226" s="13" t="s">
        <v>82</v>
      </c>
      <c r="C226" s="68">
        <v>0</v>
      </c>
      <c r="D226" s="68">
        <v>0</v>
      </c>
      <c r="E226" s="68">
        <v>0</v>
      </c>
      <c r="F226" s="68">
        <v>0</v>
      </c>
      <c r="G226" s="68">
        <v>0</v>
      </c>
      <c r="H226" s="68">
        <v>0</v>
      </c>
      <c r="I226" s="68">
        <v>0</v>
      </c>
      <c r="J226" s="68">
        <v>0</v>
      </c>
      <c r="K226" s="68">
        <v>0</v>
      </c>
      <c r="L226" s="68">
        <v>0</v>
      </c>
      <c r="M226" s="68">
        <v>0</v>
      </c>
      <c r="N226" s="68">
        <v>0</v>
      </c>
    </row>
    <row r="227" spans="1:14" x14ac:dyDescent="0.2">
      <c r="A227" s="14"/>
      <c r="B227" s="13" t="s">
        <v>83</v>
      </c>
      <c r="C227" s="68">
        <v>0</v>
      </c>
      <c r="D227" s="68">
        <v>0</v>
      </c>
      <c r="E227" s="68">
        <v>0</v>
      </c>
      <c r="F227" s="68">
        <v>0</v>
      </c>
      <c r="G227" s="68">
        <v>0</v>
      </c>
      <c r="H227" s="68">
        <v>0</v>
      </c>
      <c r="I227" s="68">
        <v>0</v>
      </c>
      <c r="J227" s="68">
        <v>0</v>
      </c>
      <c r="K227" s="68">
        <v>0</v>
      </c>
      <c r="L227" s="68">
        <v>0</v>
      </c>
      <c r="M227" s="68">
        <v>0</v>
      </c>
      <c r="N227" s="68">
        <v>0</v>
      </c>
    </row>
    <row r="228" spans="1:14" x14ac:dyDescent="0.2">
      <c r="A228" s="14">
        <v>5</v>
      </c>
      <c r="B228" s="11" t="s">
        <v>54</v>
      </c>
      <c r="C228" s="124">
        <v>0</v>
      </c>
      <c r="D228" s="165">
        <v>0</v>
      </c>
      <c r="E228" s="165">
        <v>0</v>
      </c>
      <c r="F228" s="198">
        <v>0</v>
      </c>
      <c r="G228" s="221">
        <v>0</v>
      </c>
      <c r="H228" s="248">
        <v>0</v>
      </c>
      <c r="I228" s="278">
        <v>0</v>
      </c>
      <c r="J228" s="366">
        <v>0</v>
      </c>
      <c r="K228" s="390">
        <v>0</v>
      </c>
      <c r="L228" s="390">
        <v>0</v>
      </c>
      <c r="M228" s="417">
        <v>0</v>
      </c>
      <c r="N228" s="456">
        <v>0</v>
      </c>
    </row>
    <row r="229" spans="1:14" ht="15.75" x14ac:dyDescent="0.2">
      <c r="A229" s="14">
        <v>6</v>
      </c>
      <c r="B229" s="10" t="s">
        <v>55</v>
      </c>
      <c r="C229" s="124">
        <v>0</v>
      </c>
      <c r="D229" s="165">
        <v>0</v>
      </c>
      <c r="E229" s="165">
        <v>0</v>
      </c>
      <c r="F229" s="198">
        <v>0</v>
      </c>
      <c r="G229" s="221">
        <v>0</v>
      </c>
      <c r="H229" s="248">
        <v>0</v>
      </c>
      <c r="I229" s="278">
        <v>0</v>
      </c>
      <c r="J229" s="366">
        <v>0</v>
      </c>
      <c r="K229" s="390">
        <v>0</v>
      </c>
      <c r="L229" s="390">
        <v>0</v>
      </c>
      <c r="M229" s="417">
        <v>0</v>
      </c>
      <c r="N229" s="456">
        <v>0</v>
      </c>
    </row>
    <row r="230" spans="1:14" ht="15.75" x14ac:dyDescent="0.2">
      <c r="A230" s="14">
        <v>7</v>
      </c>
      <c r="B230" s="10" t="s">
        <v>56</v>
      </c>
      <c r="C230" s="124">
        <v>0</v>
      </c>
      <c r="D230" s="165">
        <v>0</v>
      </c>
      <c r="E230" s="165">
        <v>0</v>
      </c>
      <c r="F230" s="198">
        <v>0</v>
      </c>
      <c r="G230" s="221">
        <v>0</v>
      </c>
      <c r="H230" s="248">
        <v>0</v>
      </c>
      <c r="I230" s="278">
        <v>0</v>
      </c>
      <c r="J230" s="366">
        <v>0</v>
      </c>
      <c r="K230" s="390">
        <v>0</v>
      </c>
      <c r="L230" s="390">
        <v>0</v>
      </c>
      <c r="M230" s="417">
        <v>0</v>
      </c>
      <c r="N230" s="456">
        <v>0</v>
      </c>
    </row>
    <row r="231" spans="1:14" ht="15.75" x14ac:dyDescent="0.2">
      <c r="A231" s="14">
        <v>8</v>
      </c>
      <c r="B231" s="10" t="s">
        <v>57</v>
      </c>
      <c r="C231" s="124">
        <v>0</v>
      </c>
      <c r="D231" s="165">
        <v>0</v>
      </c>
      <c r="E231" s="165">
        <v>0</v>
      </c>
      <c r="F231" s="198">
        <v>0</v>
      </c>
      <c r="G231" s="221">
        <v>0</v>
      </c>
      <c r="H231" s="248">
        <v>0</v>
      </c>
      <c r="I231" s="278">
        <v>0</v>
      </c>
      <c r="J231" s="366">
        <v>0</v>
      </c>
      <c r="K231" s="390">
        <v>0</v>
      </c>
      <c r="L231" s="390">
        <v>0</v>
      </c>
      <c r="M231" s="417">
        <v>0</v>
      </c>
      <c r="N231" s="456">
        <v>0</v>
      </c>
    </row>
    <row r="232" spans="1:14" ht="15.75" x14ac:dyDescent="0.2">
      <c r="A232" s="14">
        <v>9</v>
      </c>
      <c r="B232" s="10" t="s">
        <v>24</v>
      </c>
      <c r="C232" s="66">
        <v>0</v>
      </c>
      <c r="D232" s="66">
        <v>0</v>
      </c>
      <c r="E232" s="66">
        <v>0</v>
      </c>
      <c r="F232" s="66">
        <v>0</v>
      </c>
      <c r="G232" s="66">
        <v>0</v>
      </c>
      <c r="H232" s="66">
        <v>0</v>
      </c>
      <c r="I232" s="66">
        <v>0</v>
      </c>
      <c r="J232" s="66">
        <v>0</v>
      </c>
      <c r="K232" s="66">
        <v>0</v>
      </c>
      <c r="L232" s="66">
        <v>0</v>
      </c>
      <c r="M232" s="66">
        <v>0</v>
      </c>
      <c r="N232" s="66">
        <v>0</v>
      </c>
    </row>
    <row r="233" spans="1:14" ht="15.75" x14ac:dyDescent="0.2">
      <c r="A233" s="14">
        <v>10</v>
      </c>
      <c r="B233" s="10" t="s">
        <v>25</v>
      </c>
      <c r="C233" s="66">
        <v>0</v>
      </c>
      <c r="D233" s="66">
        <v>0</v>
      </c>
      <c r="E233" s="66">
        <v>0</v>
      </c>
      <c r="F233" s="66">
        <v>0</v>
      </c>
      <c r="G233" s="66">
        <v>0</v>
      </c>
      <c r="H233" s="66">
        <v>0</v>
      </c>
      <c r="I233" s="66">
        <v>0</v>
      </c>
      <c r="J233" s="66">
        <v>0</v>
      </c>
      <c r="K233" s="66">
        <v>0</v>
      </c>
      <c r="L233" s="66">
        <v>0</v>
      </c>
      <c r="M233" s="66">
        <v>0</v>
      </c>
      <c r="N233" s="66">
        <v>0</v>
      </c>
    </row>
    <row r="234" spans="1:14" ht="12.75" customHeight="1" thickBot="1" x14ac:dyDescent="0.25">
      <c r="A234" s="39">
        <v>11</v>
      </c>
      <c r="B234" s="40" t="s">
        <v>58</v>
      </c>
      <c r="C234" s="67">
        <v>0</v>
      </c>
      <c r="D234" s="67">
        <v>0</v>
      </c>
      <c r="E234" s="67">
        <v>0</v>
      </c>
      <c r="F234" s="67">
        <v>0</v>
      </c>
      <c r="G234" s="67">
        <v>0</v>
      </c>
      <c r="H234" s="67">
        <v>0</v>
      </c>
      <c r="I234" s="67">
        <v>0</v>
      </c>
      <c r="J234" s="67">
        <v>0</v>
      </c>
      <c r="K234" s="67">
        <v>0</v>
      </c>
      <c r="L234" s="67">
        <v>0</v>
      </c>
      <c r="M234" s="67">
        <v>0</v>
      </c>
      <c r="N234" s="67">
        <v>0</v>
      </c>
    </row>
    <row r="235" spans="1:14" ht="12.75" customHeight="1" thickTop="1" x14ac:dyDescent="0.2">
      <c r="A235" s="5"/>
      <c r="B235" s="26" t="s">
        <v>39</v>
      </c>
    </row>
    <row r="236" spans="1:14" x14ac:dyDescent="0.2">
      <c r="A236" s="5"/>
      <c r="B236" s="15" t="s">
        <v>60</v>
      </c>
    </row>
    <row r="237" spans="1:14" ht="21" customHeight="1" x14ac:dyDescent="0.2">
      <c r="A237" s="5"/>
      <c r="B237" s="15" t="s">
        <v>59</v>
      </c>
    </row>
    <row r="238" spans="1:14" x14ac:dyDescent="0.2">
      <c r="A238" s="5"/>
      <c r="B238" s="15" t="s">
        <v>40</v>
      </c>
    </row>
    <row r="239" spans="1:14" x14ac:dyDescent="0.2">
      <c r="A239" s="5"/>
      <c r="B239" s="26"/>
    </row>
    <row r="240" spans="1:14" ht="12.75" customHeight="1" x14ac:dyDescent="0.2"/>
    <row r="241" spans="1:14" ht="11.25" customHeight="1" x14ac:dyDescent="0.2">
      <c r="A241" s="459" t="s">
        <v>0</v>
      </c>
      <c r="B241" s="459"/>
    </row>
    <row r="242" spans="1:14" ht="12.75" customHeight="1" x14ac:dyDescent="0.2">
      <c r="A242" s="459" t="s">
        <v>1</v>
      </c>
      <c r="B242" s="459"/>
    </row>
    <row r="243" spans="1:14" ht="15.95" customHeight="1" x14ac:dyDescent="0.2">
      <c r="A243" s="459" t="s">
        <v>45</v>
      </c>
      <c r="B243" s="459"/>
    </row>
    <row r="244" spans="1:14" ht="15.95" customHeight="1" x14ac:dyDescent="0.3">
      <c r="C244" s="113"/>
    </row>
    <row r="245" spans="1:14" ht="15.95" customHeight="1" x14ac:dyDescent="0.2">
      <c r="C245" s="114"/>
    </row>
    <row r="246" spans="1:14" ht="15.95" customHeight="1" x14ac:dyDescent="0.2">
      <c r="A246" s="1" t="s">
        <v>46</v>
      </c>
    </row>
    <row r="247" spans="1:14" ht="15.95" customHeight="1" x14ac:dyDescent="0.2">
      <c r="A247" s="1" t="s">
        <v>68</v>
      </c>
    </row>
    <row r="248" spans="1:14" s="43" customFormat="1" ht="15.95" customHeight="1" thickBot="1" x14ac:dyDescent="0.25">
      <c r="A248" s="43" t="s">
        <v>74</v>
      </c>
    </row>
    <row r="249" spans="1:14" ht="15.95" customHeight="1" thickTop="1" x14ac:dyDescent="0.2">
      <c r="A249" s="469" t="s">
        <v>4</v>
      </c>
      <c r="B249" s="469" t="s">
        <v>5</v>
      </c>
      <c r="C249" s="115"/>
    </row>
    <row r="250" spans="1:14" ht="15.95" customHeight="1" x14ac:dyDescent="0.2">
      <c r="A250" s="470"/>
      <c r="B250" s="470"/>
      <c r="C250" s="121"/>
      <c r="D250" s="173"/>
      <c r="E250" s="173"/>
      <c r="F250" s="192"/>
      <c r="G250" s="229"/>
      <c r="H250" s="256"/>
      <c r="I250" s="286"/>
      <c r="J250" s="360"/>
      <c r="K250" s="398"/>
      <c r="L250" s="398"/>
      <c r="M250" s="425"/>
      <c r="N250" s="450"/>
    </row>
    <row r="251" spans="1:14" ht="15.95" customHeight="1" x14ac:dyDescent="0.2">
      <c r="A251" s="470"/>
      <c r="B251" s="470"/>
      <c r="C251" s="118" t="s">
        <v>37</v>
      </c>
      <c r="D251" s="171" t="s">
        <v>37</v>
      </c>
      <c r="E251" s="171" t="s">
        <v>37</v>
      </c>
      <c r="F251" s="194" t="s">
        <v>37</v>
      </c>
      <c r="G251" s="227" t="s">
        <v>37</v>
      </c>
      <c r="H251" s="254" t="s">
        <v>37</v>
      </c>
      <c r="I251" s="284" t="s">
        <v>37</v>
      </c>
      <c r="J251" s="362" t="s">
        <v>37</v>
      </c>
      <c r="K251" s="396" t="s">
        <v>37</v>
      </c>
      <c r="L251" s="396" t="s">
        <v>37</v>
      </c>
      <c r="M251" s="423" t="s">
        <v>37</v>
      </c>
      <c r="N251" s="452" t="s">
        <v>37</v>
      </c>
    </row>
    <row r="252" spans="1:14" ht="15.95" customHeight="1" x14ac:dyDescent="0.2">
      <c r="A252" s="470"/>
      <c r="B252" s="470"/>
      <c r="C252" s="117"/>
      <c r="D252" s="172"/>
      <c r="E252" s="172"/>
      <c r="F252" s="195"/>
      <c r="G252" s="228"/>
      <c r="H252" s="255"/>
      <c r="I252" s="285"/>
      <c r="J252" s="363"/>
      <c r="K252" s="397"/>
      <c r="L252" s="397"/>
      <c r="M252" s="424"/>
      <c r="N252" s="453"/>
    </row>
    <row r="253" spans="1:14" ht="15.95" customHeight="1" x14ac:dyDescent="0.2">
      <c r="A253" s="471"/>
      <c r="B253" s="471"/>
      <c r="C253" s="118"/>
      <c r="D253" s="171"/>
      <c r="E253" s="171"/>
      <c r="F253" s="194"/>
      <c r="G253" s="227"/>
      <c r="H253" s="254"/>
      <c r="I253" s="284"/>
      <c r="J253" s="362"/>
      <c r="K253" s="396"/>
      <c r="L253" s="396"/>
      <c r="M253" s="423"/>
      <c r="N253" s="452"/>
    </row>
    <row r="254" spans="1:14" s="8" customFormat="1" ht="15.95" customHeight="1" x14ac:dyDescent="0.2">
      <c r="A254" s="119" t="s">
        <v>10</v>
      </c>
      <c r="B254" s="119" t="s">
        <v>11</v>
      </c>
      <c r="C254" s="119" t="s">
        <v>16</v>
      </c>
      <c r="D254" s="170" t="s">
        <v>16</v>
      </c>
      <c r="E254" s="170" t="s">
        <v>16</v>
      </c>
      <c r="F254" s="193" t="s">
        <v>16</v>
      </c>
      <c r="G254" s="226" t="s">
        <v>16</v>
      </c>
      <c r="H254" s="253" t="s">
        <v>16</v>
      </c>
      <c r="I254" s="283" t="s">
        <v>16</v>
      </c>
      <c r="J254" s="361" t="s">
        <v>16</v>
      </c>
      <c r="K254" s="395" t="s">
        <v>16</v>
      </c>
      <c r="L254" s="395" t="s">
        <v>16</v>
      </c>
      <c r="M254" s="422" t="s">
        <v>16</v>
      </c>
      <c r="N254" s="451" t="s">
        <v>16</v>
      </c>
    </row>
    <row r="255" spans="1:14" s="16" customFormat="1" ht="15.95" customHeight="1" x14ac:dyDescent="0.2">
      <c r="A255" s="18">
        <v>1</v>
      </c>
      <c r="B255" s="19" t="s">
        <v>22</v>
      </c>
      <c r="C255" s="123">
        <f t="shared" ref="C255:H255" si="48">SUM(C256,C259,C260)</f>
        <v>0</v>
      </c>
      <c r="D255" s="167">
        <f t="shared" si="48"/>
        <v>0</v>
      </c>
      <c r="E255" s="167">
        <f t="shared" si="48"/>
        <v>0</v>
      </c>
      <c r="F255" s="197">
        <f t="shared" si="48"/>
        <v>0</v>
      </c>
      <c r="G255" s="223">
        <f t="shared" si="48"/>
        <v>0</v>
      </c>
      <c r="H255" s="250">
        <f t="shared" si="48"/>
        <v>0</v>
      </c>
      <c r="I255" s="280">
        <f t="shared" ref="I255:N255" si="49">SUM(I256,I259,I260)</f>
        <v>0</v>
      </c>
      <c r="J255" s="365">
        <f t="shared" si="49"/>
        <v>0</v>
      </c>
      <c r="K255" s="392">
        <f t="shared" si="49"/>
        <v>0</v>
      </c>
      <c r="L255" s="392">
        <f t="shared" si="49"/>
        <v>0</v>
      </c>
      <c r="M255" s="419">
        <f t="shared" si="49"/>
        <v>0</v>
      </c>
      <c r="N255" s="455">
        <f t="shared" si="49"/>
        <v>0</v>
      </c>
    </row>
    <row r="256" spans="1:14" s="23" customFormat="1" ht="15.95" customHeight="1" x14ac:dyDescent="0.2">
      <c r="A256" s="14"/>
      <c r="B256" s="22" t="s">
        <v>49</v>
      </c>
      <c r="C256" s="68">
        <f t="shared" ref="C256:H256" si="50">SUM(C257:C258)</f>
        <v>0</v>
      </c>
      <c r="D256" s="68">
        <f t="shared" si="50"/>
        <v>0</v>
      </c>
      <c r="E256" s="68">
        <f t="shared" si="50"/>
        <v>0</v>
      </c>
      <c r="F256" s="68">
        <f t="shared" si="50"/>
        <v>0</v>
      </c>
      <c r="G256" s="68">
        <f t="shared" si="50"/>
        <v>0</v>
      </c>
      <c r="H256" s="68">
        <f t="shared" si="50"/>
        <v>0</v>
      </c>
      <c r="I256" s="68">
        <f t="shared" ref="I256:N256" si="51">SUM(I257:I258)</f>
        <v>0</v>
      </c>
      <c r="J256" s="68">
        <f t="shared" si="51"/>
        <v>0</v>
      </c>
      <c r="K256" s="68">
        <f t="shared" si="51"/>
        <v>0</v>
      </c>
      <c r="L256" s="68">
        <f t="shared" si="51"/>
        <v>0</v>
      </c>
      <c r="M256" s="68">
        <f t="shared" si="51"/>
        <v>0</v>
      </c>
      <c r="N256" s="68">
        <f t="shared" si="51"/>
        <v>0</v>
      </c>
    </row>
    <row r="257" spans="1:14" ht="15.95" customHeight="1" x14ac:dyDescent="0.2">
      <c r="A257" s="12"/>
      <c r="B257" s="13" t="s">
        <v>82</v>
      </c>
      <c r="C257" s="65">
        <v>0</v>
      </c>
      <c r="D257" s="65">
        <v>0</v>
      </c>
      <c r="E257" s="65">
        <v>0</v>
      </c>
      <c r="F257" s="65">
        <v>0</v>
      </c>
      <c r="G257" s="65">
        <v>0</v>
      </c>
      <c r="H257" s="65">
        <v>0</v>
      </c>
      <c r="I257" s="65">
        <v>0</v>
      </c>
      <c r="J257" s="65">
        <v>0</v>
      </c>
      <c r="K257" s="65">
        <v>0</v>
      </c>
      <c r="L257" s="65">
        <v>0</v>
      </c>
      <c r="M257" s="65">
        <v>0</v>
      </c>
      <c r="N257" s="65">
        <v>0</v>
      </c>
    </row>
    <row r="258" spans="1:14" ht="15.95" customHeight="1" x14ac:dyDescent="0.2">
      <c r="A258" s="12"/>
      <c r="B258" s="13" t="s">
        <v>83</v>
      </c>
      <c r="C258" s="65">
        <v>0</v>
      </c>
      <c r="D258" s="65">
        <v>0</v>
      </c>
      <c r="E258" s="65">
        <v>0</v>
      </c>
      <c r="F258" s="65">
        <v>0</v>
      </c>
      <c r="G258" s="65">
        <v>0</v>
      </c>
      <c r="H258" s="65">
        <v>0</v>
      </c>
      <c r="I258" s="65">
        <v>0</v>
      </c>
      <c r="J258" s="65">
        <v>0</v>
      </c>
      <c r="K258" s="65">
        <v>0</v>
      </c>
      <c r="L258" s="65">
        <v>0</v>
      </c>
      <c r="M258" s="65">
        <v>0</v>
      </c>
      <c r="N258" s="65">
        <v>0</v>
      </c>
    </row>
    <row r="259" spans="1:14" ht="15.95" customHeight="1" x14ac:dyDescent="0.2">
      <c r="A259" s="12"/>
      <c r="B259" s="11" t="s">
        <v>50</v>
      </c>
      <c r="C259" s="66">
        <v>0</v>
      </c>
      <c r="D259" s="66">
        <v>0</v>
      </c>
      <c r="E259" s="66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66">
        <v>0</v>
      </c>
      <c r="L259" s="66">
        <v>0</v>
      </c>
      <c r="M259" s="66">
        <v>0</v>
      </c>
      <c r="N259" s="66">
        <v>0</v>
      </c>
    </row>
    <row r="260" spans="1:14" ht="15.95" customHeight="1" x14ac:dyDescent="0.2">
      <c r="A260" s="12"/>
      <c r="B260" s="11" t="s">
        <v>51</v>
      </c>
      <c r="C260" s="66">
        <v>0</v>
      </c>
      <c r="D260" s="66">
        <v>0</v>
      </c>
      <c r="E260" s="66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66">
        <v>0</v>
      </c>
      <c r="L260" s="66">
        <v>0</v>
      </c>
      <c r="M260" s="66">
        <v>0</v>
      </c>
      <c r="N260" s="66">
        <v>0</v>
      </c>
    </row>
    <row r="261" spans="1:14" ht="15.95" customHeight="1" x14ac:dyDescent="0.2">
      <c r="A261" s="14">
        <v>2</v>
      </c>
      <c r="B261" s="10" t="s">
        <v>23</v>
      </c>
      <c r="C261" s="124">
        <f t="shared" ref="C261:H261" si="52">SUM(C262:C263)</f>
        <v>0</v>
      </c>
      <c r="D261" s="165">
        <f t="shared" si="52"/>
        <v>0</v>
      </c>
      <c r="E261" s="165">
        <f t="shared" si="52"/>
        <v>0</v>
      </c>
      <c r="F261" s="198">
        <f t="shared" si="52"/>
        <v>0</v>
      </c>
      <c r="G261" s="221">
        <f t="shared" si="52"/>
        <v>0</v>
      </c>
      <c r="H261" s="248">
        <f t="shared" si="52"/>
        <v>0</v>
      </c>
      <c r="I261" s="278">
        <f t="shared" ref="I261:N261" si="53">SUM(I262:I263)</f>
        <v>0</v>
      </c>
      <c r="J261" s="366">
        <f t="shared" si="53"/>
        <v>0</v>
      </c>
      <c r="K261" s="390">
        <f t="shared" si="53"/>
        <v>0</v>
      </c>
      <c r="L261" s="390">
        <f t="shared" si="53"/>
        <v>0</v>
      </c>
      <c r="M261" s="417">
        <f t="shared" si="53"/>
        <v>0</v>
      </c>
      <c r="N261" s="456">
        <f t="shared" si="53"/>
        <v>0</v>
      </c>
    </row>
    <row r="262" spans="1:14" ht="15.95" customHeight="1" x14ac:dyDescent="0.2">
      <c r="A262" s="12"/>
      <c r="B262" s="13" t="s">
        <v>82</v>
      </c>
      <c r="C262" s="65">
        <v>0</v>
      </c>
      <c r="D262" s="65">
        <v>0</v>
      </c>
      <c r="E262" s="65">
        <v>0</v>
      </c>
      <c r="F262" s="65">
        <v>0</v>
      </c>
      <c r="G262" s="65">
        <v>0</v>
      </c>
      <c r="H262" s="65">
        <v>0</v>
      </c>
      <c r="I262" s="65">
        <v>0</v>
      </c>
      <c r="J262" s="65">
        <v>0</v>
      </c>
      <c r="K262" s="65">
        <v>0</v>
      </c>
      <c r="L262" s="65">
        <v>0</v>
      </c>
      <c r="M262" s="65">
        <v>0</v>
      </c>
      <c r="N262" s="65">
        <v>0</v>
      </c>
    </row>
    <row r="263" spans="1:14" x14ac:dyDescent="0.2">
      <c r="A263" s="12"/>
      <c r="B263" s="13" t="s">
        <v>83</v>
      </c>
      <c r="C263" s="65">
        <v>0</v>
      </c>
      <c r="D263" s="65">
        <v>0</v>
      </c>
      <c r="E263" s="65">
        <v>0</v>
      </c>
      <c r="F263" s="65">
        <v>0</v>
      </c>
      <c r="G263" s="65">
        <v>0</v>
      </c>
      <c r="H263" s="65">
        <v>0</v>
      </c>
      <c r="I263" s="65">
        <v>0</v>
      </c>
      <c r="J263" s="65">
        <v>0</v>
      </c>
      <c r="K263" s="65">
        <v>0</v>
      </c>
      <c r="L263" s="65">
        <v>0</v>
      </c>
      <c r="M263" s="65">
        <v>0</v>
      </c>
      <c r="N263" s="65">
        <v>0</v>
      </c>
    </row>
    <row r="264" spans="1:14" ht="15.75" x14ac:dyDescent="0.2">
      <c r="A264" s="9">
        <v>3</v>
      </c>
      <c r="B264" s="10" t="s">
        <v>53</v>
      </c>
      <c r="C264" s="124">
        <v>0</v>
      </c>
      <c r="D264" s="165">
        <v>0</v>
      </c>
      <c r="E264" s="165">
        <v>0</v>
      </c>
      <c r="F264" s="198">
        <v>0</v>
      </c>
      <c r="G264" s="221">
        <v>0</v>
      </c>
      <c r="H264" s="248">
        <v>0</v>
      </c>
      <c r="I264" s="278">
        <v>0</v>
      </c>
      <c r="J264" s="366">
        <v>0</v>
      </c>
      <c r="K264" s="390">
        <v>0</v>
      </c>
      <c r="L264" s="390">
        <v>0</v>
      </c>
      <c r="M264" s="417">
        <v>0</v>
      </c>
      <c r="N264" s="456">
        <v>0</v>
      </c>
    </row>
    <row r="265" spans="1:14" ht="15.75" x14ac:dyDescent="0.2">
      <c r="A265" s="14">
        <v>4</v>
      </c>
      <c r="B265" s="10" t="s">
        <v>52</v>
      </c>
      <c r="C265" s="68">
        <f t="shared" ref="C265:H265" si="54">SUM(C266:C267)</f>
        <v>0</v>
      </c>
      <c r="D265" s="68">
        <f t="shared" si="54"/>
        <v>0</v>
      </c>
      <c r="E265" s="68">
        <f t="shared" si="54"/>
        <v>0</v>
      </c>
      <c r="F265" s="68">
        <f t="shared" si="54"/>
        <v>0</v>
      </c>
      <c r="G265" s="68">
        <f t="shared" si="54"/>
        <v>0</v>
      </c>
      <c r="H265" s="68">
        <f t="shared" si="54"/>
        <v>0</v>
      </c>
      <c r="I265" s="68">
        <f t="shared" ref="I265:N265" si="55">SUM(I266:I267)</f>
        <v>0</v>
      </c>
      <c r="J265" s="68">
        <f t="shared" si="55"/>
        <v>0</v>
      </c>
      <c r="K265" s="68">
        <f t="shared" si="55"/>
        <v>0</v>
      </c>
      <c r="L265" s="68">
        <f t="shared" si="55"/>
        <v>0</v>
      </c>
      <c r="M265" s="68">
        <f t="shared" si="55"/>
        <v>0</v>
      </c>
      <c r="N265" s="68">
        <f t="shared" si="55"/>
        <v>0</v>
      </c>
    </row>
    <row r="266" spans="1:14" x14ac:dyDescent="0.2">
      <c r="A266" s="14"/>
      <c r="B266" s="13" t="s">
        <v>82</v>
      </c>
      <c r="C266" s="68">
        <v>0</v>
      </c>
      <c r="D266" s="68">
        <v>0</v>
      </c>
      <c r="E266" s="68">
        <v>0</v>
      </c>
      <c r="F266" s="68">
        <v>0</v>
      </c>
      <c r="G266" s="68">
        <v>0</v>
      </c>
      <c r="H266" s="68">
        <v>0</v>
      </c>
      <c r="I266" s="68">
        <v>0</v>
      </c>
      <c r="J266" s="68">
        <v>0</v>
      </c>
      <c r="K266" s="68">
        <v>0</v>
      </c>
      <c r="L266" s="68">
        <v>0</v>
      </c>
      <c r="M266" s="68">
        <v>0</v>
      </c>
      <c r="N266" s="68">
        <v>0</v>
      </c>
    </row>
    <row r="267" spans="1:14" x14ac:dyDescent="0.2">
      <c r="A267" s="14"/>
      <c r="B267" s="13" t="s">
        <v>83</v>
      </c>
      <c r="C267" s="68">
        <v>0</v>
      </c>
      <c r="D267" s="68">
        <v>0</v>
      </c>
      <c r="E267" s="68">
        <v>0</v>
      </c>
      <c r="F267" s="68">
        <v>0</v>
      </c>
      <c r="G267" s="68">
        <v>0</v>
      </c>
      <c r="H267" s="68">
        <v>0</v>
      </c>
      <c r="I267" s="68">
        <v>0</v>
      </c>
      <c r="J267" s="68">
        <v>0</v>
      </c>
      <c r="K267" s="68">
        <v>0</v>
      </c>
      <c r="L267" s="68">
        <v>0</v>
      </c>
      <c r="M267" s="68">
        <v>0</v>
      </c>
      <c r="N267" s="68">
        <v>0</v>
      </c>
    </row>
    <row r="268" spans="1:14" x14ac:dyDescent="0.2">
      <c r="A268" s="14">
        <v>5</v>
      </c>
      <c r="B268" s="11" t="s">
        <v>54</v>
      </c>
      <c r="C268" s="124">
        <v>0</v>
      </c>
      <c r="D268" s="165">
        <v>0</v>
      </c>
      <c r="E268" s="165">
        <v>0</v>
      </c>
      <c r="F268" s="198">
        <v>0</v>
      </c>
      <c r="G268" s="221">
        <v>0</v>
      </c>
      <c r="H268" s="248">
        <v>0</v>
      </c>
      <c r="I268" s="278">
        <v>0</v>
      </c>
      <c r="J268" s="366">
        <v>0</v>
      </c>
      <c r="K268" s="390">
        <v>0</v>
      </c>
      <c r="L268" s="390">
        <v>0</v>
      </c>
      <c r="M268" s="417">
        <v>0</v>
      </c>
      <c r="N268" s="456">
        <v>0</v>
      </c>
    </row>
    <row r="269" spans="1:14" ht="12.75" customHeight="1" x14ac:dyDescent="0.2">
      <c r="A269" s="14">
        <v>6</v>
      </c>
      <c r="B269" s="10" t="s">
        <v>55</v>
      </c>
      <c r="C269" s="124">
        <v>0</v>
      </c>
      <c r="D269" s="165">
        <v>0</v>
      </c>
      <c r="E269" s="165">
        <v>0</v>
      </c>
      <c r="F269" s="198">
        <v>0</v>
      </c>
      <c r="G269" s="221">
        <v>0</v>
      </c>
      <c r="H269" s="248">
        <v>0</v>
      </c>
      <c r="I269" s="278">
        <v>0</v>
      </c>
      <c r="J269" s="366">
        <v>0</v>
      </c>
      <c r="K269" s="390">
        <v>0</v>
      </c>
      <c r="L269" s="390">
        <v>0</v>
      </c>
      <c r="M269" s="417">
        <v>0</v>
      </c>
      <c r="N269" s="456">
        <v>0</v>
      </c>
    </row>
    <row r="270" spans="1:14" ht="12.75" customHeight="1" x14ac:dyDescent="0.2">
      <c r="A270" s="14">
        <v>7</v>
      </c>
      <c r="B270" s="10" t="s">
        <v>56</v>
      </c>
      <c r="C270" s="124">
        <v>0</v>
      </c>
      <c r="D270" s="165">
        <v>0</v>
      </c>
      <c r="E270" s="165">
        <v>0</v>
      </c>
      <c r="F270" s="198">
        <v>0</v>
      </c>
      <c r="G270" s="221">
        <v>0</v>
      </c>
      <c r="H270" s="248">
        <v>0</v>
      </c>
      <c r="I270" s="278">
        <v>0</v>
      </c>
      <c r="J270" s="366">
        <v>0</v>
      </c>
      <c r="K270" s="390">
        <v>0</v>
      </c>
      <c r="L270" s="390">
        <v>0</v>
      </c>
      <c r="M270" s="417">
        <v>0</v>
      </c>
      <c r="N270" s="456">
        <v>0</v>
      </c>
    </row>
    <row r="271" spans="1:14" ht="15.75" x14ac:dyDescent="0.2">
      <c r="A271" s="14">
        <v>8</v>
      </c>
      <c r="B271" s="10" t="s">
        <v>57</v>
      </c>
      <c r="C271" s="124">
        <v>0</v>
      </c>
      <c r="D271" s="165">
        <v>0</v>
      </c>
      <c r="E271" s="165">
        <v>0</v>
      </c>
      <c r="F271" s="198">
        <v>0</v>
      </c>
      <c r="G271" s="221">
        <v>0</v>
      </c>
      <c r="H271" s="248">
        <v>0</v>
      </c>
      <c r="I271" s="278">
        <v>0</v>
      </c>
      <c r="J271" s="366">
        <v>0</v>
      </c>
      <c r="K271" s="390">
        <v>0</v>
      </c>
      <c r="L271" s="390">
        <v>0</v>
      </c>
      <c r="M271" s="417">
        <v>0</v>
      </c>
      <c r="N271" s="456">
        <v>0</v>
      </c>
    </row>
    <row r="272" spans="1:14" ht="21" customHeight="1" x14ac:dyDescent="0.2">
      <c r="A272" s="14">
        <v>9</v>
      </c>
      <c r="B272" s="10" t="s">
        <v>24</v>
      </c>
      <c r="C272" s="66">
        <v>0</v>
      </c>
      <c r="D272" s="66">
        <v>0</v>
      </c>
      <c r="E272" s="66">
        <v>0</v>
      </c>
      <c r="F272" s="66">
        <v>0</v>
      </c>
      <c r="G272" s="66">
        <v>0</v>
      </c>
      <c r="H272" s="66">
        <v>0</v>
      </c>
      <c r="I272" s="66">
        <v>0</v>
      </c>
      <c r="J272" s="66">
        <v>0</v>
      </c>
      <c r="K272" s="66">
        <v>0</v>
      </c>
      <c r="L272" s="66">
        <v>0</v>
      </c>
      <c r="M272" s="66">
        <v>0</v>
      </c>
      <c r="N272" s="66">
        <v>0</v>
      </c>
    </row>
    <row r="273" spans="1:14" ht="12.75" customHeight="1" x14ac:dyDescent="0.2">
      <c r="A273" s="14">
        <v>10</v>
      </c>
      <c r="B273" s="10" t="s">
        <v>25</v>
      </c>
      <c r="C273" s="66">
        <v>0</v>
      </c>
      <c r="D273" s="66">
        <v>0</v>
      </c>
      <c r="E273" s="66">
        <v>0</v>
      </c>
      <c r="F273" s="66">
        <v>0</v>
      </c>
      <c r="G273" s="66">
        <v>0</v>
      </c>
      <c r="H273" s="66">
        <v>0</v>
      </c>
      <c r="I273" s="66">
        <v>0</v>
      </c>
      <c r="J273" s="66">
        <v>0</v>
      </c>
      <c r="K273" s="66">
        <v>0</v>
      </c>
      <c r="L273" s="66">
        <v>0</v>
      </c>
      <c r="M273" s="66">
        <v>0</v>
      </c>
      <c r="N273" s="66">
        <v>0</v>
      </c>
    </row>
    <row r="274" spans="1:14" ht="13.5" customHeight="1" thickBot="1" x14ac:dyDescent="0.25">
      <c r="A274" s="39">
        <v>11</v>
      </c>
      <c r="B274" s="40" t="s">
        <v>58</v>
      </c>
      <c r="C274" s="67">
        <v>0</v>
      </c>
      <c r="D274" s="67">
        <v>0</v>
      </c>
      <c r="E274" s="67">
        <v>0</v>
      </c>
      <c r="F274" s="67">
        <v>0</v>
      </c>
      <c r="G274" s="67">
        <v>0</v>
      </c>
      <c r="H274" s="67">
        <v>0</v>
      </c>
      <c r="I274" s="67">
        <v>0</v>
      </c>
      <c r="J274" s="67">
        <v>0</v>
      </c>
      <c r="K274" s="67">
        <v>0</v>
      </c>
      <c r="L274" s="67">
        <v>0</v>
      </c>
      <c r="M274" s="67">
        <v>0</v>
      </c>
      <c r="N274" s="67">
        <v>0</v>
      </c>
    </row>
    <row r="275" spans="1:14" ht="15" customHeight="1" thickTop="1" x14ac:dyDescent="0.2">
      <c r="A275" s="5"/>
      <c r="B275" s="17" t="s">
        <v>39</v>
      </c>
    </row>
    <row r="276" spans="1:14" ht="12.75" customHeight="1" x14ac:dyDescent="0.2">
      <c r="A276" s="5"/>
      <c r="B276" s="15" t="s">
        <v>60</v>
      </c>
    </row>
    <row r="277" spans="1:14" ht="12.75" customHeight="1" x14ac:dyDescent="0.2">
      <c r="A277" s="5"/>
      <c r="B277" s="15" t="s">
        <v>59</v>
      </c>
    </row>
    <row r="278" spans="1:14" ht="12.75" customHeight="1" x14ac:dyDescent="0.2">
      <c r="A278" s="5"/>
      <c r="B278" s="15" t="s">
        <v>40</v>
      </c>
    </row>
    <row r="279" spans="1:14" ht="11.25" customHeight="1" x14ac:dyDescent="0.2">
      <c r="A279" s="5"/>
      <c r="B279" s="26"/>
    </row>
    <row r="280" spans="1:14" ht="12.75" customHeight="1" x14ac:dyDescent="0.2">
      <c r="A280" s="5"/>
      <c r="B280" s="26"/>
    </row>
    <row r="281" spans="1:14" ht="15.95" customHeight="1" x14ac:dyDescent="0.2">
      <c r="A281" s="459" t="s">
        <v>0</v>
      </c>
      <c r="B281" s="459"/>
    </row>
    <row r="282" spans="1:14" ht="15.95" customHeight="1" x14ac:dyDescent="0.2">
      <c r="A282" s="459" t="s">
        <v>1</v>
      </c>
      <c r="B282" s="459"/>
    </row>
    <row r="283" spans="1:14" ht="15.95" customHeight="1" x14ac:dyDescent="0.2">
      <c r="A283" s="459" t="s">
        <v>45</v>
      </c>
      <c r="B283" s="459"/>
    </row>
    <row r="284" spans="1:14" ht="15.95" customHeight="1" x14ac:dyDescent="0.3">
      <c r="C284" s="113"/>
    </row>
    <row r="285" spans="1:14" ht="15.95" customHeight="1" x14ac:dyDescent="0.2">
      <c r="C285" s="114"/>
    </row>
    <row r="286" spans="1:14" ht="15.95" customHeight="1" x14ac:dyDescent="0.2">
      <c r="A286" s="1" t="s">
        <v>46</v>
      </c>
    </row>
    <row r="287" spans="1:14" ht="15.95" customHeight="1" x14ac:dyDescent="0.2">
      <c r="A287" s="43" t="s">
        <v>68</v>
      </c>
      <c r="B287" s="43"/>
    </row>
    <row r="288" spans="1:14" s="43" customFormat="1" ht="15.95" customHeight="1" thickBot="1" x14ac:dyDescent="0.25">
      <c r="A288" s="43" t="s">
        <v>73</v>
      </c>
    </row>
    <row r="289" spans="1:14" ht="15.95" customHeight="1" thickTop="1" x14ac:dyDescent="0.2">
      <c r="A289" s="469" t="s">
        <v>4</v>
      </c>
      <c r="B289" s="469" t="s">
        <v>5</v>
      </c>
      <c r="C289" s="115"/>
    </row>
    <row r="290" spans="1:14" ht="15.95" customHeight="1" x14ac:dyDescent="0.2">
      <c r="A290" s="470"/>
      <c r="B290" s="470"/>
      <c r="C290" s="121"/>
      <c r="D290" s="173"/>
      <c r="E290" s="173"/>
      <c r="F290" s="192"/>
      <c r="G290" s="229"/>
      <c r="H290" s="256"/>
      <c r="I290" s="286"/>
      <c r="J290" s="360"/>
      <c r="K290" s="398"/>
      <c r="L290" s="398"/>
      <c r="M290" s="425"/>
      <c r="N290" s="450"/>
    </row>
    <row r="291" spans="1:14" ht="15.95" customHeight="1" x14ac:dyDescent="0.2">
      <c r="A291" s="470"/>
      <c r="B291" s="470"/>
      <c r="C291" s="118" t="s">
        <v>37</v>
      </c>
      <c r="D291" s="171" t="s">
        <v>37</v>
      </c>
      <c r="E291" s="171" t="s">
        <v>37</v>
      </c>
      <c r="F291" s="194" t="s">
        <v>37</v>
      </c>
      <c r="G291" s="227" t="s">
        <v>37</v>
      </c>
      <c r="H291" s="254" t="s">
        <v>37</v>
      </c>
      <c r="I291" s="284" t="s">
        <v>37</v>
      </c>
      <c r="J291" s="362" t="s">
        <v>37</v>
      </c>
      <c r="K291" s="396" t="s">
        <v>37</v>
      </c>
      <c r="L291" s="396" t="s">
        <v>37</v>
      </c>
      <c r="M291" s="423" t="s">
        <v>37</v>
      </c>
      <c r="N291" s="452" t="s">
        <v>37</v>
      </c>
    </row>
    <row r="292" spans="1:14" ht="15.95" customHeight="1" x14ac:dyDescent="0.2">
      <c r="A292" s="470"/>
      <c r="B292" s="470"/>
      <c r="C292" s="117"/>
      <c r="D292" s="172"/>
      <c r="E292" s="172"/>
      <c r="F292" s="195"/>
      <c r="G292" s="228"/>
      <c r="H292" s="255"/>
      <c r="I292" s="285"/>
      <c r="J292" s="363"/>
      <c r="K292" s="397"/>
      <c r="L292" s="397"/>
      <c r="M292" s="424"/>
      <c r="N292" s="453"/>
    </row>
    <row r="293" spans="1:14" ht="15.95" customHeight="1" x14ac:dyDescent="0.2">
      <c r="A293" s="471"/>
      <c r="B293" s="471"/>
      <c r="C293" s="118"/>
      <c r="D293" s="171"/>
      <c r="E293" s="171"/>
      <c r="F293" s="194"/>
      <c r="G293" s="227"/>
      <c r="H293" s="254"/>
      <c r="I293" s="284"/>
      <c r="J293" s="362"/>
      <c r="K293" s="396"/>
      <c r="L293" s="396"/>
      <c r="M293" s="423"/>
      <c r="N293" s="452"/>
    </row>
    <row r="294" spans="1:14" s="8" customFormat="1" ht="15.95" customHeight="1" x14ac:dyDescent="0.2">
      <c r="A294" s="119" t="s">
        <v>10</v>
      </c>
      <c r="B294" s="119" t="s">
        <v>11</v>
      </c>
      <c r="C294" s="119" t="s">
        <v>16</v>
      </c>
      <c r="D294" s="170" t="s">
        <v>16</v>
      </c>
      <c r="E294" s="170" t="s">
        <v>16</v>
      </c>
      <c r="F294" s="193" t="s">
        <v>16</v>
      </c>
      <c r="G294" s="226" t="s">
        <v>16</v>
      </c>
      <c r="H294" s="253" t="s">
        <v>16</v>
      </c>
      <c r="I294" s="283" t="s">
        <v>16</v>
      </c>
      <c r="J294" s="361" t="s">
        <v>16</v>
      </c>
      <c r="K294" s="395" t="s">
        <v>16</v>
      </c>
      <c r="L294" s="395" t="s">
        <v>16</v>
      </c>
      <c r="M294" s="422" t="s">
        <v>16</v>
      </c>
      <c r="N294" s="451" t="s">
        <v>16</v>
      </c>
    </row>
    <row r="295" spans="1:14" s="16" customFormat="1" ht="15.95" customHeight="1" x14ac:dyDescent="0.2">
      <c r="A295" s="18">
        <v>1</v>
      </c>
      <c r="B295" s="19" t="s">
        <v>22</v>
      </c>
      <c r="C295" s="123">
        <f t="shared" ref="C295:H295" si="56">SUM(C296,C299,C300)</f>
        <v>0</v>
      </c>
      <c r="D295" s="167">
        <f t="shared" si="56"/>
        <v>0</v>
      </c>
      <c r="E295" s="167">
        <f t="shared" si="56"/>
        <v>0</v>
      </c>
      <c r="F295" s="197">
        <f t="shared" si="56"/>
        <v>0</v>
      </c>
      <c r="G295" s="223">
        <f t="shared" si="56"/>
        <v>0</v>
      </c>
      <c r="H295" s="250">
        <f t="shared" si="56"/>
        <v>0</v>
      </c>
      <c r="I295" s="280">
        <f t="shared" ref="I295:N295" si="57">SUM(I296,I299,I300)</f>
        <v>0</v>
      </c>
      <c r="J295" s="365">
        <f t="shared" si="57"/>
        <v>0</v>
      </c>
      <c r="K295" s="392">
        <f t="shared" si="57"/>
        <v>0</v>
      </c>
      <c r="L295" s="392">
        <f t="shared" si="57"/>
        <v>0</v>
      </c>
      <c r="M295" s="419">
        <f t="shared" si="57"/>
        <v>0</v>
      </c>
      <c r="N295" s="455">
        <f t="shared" si="57"/>
        <v>0</v>
      </c>
    </row>
    <row r="296" spans="1:14" s="23" customFormat="1" ht="15.95" customHeight="1" x14ac:dyDescent="0.2">
      <c r="A296" s="14"/>
      <c r="B296" s="22" t="s">
        <v>49</v>
      </c>
      <c r="C296" s="68">
        <f t="shared" ref="C296:H296" si="58">SUM(C297:C298)</f>
        <v>0</v>
      </c>
      <c r="D296" s="68">
        <f t="shared" si="58"/>
        <v>0</v>
      </c>
      <c r="E296" s="68">
        <f t="shared" si="58"/>
        <v>0</v>
      </c>
      <c r="F296" s="68">
        <f t="shared" si="58"/>
        <v>0</v>
      </c>
      <c r="G296" s="68">
        <f t="shared" si="58"/>
        <v>0</v>
      </c>
      <c r="H296" s="68">
        <f t="shared" si="58"/>
        <v>0</v>
      </c>
      <c r="I296" s="68">
        <f t="shared" ref="I296:N296" si="59">SUM(I297:I298)</f>
        <v>0</v>
      </c>
      <c r="J296" s="68">
        <f t="shared" si="59"/>
        <v>0</v>
      </c>
      <c r="K296" s="68">
        <f t="shared" si="59"/>
        <v>0</v>
      </c>
      <c r="L296" s="68">
        <f t="shared" si="59"/>
        <v>0</v>
      </c>
      <c r="M296" s="68">
        <f t="shared" si="59"/>
        <v>0</v>
      </c>
      <c r="N296" s="68">
        <f t="shared" si="59"/>
        <v>0</v>
      </c>
    </row>
    <row r="297" spans="1:14" ht="15.95" customHeight="1" x14ac:dyDescent="0.2">
      <c r="A297" s="12"/>
      <c r="B297" s="13" t="s">
        <v>82</v>
      </c>
      <c r="C297" s="65">
        <v>0</v>
      </c>
      <c r="D297" s="65">
        <v>0</v>
      </c>
      <c r="E297" s="65">
        <v>0</v>
      </c>
      <c r="F297" s="65">
        <v>0</v>
      </c>
      <c r="G297" s="65">
        <v>0</v>
      </c>
      <c r="H297" s="65">
        <v>0</v>
      </c>
      <c r="I297" s="65">
        <v>0</v>
      </c>
      <c r="J297" s="65">
        <v>0</v>
      </c>
      <c r="K297" s="65">
        <v>0</v>
      </c>
      <c r="L297" s="65">
        <v>0</v>
      </c>
      <c r="M297" s="65">
        <v>0</v>
      </c>
      <c r="N297" s="65">
        <v>0</v>
      </c>
    </row>
    <row r="298" spans="1:14" ht="15.95" customHeight="1" x14ac:dyDescent="0.2">
      <c r="A298" s="12"/>
      <c r="B298" s="13" t="s">
        <v>83</v>
      </c>
      <c r="C298" s="65">
        <v>0</v>
      </c>
      <c r="D298" s="65">
        <v>0</v>
      </c>
      <c r="E298" s="65">
        <v>0</v>
      </c>
      <c r="F298" s="65">
        <v>0</v>
      </c>
      <c r="G298" s="65">
        <v>0</v>
      </c>
      <c r="H298" s="65">
        <v>0</v>
      </c>
      <c r="I298" s="65">
        <v>0</v>
      </c>
      <c r="J298" s="65">
        <v>0</v>
      </c>
      <c r="K298" s="65">
        <v>0</v>
      </c>
      <c r="L298" s="65">
        <v>0</v>
      </c>
      <c r="M298" s="65">
        <v>0</v>
      </c>
      <c r="N298" s="65">
        <v>0</v>
      </c>
    </row>
    <row r="299" spans="1:14" x14ac:dyDescent="0.2">
      <c r="A299" s="12"/>
      <c r="B299" s="11" t="s">
        <v>50</v>
      </c>
      <c r="C299" s="66">
        <v>0</v>
      </c>
      <c r="D299" s="66">
        <v>0</v>
      </c>
      <c r="E299" s="66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66">
        <v>0</v>
      </c>
      <c r="L299" s="66">
        <v>0</v>
      </c>
      <c r="M299" s="66">
        <v>0</v>
      </c>
      <c r="N299" s="66">
        <v>0</v>
      </c>
    </row>
    <row r="300" spans="1:14" x14ac:dyDescent="0.2">
      <c r="A300" s="12"/>
      <c r="B300" s="11" t="s">
        <v>51</v>
      </c>
      <c r="C300" s="66">
        <v>0</v>
      </c>
      <c r="D300" s="66">
        <v>0</v>
      </c>
      <c r="E300" s="66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66">
        <v>0</v>
      </c>
      <c r="L300" s="66">
        <v>0</v>
      </c>
      <c r="M300" s="66">
        <v>0</v>
      </c>
      <c r="N300" s="66">
        <v>0</v>
      </c>
    </row>
    <row r="301" spans="1:14" ht="15.75" x14ac:dyDescent="0.2">
      <c r="A301" s="14">
        <v>2</v>
      </c>
      <c r="B301" s="10" t="s">
        <v>23</v>
      </c>
      <c r="C301" s="124">
        <f t="shared" ref="C301:H301" si="60">SUM(C302:C303)</f>
        <v>0</v>
      </c>
      <c r="D301" s="165">
        <f t="shared" si="60"/>
        <v>0</v>
      </c>
      <c r="E301" s="165">
        <f t="shared" si="60"/>
        <v>0</v>
      </c>
      <c r="F301" s="198">
        <f t="shared" si="60"/>
        <v>0</v>
      </c>
      <c r="G301" s="221">
        <f t="shared" si="60"/>
        <v>0</v>
      </c>
      <c r="H301" s="248">
        <f t="shared" si="60"/>
        <v>0</v>
      </c>
      <c r="I301" s="278">
        <f t="shared" ref="I301:N301" si="61">SUM(I302:I303)</f>
        <v>0</v>
      </c>
      <c r="J301" s="366">
        <f t="shared" si="61"/>
        <v>0</v>
      </c>
      <c r="K301" s="390">
        <f t="shared" si="61"/>
        <v>0</v>
      </c>
      <c r="L301" s="390">
        <f t="shared" si="61"/>
        <v>0</v>
      </c>
      <c r="M301" s="417">
        <f t="shared" si="61"/>
        <v>0</v>
      </c>
      <c r="N301" s="456">
        <f t="shared" si="61"/>
        <v>0</v>
      </c>
    </row>
    <row r="302" spans="1:14" x14ac:dyDescent="0.2">
      <c r="A302" s="12"/>
      <c r="B302" s="13" t="s">
        <v>82</v>
      </c>
      <c r="C302" s="65">
        <v>0</v>
      </c>
      <c r="D302" s="65">
        <v>0</v>
      </c>
      <c r="E302" s="65">
        <v>0</v>
      </c>
      <c r="F302" s="65">
        <v>0</v>
      </c>
      <c r="G302" s="65">
        <v>0</v>
      </c>
      <c r="H302" s="65">
        <v>0</v>
      </c>
      <c r="I302" s="65">
        <v>0</v>
      </c>
      <c r="J302" s="65">
        <v>0</v>
      </c>
      <c r="K302" s="65">
        <v>0</v>
      </c>
      <c r="L302" s="65">
        <v>0</v>
      </c>
      <c r="M302" s="65">
        <v>0</v>
      </c>
      <c r="N302" s="65">
        <v>0</v>
      </c>
    </row>
    <row r="303" spans="1:14" x14ac:dyDescent="0.2">
      <c r="A303" s="12"/>
      <c r="B303" s="13" t="s">
        <v>83</v>
      </c>
      <c r="C303" s="65">
        <v>0</v>
      </c>
      <c r="D303" s="65">
        <v>0</v>
      </c>
      <c r="E303" s="65">
        <v>0</v>
      </c>
      <c r="F303" s="65">
        <v>0</v>
      </c>
      <c r="G303" s="65">
        <v>0</v>
      </c>
      <c r="H303" s="65">
        <v>0</v>
      </c>
      <c r="I303" s="65">
        <v>0</v>
      </c>
      <c r="J303" s="65">
        <v>0</v>
      </c>
      <c r="K303" s="65">
        <v>0</v>
      </c>
      <c r="L303" s="65">
        <v>0</v>
      </c>
      <c r="M303" s="65">
        <v>0</v>
      </c>
      <c r="N303" s="65">
        <v>0</v>
      </c>
    </row>
    <row r="304" spans="1:14" ht="15.75" x14ac:dyDescent="0.2">
      <c r="A304" s="9">
        <v>3</v>
      </c>
      <c r="B304" s="10" t="s">
        <v>53</v>
      </c>
      <c r="C304" s="124">
        <v>0</v>
      </c>
      <c r="D304" s="165">
        <v>0</v>
      </c>
      <c r="E304" s="165">
        <v>0</v>
      </c>
      <c r="F304" s="198">
        <v>0</v>
      </c>
      <c r="G304" s="221">
        <v>0</v>
      </c>
      <c r="H304" s="248">
        <v>0</v>
      </c>
      <c r="I304" s="278">
        <v>0</v>
      </c>
      <c r="J304" s="366">
        <v>0</v>
      </c>
      <c r="K304" s="390">
        <v>0</v>
      </c>
      <c r="L304" s="390">
        <v>0</v>
      </c>
      <c r="M304" s="417">
        <v>0</v>
      </c>
      <c r="N304" s="456">
        <v>0</v>
      </c>
    </row>
    <row r="305" spans="1:14" ht="12.75" customHeight="1" x14ac:dyDescent="0.2">
      <c r="A305" s="14">
        <v>4</v>
      </c>
      <c r="B305" s="10" t="s">
        <v>52</v>
      </c>
      <c r="C305" s="68">
        <f t="shared" ref="C305:H305" si="62">SUM(C306:C307)</f>
        <v>0</v>
      </c>
      <c r="D305" s="68">
        <f t="shared" si="62"/>
        <v>0</v>
      </c>
      <c r="E305" s="68">
        <f t="shared" si="62"/>
        <v>0</v>
      </c>
      <c r="F305" s="68">
        <f t="shared" si="62"/>
        <v>0</v>
      </c>
      <c r="G305" s="68">
        <f t="shared" si="62"/>
        <v>0</v>
      </c>
      <c r="H305" s="68">
        <f t="shared" si="62"/>
        <v>0</v>
      </c>
      <c r="I305" s="68">
        <f t="shared" ref="I305:N305" si="63">SUM(I306:I307)</f>
        <v>0</v>
      </c>
      <c r="J305" s="68">
        <f t="shared" si="63"/>
        <v>0</v>
      </c>
      <c r="K305" s="68">
        <f t="shared" si="63"/>
        <v>0</v>
      </c>
      <c r="L305" s="68">
        <f t="shared" si="63"/>
        <v>0</v>
      </c>
      <c r="M305" s="68">
        <f t="shared" si="63"/>
        <v>0</v>
      </c>
      <c r="N305" s="68">
        <f t="shared" si="63"/>
        <v>0</v>
      </c>
    </row>
    <row r="306" spans="1:14" ht="12.75" customHeight="1" x14ac:dyDescent="0.2">
      <c r="A306" s="14"/>
      <c r="B306" s="13" t="s">
        <v>82</v>
      </c>
      <c r="C306" s="68">
        <v>0</v>
      </c>
      <c r="D306" s="68">
        <v>0</v>
      </c>
      <c r="E306" s="68">
        <v>0</v>
      </c>
      <c r="F306" s="68">
        <v>0</v>
      </c>
      <c r="G306" s="68">
        <v>0</v>
      </c>
      <c r="H306" s="68">
        <v>0</v>
      </c>
      <c r="I306" s="68">
        <v>0</v>
      </c>
      <c r="J306" s="68">
        <v>0</v>
      </c>
      <c r="K306" s="68">
        <v>0</v>
      </c>
      <c r="L306" s="68">
        <v>0</v>
      </c>
      <c r="M306" s="68">
        <v>0</v>
      </c>
      <c r="N306" s="68">
        <v>0</v>
      </c>
    </row>
    <row r="307" spans="1:14" x14ac:dyDescent="0.2">
      <c r="A307" s="14"/>
      <c r="B307" s="13" t="s">
        <v>83</v>
      </c>
      <c r="C307" s="68">
        <v>0</v>
      </c>
      <c r="D307" s="68">
        <v>0</v>
      </c>
      <c r="E307" s="68">
        <v>0</v>
      </c>
      <c r="F307" s="68">
        <v>0</v>
      </c>
      <c r="G307" s="68">
        <v>0</v>
      </c>
      <c r="H307" s="68">
        <v>0</v>
      </c>
      <c r="I307" s="68">
        <v>0</v>
      </c>
      <c r="J307" s="68">
        <v>0</v>
      </c>
      <c r="K307" s="68">
        <v>0</v>
      </c>
      <c r="L307" s="68">
        <v>0</v>
      </c>
      <c r="M307" s="68">
        <v>0</v>
      </c>
      <c r="N307" s="68">
        <v>0</v>
      </c>
    </row>
    <row r="308" spans="1:14" ht="21" customHeight="1" x14ac:dyDescent="0.2">
      <c r="A308" s="14">
        <v>5</v>
      </c>
      <c r="B308" s="11" t="s">
        <v>54</v>
      </c>
      <c r="C308" s="124">
        <v>0</v>
      </c>
      <c r="D308" s="165">
        <v>0</v>
      </c>
      <c r="E308" s="165">
        <v>0</v>
      </c>
      <c r="F308" s="198">
        <v>0</v>
      </c>
      <c r="G308" s="221">
        <v>0</v>
      </c>
      <c r="H308" s="248">
        <v>0</v>
      </c>
      <c r="I308" s="278">
        <v>0</v>
      </c>
      <c r="J308" s="366">
        <v>0</v>
      </c>
      <c r="K308" s="390">
        <v>0</v>
      </c>
      <c r="L308" s="390">
        <v>0</v>
      </c>
      <c r="M308" s="417">
        <v>0</v>
      </c>
      <c r="N308" s="456">
        <v>0</v>
      </c>
    </row>
    <row r="309" spans="1:14" ht="15.75" x14ac:dyDescent="0.2">
      <c r="A309" s="14">
        <v>6</v>
      </c>
      <c r="B309" s="10" t="s">
        <v>55</v>
      </c>
      <c r="C309" s="124">
        <v>0</v>
      </c>
      <c r="D309" s="165">
        <v>0</v>
      </c>
      <c r="E309" s="165">
        <v>0</v>
      </c>
      <c r="F309" s="198">
        <v>0</v>
      </c>
      <c r="G309" s="221">
        <v>0</v>
      </c>
      <c r="H309" s="248">
        <v>0</v>
      </c>
      <c r="I309" s="278">
        <v>0</v>
      </c>
      <c r="J309" s="366">
        <v>0</v>
      </c>
      <c r="K309" s="390">
        <v>0</v>
      </c>
      <c r="L309" s="390">
        <v>0</v>
      </c>
      <c r="M309" s="417">
        <v>0</v>
      </c>
      <c r="N309" s="456">
        <v>0</v>
      </c>
    </row>
    <row r="310" spans="1:14" ht="15.75" x14ac:dyDescent="0.2">
      <c r="A310" s="14">
        <v>7</v>
      </c>
      <c r="B310" s="10" t="s">
        <v>56</v>
      </c>
      <c r="C310" s="124">
        <v>0</v>
      </c>
      <c r="D310" s="165">
        <v>0</v>
      </c>
      <c r="E310" s="165">
        <v>0</v>
      </c>
      <c r="F310" s="198">
        <v>0</v>
      </c>
      <c r="G310" s="221">
        <v>0</v>
      </c>
      <c r="H310" s="248">
        <v>0</v>
      </c>
      <c r="I310" s="278">
        <v>0</v>
      </c>
      <c r="J310" s="366">
        <v>0</v>
      </c>
      <c r="K310" s="390">
        <v>0</v>
      </c>
      <c r="L310" s="390">
        <v>0</v>
      </c>
      <c r="M310" s="417">
        <v>0</v>
      </c>
      <c r="N310" s="456">
        <v>0</v>
      </c>
    </row>
    <row r="311" spans="1:14" ht="12.75" customHeight="1" x14ac:dyDescent="0.2">
      <c r="A311" s="14">
        <v>8</v>
      </c>
      <c r="B311" s="10" t="s">
        <v>57</v>
      </c>
      <c r="C311" s="124">
        <v>0</v>
      </c>
      <c r="D311" s="165">
        <v>0</v>
      </c>
      <c r="E311" s="165">
        <v>0</v>
      </c>
      <c r="F311" s="198">
        <v>0</v>
      </c>
      <c r="G311" s="221">
        <v>0</v>
      </c>
      <c r="H311" s="248">
        <v>0</v>
      </c>
      <c r="I311" s="278">
        <v>0</v>
      </c>
      <c r="J311" s="366">
        <v>0</v>
      </c>
      <c r="K311" s="390">
        <v>0</v>
      </c>
      <c r="L311" s="390">
        <v>0</v>
      </c>
      <c r="M311" s="417">
        <v>0</v>
      </c>
      <c r="N311" s="456">
        <v>0</v>
      </c>
    </row>
    <row r="312" spans="1:14" ht="13.5" customHeight="1" x14ac:dyDescent="0.2">
      <c r="A312" s="14">
        <v>9</v>
      </c>
      <c r="B312" s="10" t="s">
        <v>24</v>
      </c>
      <c r="C312" s="66">
        <v>0</v>
      </c>
      <c r="D312" s="66">
        <v>0</v>
      </c>
      <c r="E312" s="66">
        <v>0</v>
      </c>
      <c r="F312" s="66">
        <v>0</v>
      </c>
      <c r="G312" s="66">
        <v>0</v>
      </c>
      <c r="H312" s="66">
        <v>0</v>
      </c>
      <c r="I312" s="66">
        <v>0</v>
      </c>
      <c r="J312" s="66">
        <v>0</v>
      </c>
      <c r="K312" s="66">
        <v>0</v>
      </c>
      <c r="L312" s="66">
        <v>0</v>
      </c>
      <c r="M312" s="66">
        <v>0</v>
      </c>
      <c r="N312" s="66">
        <v>0</v>
      </c>
    </row>
    <row r="313" spans="1:14" ht="15" customHeight="1" x14ac:dyDescent="0.2">
      <c r="A313" s="14">
        <v>10</v>
      </c>
      <c r="B313" s="10" t="s">
        <v>25</v>
      </c>
      <c r="C313" s="66">
        <v>0</v>
      </c>
      <c r="D313" s="66">
        <v>0</v>
      </c>
      <c r="E313" s="66">
        <v>0</v>
      </c>
      <c r="F313" s="66">
        <v>0</v>
      </c>
      <c r="G313" s="66">
        <v>0</v>
      </c>
      <c r="H313" s="66">
        <v>0</v>
      </c>
      <c r="I313" s="66">
        <v>0</v>
      </c>
      <c r="J313" s="66">
        <v>0</v>
      </c>
      <c r="K313" s="66">
        <v>0</v>
      </c>
      <c r="L313" s="66">
        <v>0</v>
      </c>
      <c r="M313" s="66">
        <v>0</v>
      </c>
      <c r="N313" s="66">
        <v>0</v>
      </c>
    </row>
    <row r="314" spans="1:14" ht="12.75" customHeight="1" thickBot="1" x14ac:dyDescent="0.25">
      <c r="A314" s="39">
        <v>11</v>
      </c>
      <c r="B314" s="40" t="s">
        <v>58</v>
      </c>
      <c r="C314" s="67">
        <v>0</v>
      </c>
      <c r="D314" s="67">
        <v>0</v>
      </c>
      <c r="E314" s="67">
        <v>0</v>
      </c>
      <c r="F314" s="67">
        <v>0</v>
      </c>
      <c r="G314" s="67">
        <v>0</v>
      </c>
      <c r="H314" s="67">
        <v>0</v>
      </c>
      <c r="I314" s="67">
        <v>0</v>
      </c>
      <c r="J314" s="67">
        <v>0</v>
      </c>
      <c r="K314" s="67">
        <v>0</v>
      </c>
      <c r="L314" s="67">
        <v>0</v>
      </c>
      <c r="M314" s="67">
        <v>0</v>
      </c>
      <c r="N314" s="67">
        <v>0</v>
      </c>
    </row>
    <row r="315" spans="1:14" ht="12.75" customHeight="1" thickTop="1" x14ac:dyDescent="0.2">
      <c r="A315" s="5"/>
      <c r="B315" s="17" t="s">
        <v>39</v>
      </c>
    </row>
    <row r="316" spans="1:14" ht="12.75" customHeight="1" x14ac:dyDescent="0.2">
      <c r="A316" s="5"/>
      <c r="B316" s="15" t="s">
        <v>60</v>
      </c>
    </row>
    <row r="317" spans="1:14" ht="11.25" customHeight="1" x14ac:dyDescent="0.2">
      <c r="A317" s="5"/>
      <c r="B317" s="15" t="s">
        <v>59</v>
      </c>
    </row>
    <row r="318" spans="1:14" ht="12.75" customHeight="1" x14ac:dyDescent="0.2">
      <c r="A318" s="5"/>
      <c r="B318" s="15" t="s">
        <v>40</v>
      </c>
    </row>
    <row r="319" spans="1:14" ht="15.95" customHeight="1" x14ac:dyDescent="0.2">
      <c r="A319" s="5"/>
      <c r="B319" s="26"/>
    </row>
    <row r="320" spans="1:14" ht="15.95" customHeight="1" x14ac:dyDescent="0.2">
      <c r="A320" s="5"/>
      <c r="B320" s="26"/>
    </row>
    <row r="321" spans="1:14" ht="15.95" customHeight="1" x14ac:dyDescent="0.2">
      <c r="A321" s="5"/>
      <c r="B321" s="26"/>
    </row>
    <row r="322" spans="1:14" ht="15.95" customHeight="1" x14ac:dyDescent="0.2">
      <c r="A322" s="459" t="s">
        <v>0</v>
      </c>
      <c r="B322" s="459"/>
    </row>
    <row r="323" spans="1:14" ht="15.95" customHeight="1" x14ac:dyDescent="0.2">
      <c r="A323" s="459" t="s">
        <v>1</v>
      </c>
      <c r="B323" s="459"/>
    </row>
    <row r="324" spans="1:14" ht="15.95" customHeight="1" x14ac:dyDescent="0.2">
      <c r="A324" s="459" t="s">
        <v>45</v>
      </c>
      <c r="B324" s="459"/>
    </row>
    <row r="325" spans="1:14" ht="15.95" customHeight="1" x14ac:dyDescent="0.3">
      <c r="C325" s="113"/>
    </row>
    <row r="326" spans="1:14" ht="15.95" customHeight="1" x14ac:dyDescent="0.2">
      <c r="C326" s="114"/>
    </row>
    <row r="327" spans="1:14" ht="15.95" customHeight="1" x14ac:dyDescent="0.2">
      <c r="A327" s="1" t="s">
        <v>46</v>
      </c>
    </row>
    <row r="328" spans="1:14" ht="15.95" customHeight="1" x14ac:dyDescent="0.2">
      <c r="A328" s="1" t="s">
        <v>68</v>
      </c>
    </row>
    <row r="329" spans="1:14" s="43" customFormat="1" ht="15.95" customHeight="1" thickBot="1" x14ac:dyDescent="0.25">
      <c r="A329" s="43" t="s">
        <v>72</v>
      </c>
    </row>
    <row r="330" spans="1:14" ht="15.95" customHeight="1" thickTop="1" x14ac:dyDescent="0.2">
      <c r="A330" s="469" t="s">
        <v>4</v>
      </c>
      <c r="B330" s="469" t="s">
        <v>5</v>
      </c>
      <c r="C330" s="115"/>
    </row>
    <row r="331" spans="1:14" ht="15.95" customHeight="1" x14ac:dyDescent="0.2">
      <c r="A331" s="470"/>
      <c r="B331" s="470"/>
      <c r="C331" s="121"/>
      <c r="D331" s="173"/>
      <c r="E331" s="173"/>
      <c r="F331" s="192"/>
      <c r="G331" s="229"/>
      <c r="H331" s="256"/>
      <c r="I331" s="286"/>
      <c r="J331" s="360"/>
      <c r="K331" s="398"/>
      <c r="L331" s="398"/>
      <c r="M331" s="425"/>
      <c r="N331" s="450"/>
    </row>
    <row r="332" spans="1:14" ht="15.95" customHeight="1" x14ac:dyDescent="0.2">
      <c r="A332" s="470"/>
      <c r="B332" s="470"/>
      <c r="C332" s="118" t="s">
        <v>37</v>
      </c>
      <c r="D332" s="171" t="s">
        <v>37</v>
      </c>
      <c r="E332" s="171" t="s">
        <v>37</v>
      </c>
      <c r="F332" s="194" t="s">
        <v>37</v>
      </c>
      <c r="G332" s="227" t="s">
        <v>37</v>
      </c>
      <c r="H332" s="254" t="s">
        <v>37</v>
      </c>
      <c r="I332" s="284" t="s">
        <v>37</v>
      </c>
      <c r="J332" s="362" t="s">
        <v>37</v>
      </c>
      <c r="K332" s="396" t="s">
        <v>37</v>
      </c>
      <c r="L332" s="396" t="s">
        <v>37</v>
      </c>
      <c r="M332" s="423" t="s">
        <v>37</v>
      </c>
      <c r="N332" s="452" t="s">
        <v>37</v>
      </c>
    </row>
    <row r="333" spans="1:14" ht="15.95" customHeight="1" x14ac:dyDescent="0.2">
      <c r="A333" s="470"/>
      <c r="B333" s="470"/>
      <c r="C333" s="117"/>
      <c r="D333" s="172"/>
      <c r="E333" s="172"/>
      <c r="F333" s="195"/>
      <c r="G333" s="228"/>
      <c r="H333" s="255"/>
      <c r="I333" s="285"/>
      <c r="J333" s="363"/>
      <c r="K333" s="397"/>
      <c r="L333" s="397"/>
      <c r="M333" s="424"/>
      <c r="N333" s="453"/>
    </row>
    <row r="334" spans="1:14" ht="15.95" customHeight="1" x14ac:dyDescent="0.2">
      <c r="A334" s="471"/>
      <c r="B334" s="471"/>
      <c r="C334" s="118"/>
      <c r="D334" s="171"/>
      <c r="E334" s="171"/>
      <c r="F334" s="194"/>
      <c r="G334" s="227"/>
      <c r="H334" s="254"/>
      <c r="I334" s="284"/>
      <c r="J334" s="362"/>
      <c r="K334" s="396"/>
      <c r="L334" s="396"/>
      <c r="M334" s="423"/>
      <c r="N334" s="452"/>
    </row>
    <row r="335" spans="1:14" s="8" customFormat="1" ht="15.95" customHeight="1" x14ac:dyDescent="0.2">
      <c r="A335" s="119" t="s">
        <v>10</v>
      </c>
      <c r="B335" s="119" t="s">
        <v>11</v>
      </c>
      <c r="C335" s="119" t="s">
        <v>16</v>
      </c>
      <c r="D335" s="170" t="s">
        <v>16</v>
      </c>
      <c r="E335" s="170" t="s">
        <v>16</v>
      </c>
      <c r="F335" s="193" t="s">
        <v>16</v>
      </c>
      <c r="G335" s="226" t="s">
        <v>16</v>
      </c>
      <c r="H335" s="253" t="s">
        <v>16</v>
      </c>
      <c r="I335" s="283" t="s">
        <v>16</v>
      </c>
      <c r="J335" s="361" t="s">
        <v>16</v>
      </c>
      <c r="K335" s="395" t="s">
        <v>16</v>
      </c>
      <c r="L335" s="395" t="s">
        <v>16</v>
      </c>
      <c r="M335" s="422" t="s">
        <v>16</v>
      </c>
      <c r="N335" s="451" t="s">
        <v>16</v>
      </c>
    </row>
    <row r="336" spans="1:14" s="16" customFormat="1" ht="15.95" customHeight="1" x14ac:dyDescent="0.2">
      <c r="A336" s="18">
        <v>1</v>
      </c>
      <c r="B336" s="19" t="s">
        <v>22</v>
      </c>
      <c r="C336" s="123">
        <f t="shared" ref="C336:H336" si="64">SUM(C337,C340,C341)</f>
        <v>0</v>
      </c>
      <c r="D336" s="167">
        <f t="shared" si="64"/>
        <v>0</v>
      </c>
      <c r="E336" s="167">
        <f t="shared" si="64"/>
        <v>0</v>
      </c>
      <c r="F336" s="197">
        <f t="shared" si="64"/>
        <v>0</v>
      </c>
      <c r="G336" s="223">
        <f t="shared" si="64"/>
        <v>0</v>
      </c>
      <c r="H336" s="250">
        <f t="shared" si="64"/>
        <v>0</v>
      </c>
      <c r="I336" s="280">
        <f t="shared" ref="I336:N336" si="65">SUM(I337,I340,I341)</f>
        <v>0</v>
      </c>
      <c r="J336" s="365">
        <f t="shared" si="65"/>
        <v>0</v>
      </c>
      <c r="K336" s="392">
        <f t="shared" si="65"/>
        <v>0</v>
      </c>
      <c r="L336" s="392">
        <f t="shared" si="65"/>
        <v>0</v>
      </c>
      <c r="M336" s="419">
        <f t="shared" si="65"/>
        <v>0</v>
      </c>
      <c r="N336" s="455">
        <f t="shared" si="65"/>
        <v>0</v>
      </c>
    </row>
    <row r="337" spans="1:14" s="23" customFormat="1" x14ac:dyDescent="0.2">
      <c r="A337" s="14"/>
      <c r="B337" s="22" t="s">
        <v>49</v>
      </c>
      <c r="C337" s="68">
        <f t="shared" ref="C337:H337" si="66">SUM(C338:C339)</f>
        <v>0</v>
      </c>
      <c r="D337" s="68">
        <f t="shared" si="66"/>
        <v>0</v>
      </c>
      <c r="E337" s="68">
        <f t="shared" si="66"/>
        <v>0</v>
      </c>
      <c r="F337" s="68">
        <f t="shared" si="66"/>
        <v>0</v>
      </c>
      <c r="G337" s="68">
        <f t="shared" si="66"/>
        <v>0</v>
      </c>
      <c r="H337" s="68">
        <f t="shared" si="66"/>
        <v>0</v>
      </c>
      <c r="I337" s="68">
        <f t="shared" ref="I337:N337" si="67">SUM(I338:I339)</f>
        <v>0</v>
      </c>
      <c r="J337" s="68">
        <f t="shared" si="67"/>
        <v>0</v>
      </c>
      <c r="K337" s="68">
        <f t="shared" si="67"/>
        <v>0</v>
      </c>
      <c r="L337" s="68">
        <f t="shared" si="67"/>
        <v>0</v>
      </c>
      <c r="M337" s="68">
        <f t="shared" si="67"/>
        <v>0</v>
      </c>
      <c r="N337" s="68">
        <f t="shared" si="67"/>
        <v>0</v>
      </c>
    </row>
    <row r="338" spans="1:14" x14ac:dyDescent="0.2">
      <c r="A338" s="12"/>
      <c r="B338" s="13" t="s">
        <v>82</v>
      </c>
      <c r="C338" s="65">
        <v>0</v>
      </c>
      <c r="D338" s="65">
        <v>0</v>
      </c>
      <c r="E338" s="65">
        <v>0</v>
      </c>
      <c r="F338" s="65">
        <v>0</v>
      </c>
      <c r="G338" s="65">
        <v>0</v>
      </c>
      <c r="H338" s="65">
        <v>0</v>
      </c>
      <c r="I338" s="65">
        <v>0</v>
      </c>
      <c r="J338" s="65">
        <v>0</v>
      </c>
      <c r="K338" s="65">
        <v>0</v>
      </c>
      <c r="L338" s="65">
        <v>0</v>
      </c>
      <c r="M338" s="65">
        <v>0</v>
      </c>
      <c r="N338" s="65">
        <v>0</v>
      </c>
    </row>
    <row r="339" spans="1:14" x14ac:dyDescent="0.2">
      <c r="A339" s="12"/>
      <c r="B339" s="13" t="s">
        <v>83</v>
      </c>
      <c r="C339" s="65">
        <v>0</v>
      </c>
      <c r="D339" s="65">
        <v>0</v>
      </c>
      <c r="E339" s="65">
        <v>0</v>
      </c>
      <c r="F339" s="65">
        <v>0</v>
      </c>
      <c r="G339" s="65">
        <v>0</v>
      </c>
      <c r="H339" s="65">
        <v>0</v>
      </c>
      <c r="I339" s="65">
        <v>0</v>
      </c>
      <c r="J339" s="65">
        <v>0</v>
      </c>
      <c r="K339" s="65">
        <v>0</v>
      </c>
      <c r="L339" s="65">
        <v>0</v>
      </c>
      <c r="M339" s="65">
        <v>0</v>
      </c>
      <c r="N339" s="65">
        <v>0</v>
      </c>
    </row>
    <row r="340" spans="1:14" x14ac:dyDescent="0.2">
      <c r="A340" s="12"/>
      <c r="B340" s="11" t="s">
        <v>50</v>
      </c>
      <c r="C340" s="66">
        <v>0</v>
      </c>
      <c r="D340" s="66">
        <v>0</v>
      </c>
      <c r="E340" s="66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66">
        <v>0</v>
      </c>
      <c r="L340" s="66">
        <v>0</v>
      </c>
      <c r="M340" s="66">
        <v>0</v>
      </c>
      <c r="N340" s="66">
        <v>0</v>
      </c>
    </row>
    <row r="341" spans="1:14" x14ac:dyDescent="0.2">
      <c r="A341" s="12"/>
      <c r="B341" s="11" t="s">
        <v>51</v>
      </c>
      <c r="C341" s="66">
        <v>0</v>
      </c>
      <c r="D341" s="66">
        <v>0</v>
      </c>
      <c r="E341" s="66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66">
        <v>0</v>
      </c>
      <c r="L341" s="66">
        <v>0</v>
      </c>
      <c r="M341" s="66">
        <v>0</v>
      </c>
      <c r="N341" s="66">
        <v>0</v>
      </c>
    </row>
    <row r="342" spans="1:14" ht="15.75" x14ac:dyDescent="0.2">
      <c r="A342" s="14">
        <v>2</v>
      </c>
      <c r="B342" s="10" t="s">
        <v>23</v>
      </c>
      <c r="C342" s="124">
        <f t="shared" ref="C342:H342" si="68">SUM(C343:C344)</f>
        <v>0</v>
      </c>
      <c r="D342" s="165">
        <f t="shared" si="68"/>
        <v>0</v>
      </c>
      <c r="E342" s="165">
        <f t="shared" si="68"/>
        <v>0</v>
      </c>
      <c r="F342" s="198">
        <f t="shared" si="68"/>
        <v>0</v>
      </c>
      <c r="G342" s="221">
        <f t="shared" si="68"/>
        <v>0</v>
      </c>
      <c r="H342" s="248">
        <f t="shared" si="68"/>
        <v>0</v>
      </c>
      <c r="I342" s="278">
        <f t="shared" ref="I342:N342" si="69">SUM(I343:I344)</f>
        <v>0</v>
      </c>
      <c r="J342" s="366">
        <f t="shared" si="69"/>
        <v>0</v>
      </c>
      <c r="K342" s="390">
        <f t="shared" si="69"/>
        <v>0</v>
      </c>
      <c r="L342" s="390">
        <f t="shared" si="69"/>
        <v>0</v>
      </c>
      <c r="M342" s="417">
        <f t="shared" si="69"/>
        <v>0</v>
      </c>
      <c r="N342" s="456">
        <f t="shared" si="69"/>
        <v>0</v>
      </c>
    </row>
    <row r="343" spans="1:14" ht="12.75" customHeight="1" x14ac:dyDescent="0.2">
      <c r="A343" s="12"/>
      <c r="B343" s="13" t="s">
        <v>82</v>
      </c>
      <c r="C343" s="65">
        <v>0</v>
      </c>
      <c r="D343" s="65">
        <v>0</v>
      </c>
      <c r="E343" s="65">
        <v>0</v>
      </c>
      <c r="F343" s="65">
        <v>0</v>
      </c>
      <c r="G343" s="65">
        <v>0</v>
      </c>
      <c r="H343" s="65">
        <v>0</v>
      </c>
      <c r="I343" s="65">
        <v>0</v>
      </c>
      <c r="J343" s="65">
        <v>0</v>
      </c>
      <c r="K343" s="65">
        <v>0</v>
      </c>
      <c r="L343" s="65">
        <v>0</v>
      </c>
      <c r="M343" s="65">
        <v>0</v>
      </c>
      <c r="N343" s="65">
        <v>0</v>
      </c>
    </row>
    <row r="344" spans="1:14" ht="12.75" customHeight="1" x14ac:dyDescent="0.2">
      <c r="A344" s="12"/>
      <c r="B344" s="13" t="s">
        <v>83</v>
      </c>
      <c r="C344" s="65">
        <v>0</v>
      </c>
      <c r="D344" s="65">
        <v>0</v>
      </c>
      <c r="E344" s="65">
        <v>0</v>
      </c>
      <c r="F344" s="65">
        <v>0</v>
      </c>
      <c r="G344" s="65">
        <v>0</v>
      </c>
      <c r="H344" s="65">
        <v>0</v>
      </c>
      <c r="I344" s="65">
        <v>0</v>
      </c>
      <c r="J344" s="65">
        <v>0</v>
      </c>
      <c r="K344" s="65">
        <v>0</v>
      </c>
      <c r="L344" s="65">
        <v>0</v>
      </c>
      <c r="M344" s="65">
        <v>0</v>
      </c>
      <c r="N344" s="65">
        <v>0</v>
      </c>
    </row>
    <row r="345" spans="1:14" ht="15.75" x14ac:dyDescent="0.2">
      <c r="A345" s="9">
        <v>3</v>
      </c>
      <c r="B345" s="10" t="s">
        <v>53</v>
      </c>
      <c r="C345" s="124">
        <v>0</v>
      </c>
      <c r="D345" s="165">
        <v>0</v>
      </c>
      <c r="E345" s="165">
        <v>0</v>
      </c>
      <c r="F345" s="198">
        <v>0</v>
      </c>
      <c r="G345" s="221">
        <v>0</v>
      </c>
      <c r="H345" s="248">
        <v>0</v>
      </c>
      <c r="I345" s="278">
        <v>0</v>
      </c>
      <c r="J345" s="366">
        <v>0</v>
      </c>
      <c r="K345" s="390">
        <v>0</v>
      </c>
      <c r="L345" s="390">
        <v>0</v>
      </c>
      <c r="M345" s="417">
        <v>0</v>
      </c>
      <c r="N345" s="456">
        <v>0</v>
      </c>
    </row>
    <row r="346" spans="1:14" ht="21" customHeight="1" x14ac:dyDescent="0.2">
      <c r="A346" s="14">
        <v>4</v>
      </c>
      <c r="B346" s="10" t="s">
        <v>52</v>
      </c>
      <c r="C346" s="68">
        <f t="shared" ref="C346:H346" si="70">SUM(C347:C348)</f>
        <v>0</v>
      </c>
      <c r="D346" s="68">
        <f t="shared" si="70"/>
        <v>0</v>
      </c>
      <c r="E346" s="68">
        <f t="shared" si="70"/>
        <v>0</v>
      </c>
      <c r="F346" s="68">
        <f t="shared" si="70"/>
        <v>0</v>
      </c>
      <c r="G346" s="68">
        <f t="shared" si="70"/>
        <v>0</v>
      </c>
      <c r="H346" s="68">
        <f t="shared" si="70"/>
        <v>0</v>
      </c>
      <c r="I346" s="68">
        <f t="shared" ref="I346:N346" si="71">SUM(I347:I348)</f>
        <v>0</v>
      </c>
      <c r="J346" s="68">
        <f t="shared" si="71"/>
        <v>0</v>
      </c>
      <c r="K346" s="68">
        <f t="shared" si="71"/>
        <v>0</v>
      </c>
      <c r="L346" s="68">
        <f t="shared" si="71"/>
        <v>0</v>
      </c>
      <c r="M346" s="68">
        <f t="shared" si="71"/>
        <v>0</v>
      </c>
      <c r="N346" s="68">
        <f t="shared" si="71"/>
        <v>0</v>
      </c>
    </row>
    <row r="347" spans="1:14" x14ac:dyDescent="0.2">
      <c r="A347" s="14"/>
      <c r="B347" s="13" t="s">
        <v>82</v>
      </c>
      <c r="C347" s="68">
        <v>0</v>
      </c>
      <c r="D347" s="68">
        <v>0</v>
      </c>
      <c r="E347" s="68">
        <v>0</v>
      </c>
      <c r="F347" s="68">
        <v>0</v>
      </c>
      <c r="G347" s="68">
        <v>0</v>
      </c>
      <c r="H347" s="68">
        <v>0</v>
      </c>
      <c r="I347" s="68">
        <v>0</v>
      </c>
      <c r="J347" s="68">
        <v>0</v>
      </c>
      <c r="K347" s="68">
        <v>0</v>
      </c>
      <c r="L347" s="68">
        <v>0</v>
      </c>
      <c r="M347" s="68">
        <v>0</v>
      </c>
      <c r="N347" s="68">
        <v>0</v>
      </c>
    </row>
    <row r="348" spans="1:14" x14ac:dyDescent="0.2">
      <c r="A348" s="14"/>
      <c r="B348" s="13" t="s">
        <v>83</v>
      </c>
      <c r="C348" s="68">
        <v>0</v>
      </c>
      <c r="D348" s="68">
        <v>0</v>
      </c>
      <c r="E348" s="68">
        <v>0</v>
      </c>
      <c r="F348" s="68">
        <v>0</v>
      </c>
      <c r="G348" s="68">
        <v>0</v>
      </c>
      <c r="H348" s="68">
        <v>0</v>
      </c>
      <c r="I348" s="68">
        <v>0</v>
      </c>
      <c r="J348" s="68">
        <v>0</v>
      </c>
      <c r="K348" s="68">
        <v>0</v>
      </c>
      <c r="L348" s="68">
        <v>0</v>
      </c>
      <c r="M348" s="68">
        <v>0</v>
      </c>
      <c r="N348" s="68">
        <v>0</v>
      </c>
    </row>
    <row r="349" spans="1:14" ht="12.75" customHeight="1" x14ac:dyDescent="0.2">
      <c r="A349" s="14">
        <v>5</v>
      </c>
      <c r="B349" s="11" t="s">
        <v>54</v>
      </c>
      <c r="C349" s="124">
        <v>0</v>
      </c>
      <c r="D349" s="165">
        <v>0</v>
      </c>
      <c r="E349" s="165">
        <v>0</v>
      </c>
      <c r="F349" s="198">
        <v>0</v>
      </c>
      <c r="G349" s="221">
        <v>0</v>
      </c>
      <c r="H349" s="248">
        <v>0</v>
      </c>
      <c r="I349" s="278">
        <v>0</v>
      </c>
      <c r="J349" s="366">
        <v>0</v>
      </c>
      <c r="K349" s="390">
        <v>0</v>
      </c>
      <c r="L349" s="390">
        <v>0</v>
      </c>
      <c r="M349" s="417">
        <v>0</v>
      </c>
      <c r="N349" s="456">
        <v>0</v>
      </c>
    </row>
    <row r="350" spans="1:14" ht="13.5" customHeight="1" x14ac:dyDescent="0.2">
      <c r="A350" s="14">
        <v>6</v>
      </c>
      <c r="B350" s="10" t="s">
        <v>55</v>
      </c>
      <c r="C350" s="124">
        <v>0</v>
      </c>
      <c r="D350" s="165">
        <v>0</v>
      </c>
      <c r="E350" s="165">
        <v>0</v>
      </c>
      <c r="F350" s="198">
        <v>0</v>
      </c>
      <c r="G350" s="221">
        <v>0</v>
      </c>
      <c r="H350" s="248">
        <v>0</v>
      </c>
      <c r="I350" s="278">
        <v>0</v>
      </c>
      <c r="J350" s="366">
        <v>0</v>
      </c>
      <c r="K350" s="390">
        <v>0</v>
      </c>
      <c r="L350" s="390">
        <v>0</v>
      </c>
      <c r="M350" s="417">
        <v>0</v>
      </c>
      <c r="N350" s="456">
        <v>0</v>
      </c>
    </row>
    <row r="351" spans="1:14" ht="15" customHeight="1" x14ac:dyDescent="0.2">
      <c r="A351" s="14">
        <v>7</v>
      </c>
      <c r="B351" s="10" t="s">
        <v>56</v>
      </c>
      <c r="C351" s="124">
        <v>0</v>
      </c>
      <c r="D351" s="165">
        <v>0</v>
      </c>
      <c r="E351" s="165">
        <v>0</v>
      </c>
      <c r="F351" s="198">
        <v>0</v>
      </c>
      <c r="G351" s="221">
        <v>0</v>
      </c>
      <c r="H351" s="248">
        <v>0</v>
      </c>
      <c r="I351" s="278">
        <v>0</v>
      </c>
      <c r="J351" s="366">
        <v>0</v>
      </c>
      <c r="K351" s="390">
        <v>0</v>
      </c>
      <c r="L351" s="390">
        <v>0</v>
      </c>
      <c r="M351" s="417">
        <v>0</v>
      </c>
      <c r="N351" s="456">
        <v>0</v>
      </c>
    </row>
    <row r="352" spans="1:14" ht="12.75" customHeight="1" x14ac:dyDescent="0.2">
      <c r="A352" s="14">
        <v>8</v>
      </c>
      <c r="B352" s="10" t="s">
        <v>57</v>
      </c>
      <c r="C352" s="124">
        <v>0</v>
      </c>
      <c r="D352" s="165">
        <v>0</v>
      </c>
      <c r="E352" s="165">
        <v>0</v>
      </c>
      <c r="F352" s="198">
        <v>0</v>
      </c>
      <c r="G352" s="221">
        <v>0</v>
      </c>
      <c r="H352" s="248">
        <v>0</v>
      </c>
      <c r="I352" s="278">
        <v>0</v>
      </c>
      <c r="J352" s="366">
        <v>0</v>
      </c>
      <c r="K352" s="390">
        <v>0</v>
      </c>
      <c r="L352" s="390">
        <v>0</v>
      </c>
      <c r="M352" s="417">
        <v>0</v>
      </c>
      <c r="N352" s="456">
        <v>0</v>
      </c>
    </row>
    <row r="353" spans="1:14" ht="12.75" customHeight="1" x14ac:dyDescent="0.2">
      <c r="A353" s="14">
        <v>9</v>
      </c>
      <c r="B353" s="10" t="s">
        <v>24</v>
      </c>
      <c r="C353" s="66">
        <v>0</v>
      </c>
      <c r="D353" s="66">
        <v>0</v>
      </c>
      <c r="E353" s="66">
        <v>0</v>
      </c>
      <c r="F353" s="66">
        <v>0</v>
      </c>
      <c r="G353" s="66">
        <v>0</v>
      </c>
      <c r="H353" s="66">
        <v>0</v>
      </c>
      <c r="I353" s="66">
        <v>0</v>
      </c>
      <c r="J353" s="66">
        <v>0</v>
      </c>
      <c r="K353" s="66">
        <v>0</v>
      </c>
      <c r="L353" s="66">
        <v>0</v>
      </c>
      <c r="M353" s="66">
        <v>0</v>
      </c>
      <c r="N353" s="66">
        <v>0</v>
      </c>
    </row>
    <row r="354" spans="1:14" ht="12.75" customHeight="1" x14ac:dyDescent="0.2">
      <c r="A354" s="14">
        <v>10</v>
      </c>
      <c r="B354" s="10" t="s">
        <v>25</v>
      </c>
      <c r="C354" s="66">
        <v>0</v>
      </c>
      <c r="D354" s="66">
        <v>0</v>
      </c>
      <c r="E354" s="66">
        <v>0</v>
      </c>
      <c r="F354" s="66">
        <v>0</v>
      </c>
      <c r="G354" s="66">
        <v>0</v>
      </c>
      <c r="H354" s="66">
        <v>0</v>
      </c>
      <c r="I354" s="66">
        <v>0</v>
      </c>
      <c r="J354" s="66">
        <v>0</v>
      </c>
      <c r="K354" s="66">
        <v>0</v>
      </c>
      <c r="L354" s="66">
        <v>0</v>
      </c>
      <c r="M354" s="66">
        <v>0</v>
      </c>
      <c r="N354" s="66">
        <v>0</v>
      </c>
    </row>
    <row r="355" spans="1:14" ht="11.25" customHeight="1" thickBot="1" x14ac:dyDescent="0.25">
      <c r="A355" s="39">
        <v>11</v>
      </c>
      <c r="B355" s="40" t="s">
        <v>58</v>
      </c>
      <c r="C355" s="67">
        <v>0</v>
      </c>
      <c r="D355" s="67">
        <v>0</v>
      </c>
      <c r="E355" s="67">
        <v>0</v>
      </c>
      <c r="F355" s="67">
        <v>0</v>
      </c>
      <c r="G355" s="67">
        <v>0</v>
      </c>
      <c r="H355" s="67">
        <v>0</v>
      </c>
      <c r="I355" s="67">
        <v>0</v>
      </c>
      <c r="J355" s="67">
        <v>0</v>
      </c>
      <c r="K355" s="67">
        <v>0</v>
      </c>
      <c r="L355" s="67">
        <v>0</v>
      </c>
      <c r="M355" s="67">
        <v>0</v>
      </c>
      <c r="N355" s="67">
        <v>0</v>
      </c>
    </row>
    <row r="356" spans="1:14" ht="12.75" customHeight="1" thickTop="1" x14ac:dyDescent="0.2">
      <c r="A356" s="5"/>
      <c r="B356" s="26" t="s">
        <v>39</v>
      </c>
    </row>
    <row r="357" spans="1:14" ht="15.95" customHeight="1" x14ac:dyDescent="0.2">
      <c r="A357" s="5"/>
      <c r="B357" s="15" t="s">
        <v>60</v>
      </c>
    </row>
    <row r="358" spans="1:14" ht="15.95" customHeight="1" x14ac:dyDescent="0.2">
      <c r="A358" s="5"/>
      <c r="B358" s="15" t="s">
        <v>59</v>
      </c>
    </row>
    <row r="359" spans="1:14" ht="15.95" customHeight="1" x14ac:dyDescent="0.2">
      <c r="A359" s="5"/>
      <c r="B359" s="15" t="s">
        <v>40</v>
      </c>
    </row>
    <row r="360" spans="1:14" ht="15.95" customHeight="1" x14ac:dyDescent="0.2">
      <c r="A360" s="5"/>
      <c r="B360" s="26"/>
    </row>
    <row r="361" spans="1:14" ht="15.95" customHeight="1" x14ac:dyDescent="0.2">
      <c r="A361" s="5"/>
      <c r="B361" s="26"/>
    </row>
    <row r="362" spans="1:14" ht="15.95" customHeight="1" x14ac:dyDescent="0.2">
      <c r="A362" s="5"/>
      <c r="B362" s="26"/>
    </row>
    <row r="363" spans="1:14" ht="15.95" customHeight="1" x14ac:dyDescent="0.2">
      <c r="A363" s="5"/>
      <c r="B363" s="26"/>
    </row>
    <row r="364" spans="1:14" ht="15.95" customHeight="1" x14ac:dyDescent="0.2">
      <c r="A364" s="459" t="s">
        <v>0</v>
      </c>
      <c r="B364" s="459"/>
    </row>
    <row r="365" spans="1:14" ht="15.95" customHeight="1" x14ac:dyDescent="0.2">
      <c r="A365" s="459" t="s">
        <v>1</v>
      </c>
      <c r="B365" s="459"/>
    </row>
    <row r="366" spans="1:14" ht="15.95" customHeight="1" x14ac:dyDescent="0.2">
      <c r="A366" s="459" t="s">
        <v>45</v>
      </c>
      <c r="B366" s="459"/>
    </row>
    <row r="367" spans="1:14" ht="15.95" customHeight="1" x14ac:dyDescent="0.3">
      <c r="C367" s="113"/>
    </row>
    <row r="368" spans="1:14" ht="15.95" customHeight="1" x14ac:dyDescent="0.2">
      <c r="C368" s="114"/>
    </row>
    <row r="369" spans="1:14" ht="15.95" customHeight="1" x14ac:dyDescent="0.2">
      <c r="A369" s="1" t="s">
        <v>46</v>
      </c>
    </row>
    <row r="370" spans="1:14" ht="15.95" customHeight="1" x14ac:dyDescent="0.2">
      <c r="A370" s="1" t="s">
        <v>68</v>
      </c>
    </row>
    <row r="371" spans="1:14" s="43" customFormat="1" ht="15.95" customHeight="1" thickBot="1" x14ac:dyDescent="0.25">
      <c r="A371" s="43" t="s">
        <v>81</v>
      </c>
    </row>
    <row r="372" spans="1:14" ht="15.95" customHeight="1" thickTop="1" x14ac:dyDescent="0.2">
      <c r="A372" s="469" t="s">
        <v>4</v>
      </c>
      <c r="B372" s="469" t="s">
        <v>5</v>
      </c>
      <c r="C372" s="115"/>
    </row>
    <row r="373" spans="1:14" ht="15.95" customHeight="1" x14ac:dyDescent="0.2">
      <c r="A373" s="470"/>
      <c r="B373" s="470"/>
      <c r="C373" s="121"/>
      <c r="D373" s="173"/>
      <c r="E373" s="173"/>
      <c r="F373" s="192"/>
      <c r="G373" s="229"/>
      <c r="H373" s="256"/>
      <c r="I373" s="286"/>
      <c r="J373" s="360"/>
      <c r="K373" s="398"/>
      <c r="L373" s="398"/>
      <c r="M373" s="425"/>
      <c r="N373" s="450"/>
    </row>
    <row r="374" spans="1:14" ht="15.95" customHeight="1" x14ac:dyDescent="0.2">
      <c r="A374" s="470"/>
      <c r="B374" s="470"/>
      <c r="C374" s="118" t="s">
        <v>37</v>
      </c>
      <c r="D374" s="171" t="s">
        <v>37</v>
      </c>
      <c r="E374" s="171" t="s">
        <v>37</v>
      </c>
      <c r="F374" s="194" t="s">
        <v>37</v>
      </c>
      <c r="G374" s="227" t="s">
        <v>37</v>
      </c>
      <c r="H374" s="254" t="s">
        <v>37</v>
      </c>
      <c r="I374" s="284" t="s">
        <v>37</v>
      </c>
      <c r="J374" s="362" t="s">
        <v>37</v>
      </c>
      <c r="K374" s="396" t="s">
        <v>37</v>
      </c>
      <c r="L374" s="396" t="s">
        <v>37</v>
      </c>
      <c r="M374" s="423" t="s">
        <v>37</v>
      </c>
      <c r="N374" s="452" t="s">
        <v>37</v>
      </c>
    </row>
    <row r="375" spans="1:14" ht="12.75" customHeight="1" x14ac:dyDescent="0.2">
      <c r="A375" s="470"/>
      <c r="B375" s="470"/>
      <c r="C375" s="117"/>
      <c r="D375" s="172"/>
      <c r="E375" s="172"/>
      <c r="F375" s="195"/>
      <c r="G375" s="228"/>
      <c r="H375" s="255"/>
      <c r="I375" s="285"/>
      <c r="J375" s="363"/>
      <c r="K375" s="397"/>
      <c r="L375" s="397"/>
      <c r="M375" s="424"/>
      <c r="N375" s="453"/>
    </row>
    <row r="376" spans="1:14" ht="12.75" customHeight="1" x14ac:dyDescent="0.2">
      <c r="A376" s="471"/>
      <c r="B376" s="471"/>
      <c r="C376" s="118"/>
      <c r="D376" s="171"/>
      <c r="E376" s="171"/>
      <c r="F376" s="194"/>
      <c r="G376" s="227"/>
      <c r="H376" s="254"/>
      <c r="I376" s="284"/>
      <c r="J376" s="362"/>
      <c r="K376" s="396"/>
      <c r="L376" s="396"/>
      <c r="M376" s="423"/>
      <c r="N376" s="452"/>
    </row>
    <row r="377" spans="1:14" s="8" customFormat="1" ht="11.25" x14ac:dyDescent="0.2">
      <c r="A377" s="119" t="s">
        <v>10</v>
      </c>
      <c r="B377" s="119" t="s">
        <v>11</v>
      </c>
      <c r="C377" s="119" t="s">
        <v>16</v>
      </c>
      <c r="D377" s="170" t="s">
        <v>16</v>
      </c>
      <c r="E377" s="170" t="s">
        <v>16</v>
      </c>
      <c r="F377" s="193" t="s">
        <v>16</v>
      </c>
      <c r="G377" s="226" t="s">
        <v>16</v>
      </c>
      <c r="H377" s="253" t="s">
        <v>16</v>
      </c>
      <c r="I377" s="283" t="s">
        <v>16</v>
      </c>
      <c r="J377" s="361" t="s">
        <v>16</v>
      </c>
      <c r="K377" s="395" t="s">
        <v>16</v>
      </c>
      <c r="L377" s="395" t="s">
        <v>16</v>
      </c>
      <c r="M377" s="422" t="s">
        <v>16</v>
      </c>
      <c r="N377" s="451" t="s">
        <v>16</v>
      </c>
    </row>
    <row r="378" spans="1:14" s="16" customFormat="1" ht="14.25" x14ac:dyDescent="0.2">
      <c r="A378" s="18">
        <v>1</v>
      </c>
      <c r="B378" s="85" t="s">
        <v>22</v>
      </c>
      <c r="C378" s="123">
        <f t="shared" ref="C378:H378" si="72">SUM(C379,C382,C383)</f>
        <v>0</v>
      </c>
      <c r="D378" s="167">
        <f t="shared" si="72"/>
        <v>0</v>
      </c>
      <c r="E378" s="167">
        <f t="shared" si="72"/>
        <v>0</v>
      </c>
      <c r="F378" s="197">
        <f t="shared" si="72"/>
        <v>0</v>
      </c>
      <c r="G378" s="223">
        <f t="shared" si="72"/>
        <v>0</v>
      </c>
      <c r="H378" s="250">
        <f t="shared" si="72"/>
        <v>0</v>
      </c>
      <c r="I378" s="280">
        <f t="shared" ref="I378:N378" si="73">SUM(I379,I382,I383)</f>
        <v>0</v>
      </c>
      <c r="J378" s="365">
        <f t="shared" si="73"/>
        <v>0</v>
      </c>
      <c r="K378" s="392">
        <f t="shared" si="73"/>
        <v>0</v>
      </c>
      <c r="L378" s="392">
        <f t="shared" si="73"/>
        <v>0</v>
      </c>
      <c r="M378" s="419">
        <f t="shared" si="73"/>
        <v>0</v>
      </c>
      <c r="N378" s="455">
        <f t="shared" si="73"/>
        <v>0</v>
      </c>
    </row>
    <row r="379" spans="1:14" s="23" customFormat="1" ht="14.25" x14ac:dyDescent="0.2">
      <c r="A379" s="14"/>
      <c r="B379" s="86" t="s">
        <v>49</v>
      </c>
      <c r="C379" s="68">
        <f t="shared" ref="C379:H379" si="74">SUM(C380:C381)</f>
        <v>0</v>
      </c>
      <c r="D379" s="68">
        <f t="shared" si="74"/>
        <v>0</v>
      </c>
      <c r="E379" s="68">
        <f t="shared" si="74"/>
        <v>0</v>
      </c>
      <c r="F379" s="68">
        <f t="shared" si="74"/>
        <v>0</v>
      </c>
      <c r="G379" s="68">
        <f t="shared" si="74"/>
        <v>0</v>
      </c>
      <c r="H379" s="68">
        <f t="shared" si="74"/>
        <v>0</v>
      </c>
      <c r="I379" s="68">
        <f t="shared" ref="I379:N379" si="75">SUM(I380:I381)</f>
        <v>0</v>
      </c>
      <c r="J379" s="68">
        <f t="shared" si="75"/>
        <v>0</v>
      </c>
      <c r="K379" s="68">
        <f t="shared" si="75"/>
        <v>0</v>
      </c>
      <c r="L379" s="68">
        <f t="shared" si="75"/>
        <v>0</v>
      </c>
      <c r="M379" s="68">
        <f t="shared" si="75"/>
        <v>0</v>
      </c>
      <c r="N379" s="68">
        <f t="shared" si="75"/>
        <v>0</v>
      </c>
    </row>
    <row r="380" spans="1:14" ht="15" x14ac:dyDescent="0.2">
      <c r="A380" s="12"/>
      <c r="B380" s="87" t="s">
        <v>82</v>
      </c>
      <c r="C380" s="65">
        <v>0</v>
      </c>
      <c r="D380" s="65">
        <v>0</v>
      </c>
      <c r="E380" s="65">
        <v>0</v>
      </c>
      <c r="F380" s="65">
        <v>0</v>
      </c>
      <c r="G380" s="65">
        <v>0</v>
      </c>
      <c r="H380" s="65">
        <v>0</v>
      </c>
      <c r="I380" s="65">
        <v>0</v>
      </c>
      <c r="J380" s="65">
        <v>0</v>
      </c>
      <c r="K380" s="65">
        <v>0</v>
      </c>
      <c r="L380" s="65">
        <v>0</v>
      </c>
      <c r="M380" s="65">
        <v>0</v>
      </c>
      <c r="N380" s="65">
        <v>0</v>
      </c>
    </row>
    <row r="381" spans="1:14" ht="12.75" customHeight="1" x14ac:dyDescent="0.2">
      <c r="A381" s="12"/>
      <c r="B381" s="87" t="s">
        <v>83</v>
      </c>
      <c r="C381" s="65">
        <v>0</v>
      </c>
      <c r="D381" s="65">
        <v>0</v>
      </c>
      <c r="E381" s="65">
        <v>0</v>
      </c>
      <c r="F381" s="65">
        <v>0</v>
      </c>
      <c r="G381" s="65">
        <v>0</v>
      </c>
      <c r="H381" s="65">
        <v>0</v>
      </c>
      <c r="I381" s="65">
        <v>0</v>
      </c>
      <c r="J381" s="65">
        <v>0</v>
      </c>
      <c r="K381" s="65">
        <v>0</v>
      </c>
      <c r="L381" s="65">
        <v>0</v>
      </c>
      <c r="M381" s="65">
        <v>0</v>
      </c>
      <c r="N381" s="65">
        <v>0</v>
      </c>
    </row>
    <row r="382" spans="1:14" ht="12.75" customHeight="1" x14ac:dyDescent="0.2">
      <c r="A382" s="12"/>
      <c r="B382" s="88" t="s">
        <v>50</v>
      </c>
      <c r="C382" s="66">
        <v>0</v>
      </c>
      <c r="D382" s="66">
        <v>0</v>
      </c>
      <c r="E382" s="66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66">
        <v>0</v>
      </c>
      <c r="L382" s="66">
        <v>0</v>
      </c>
      <c r="M382" s="66">
        <v>0</v>
      </c>
      <c r="N382" s="66">
        <v>0</v>
      </c>
    </row>
    <row r="383" spans="1:14" ht="14.25" x14ac:dyDescent="0.2">
      <c r="A383" s="12"/>
      <c r="B383" s="88" t="s">
        <v>51</v>
      </c>
      <c r="C383" s="66">
        <v>0</v>
      </c>
      <c r="D383" s="66">
        <v>0</v>
      </c>
      <c r="E383" s="66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66">
        <v>0</v>
      </c>
      <c r="L383" s="66">
        <v>0</v>
      </c>
      <c r="M383" s="66">
        <v>0</v>
      </c>
      <c r="N383" s="66">
        <v>0</v>
      </c>
    </row>
    <row r="384" spans="1:14" ht="15.75" customHeight="1" x14ac:dyDescent="0.2">
      <c r="A384" s="14">
        <v>2</v>
      </c>
      <c r="B384" s="88" t="s">
        <v>23</v>
      </c>
      <c r="C384" s="124">
        <f t="shared" ref="C384:H384" si="76">SUM(C385:C386)</f>
        <v>0</v>
      </c>
      <c r="D384" s="165">
        <f t="shared" si="76"/>
        <v>0</v>
      </c>
      <c r="E384" s="165">
        <f t="shared" si="76"/>
        <v>0</v>
      </c>
      <c r="F384" s="198">
        <f t="shared" si="76"/>
        <v>0</v>
      </c>
      <c r="G384" s="221">
        <f t="shared" si="76"/>
        <v>0</v>
      </c>
      <c r="H384" s="248">
        <f t="shared" si="76"/>
        <v>0</v>
      </c>
      <c r="I384" s="278">
        <f t="shared" ref="I384:N384" si="77">SUM(I385:I386)</f>
        <v>0</v>
      </c>
      <c r="J384" s="366">
        <f t="shared" si="77"/>
        <v>0</v>
      </c>
      <c r="K384" s="390">
        <f t="shared" si="77"/>
        <v>0</v>
      </c>
      <c r="L384" s="390">
        <f t="shared" si="77"/>
        <v>0</v>
      </c>
      <c r="M384" s="417">
        <f t="shared" si="77"/>
        <v>0</v>
      </c>
      <c r="N384" s="456">
        <f t="shared" si="77"/>
        <v>0</v>
      </c>
    </row>
    <row r="385" spans="1:14" ht="15" x14ac:dyDescent="0.2">
      <c r="A385" s="12"/>
      <c r="B385" s="87" t="s">
        <v>82</v>
      </c>
      <c r="C385" s="65">
        <v>0</v>
      </c>
      <c r="D385" s="65">
        <v>0</v>
      </c>
      <c r="E385" s="65">
        <v>0</v>
      </c>
      <c r="F385" s="65">
        <v>0</v>
      </c>
      <c r="G385" s="65">
        <v>0</v>
      </c>
      <c r="H385" s="65">
        <v>0</v>
      </c>
      <c r="I385" s="65">
        <v>0</v>
      </c>
      <c r="J385" s="65">
        <v>0</v>
      </c>
      <c r="K385" s="65">
        <v>0</v>
      </c>
      <c r="L385" s="65">
        <v>0</v>
      </c>
      <c r="M385" s="65">
        <v>0</v>
      </c>
      <c r="N385" s="65">
        <v>0</v>
      </c>
    </row>
    <row r="386" spans="1:14" ht="15" x14ac:dyDescent="0.2">
      <c r="A386" s="12"/>
      <c r="B386" s="87" t="s">
        <v>83</v>
      </c>
      <c r="C386" s="65">
        <v>0</v>
      </c>
      <c r="D386" s="65">
        <v>0</v>
      </c>
      <c r="E386" s="65">
        <v>0</v>
      </c>
      <c r="F386" s="65">
        <v>0</v>
      </c>
      <c r="G386" s="65">
        <v>0</v>
      </c>
      <c r="H386" s="65">
        <v>0</v>
      </c>
      <c r="I386" s="65">
        <v>0</v>
      </c>
      <c r="J386" s="65">
        <v>0</v>
      </c>
      <c r="K386" s="65">
        <v>0</v>
      </c>
      <c r="L386" s="65">
        <v>0</v>
      </c>
      <c r="M386" s="65">
        <v>0</v>
      </c>
      <c r="N386" s="65">
        <v>0</v>
      </c>
    </row>
    <row r="387" spans="1:14" ht="12.75" customHeight="1" x14ac:dyDescent="0.2">
      <c r="A387" s="9">
        <v>3</v>
      </c>
      <c r="B387" s="88" t="s">
        <v>53</v>
      </c>
      <c r="C387" s="124">
        <v>0</v>
      </c>
      <c r="D387" s="165">
        <v>0</v>
      </c>
      <c r="E387" s="165">
        <v>0</v>
      </c>
      <c r="F387" s="198">
        <v>0</v>
      </c>
      <c r="G387" s="221">
        <v>0</v>
      </c>
      <c r="H387" s="248">
        <v>0</v>
      </c>
      <c r="I387" s="278">
        <v>0</v>
      </c>
      <c r="J387" s="366">
        <v>0</v>
      </c>
      <c r="K387" s="390">
        <v>0</v>
      </c>
      <c r="L387" s="390">
        <v>0</v>
      </c>
      <c r="M387" s="417">
        <v>0</v>
      </c>
      <c r="N387" s="456">
        <v>0</v>
      </c>
    </row>
    <row r="388" spans="1:14" ht="13.5" customHeight="1" x14ac:dyDescent="0.2">
      <c r="A388" s="14">
        <v>4</v>
      </c>
      <c r="B388" s="88" t="s">
        <v>52</v>
      </c>
      <c r="C388" s="68">
        <f t="shared" ref="C388:H388" si="78">SUM(C389:C390)</f>
        <v>0</v>
      </c>
      <c r="D388" s="68">
        <f t="shared" si="78"/>
        <v>0</v>
      </c>
      <c r="E388" s="68">
        <f t="shared" si="78"/>
        <v>0</v>
      </c>
      <c r="F388" s="68">
        <f t="shared" si="78"/>
        <v>0</v>
      </c>
      <c r="G388" s="68">
        <f t="shared" si="78"/>
        <v>0</v>
      </c>
      <c r="H388" s="68">
        <f t="shared" si="78"/>
        <v>0</v>
      </c>
      <c r="I388" s="68">
        <f t="shared" ref="I388:N388" si="79">SUM(I389:I390)</f>
        <v>0</v>
      </c>
      <c r="J388" s="68">
        <f t="shared" si="79"/>
        <v>0</v>
      </c>
      <c r="K388" s="68">
        <f t="shared" si="79"/>
        <v>0</v>
      </c>
      <c r="L388" s="68">
        <f t="shared" si="79"/>
        <v>0</v>
      </c>
      <c r="M388" s="68">
        <f t="shared" si="79"/>
        <v>0</v>
      </c>
      <c r="N388" s="68">
        <f t="shared" si="79"/>
        <v>0</v>
      </c>
    </row>
    <row r="389" spans="1:14" ht="15" customHeight="1" x14ac:dyDescent="0.2">
      <c r="A389" s="14"/>
      <c r="B389" s="87" t="s">
        <v>82</v>
      </c>
      <c r="C389" s="68">
        <v>0</v>
      </c>
      <c r="D389" s="68">
        <v>0</v>
      </c>
      <c r="E389" s="68">
        <v>0</v>
      </c>
      <c r="F389" s="68">
        <v>0</v>
      </c>
      <c r="G389" s="68">
        <v>0</v>
      </c>
      <c r="H389" s="68">
        <v>0</v>
      </c>
      <c r="I389" s="68">
        <v>0</v>
      </c>
      <c r="J389" s="68">
        <v>0</v>
      </c>
      <c r="K389" s="68">
        <v>0</v>
      </c>
      <c r="L389" s="68">
        <v>0</v>
      </c>
      <c r="M389" s="68">
        <v>0</v>
      </c>
      <c r="N389" s="68">
        <v>0</v>
      </c>
    </row>
    <row r="390" spans="1:14" ht="12.75" customHeight="1" x14ac:dyDescent="0.2">
      <c r="A390" s="14"/>
      <c r="B390" s="87" t="s">
        <v>83</v>
      </c>
      <c r="C390" s="68">
        <v>0</v>
      </c>
      <c r="D390" s="68">
        <v>0</v>
      </c>
      <c r="E390" s="68">
        <v>0</v>
      </c>
      <c r="F390" s="68">
        <v>0</v>
      </c>
      <c r="G390" s="68">
        <v>0</v>
      </c>
      <c r="H390" s="68">
        <v>0</v>
      </c>
      <c r="I390" s="68">
        <v>0</v>
      </c>
      <c r="J390" s="68">
        <v>0</v>
      </c>
      <c r="K390" s="68">
        <v>0</v>
      </c>
      <c r="L390" s="68">
        <v>0</v>
      </c>
      <c r="M390" s="68">
        <v>0</v>
      </c>
      <c r="N390" s="68">
        <v>0</v>
      </c>
    </row>
    <row r="391" spans="1:14" ht="12.75" customHeight="1" x14ac:dyDescent="0.2">
      <c r="A391" s="14">
        <v>5</v>
      </c>
      <c r="B391" s="88" t="s">
        <v>54</v>
      </c>
      <c r="C391" s="124">
        <v>0</v>
      </c>
      <c r="D391" s="165">
        <v>0</v>
      </c>
      <c r="E391" s="165">
        <v>0</v>
      </c>
      <c r="F391" s="198">
        <v>0</v>
      </c>
      <c r="G391" s="221">
        <v>0</v>
      </c>
      <c r="H391" s="248">
        <v>0</v>
      </c>
      <c r="I391" s="278">
        <v>0</v>
      </c>
      <c r="J391" s="366">
        <v>0</v>
      </c>
      <c r="K391" s="390">
        <v>0</v>
      </c>
      <c r="L391" s="390">
        <v>0</v>
      </c>
      <c r="M391" s="417">
        <v>0</v>
      </c>
      <c r="N391" s="456">
        <v>0</v>
      </c>
    </row>
    <row r="392" spans="1:14" ht="12.75" customHeight="1" x14ac:dyDescent="0.2">
      <c r="A392" s="14">
        <v>6</v>
      </c>
      <c r="B392" s="88" t="s">
        <v>55</v>
      </c>
      <c r="C392" s="124">
        <v>0</v>
      </c>
      <c r="D392" s="165">
        <v>0</v>
      </c>
      <c r="E392" s="165">
        <v>0</v>
      </c>
      <c r="F392" s="198">
        <v>0</v>
      </c>
      <c r="G392" s="221">
        <v>0</v>
      </c>
      <c r="H392" s="248">
        <v>0</v>
      </c>
      <c r="I392" s="278">
        <v>0</v>
      </c>
      <c r="J392" s="366">
        <v>0</v>
      </c>
      <c r="K392" s="390">
        <v>0</v>
      </c>
      <c r="L392" s="390">
        <v>0</v>
      </c>
      <c r="M392" s="417">
        <v>0</v>
      </c>
      <c r="N392" s="456">
        <v>0</v>
      </c>
    </row>
    <row r="393" spans="1:14" ht="11.25" customHeight="1" x14ac:dyDescent="0.2">
      <c r="A393" s="14">
        <v>7</v>
      </c>
      <c r="B393" s="88" t="s">
        <v>56</v>
      </c>
      <c r="C393" s="124">
        <v>0</v>
      </c>
      <c r="D393" s="165">
        <v>0</v>
      </c>
      <c r="E393" s="165">
        <v>0</v>
      </c>
      <c r="F393" s="198">
        <v>0</v>
      </c>
      <c r="G393" s="221">
        <v>0</v>
      </c>
      <c r="H393" s="248">
        <v>0</v>
      </c>
      <c r="I393" s="278">
        <v>0</v>
      </c>
      <c r="J393" s="366">
        <v>0</v>
      </c>
      <c r="K393" s="390">
        <v>0</v>
      </c>
      <c r="L393" s="390">
        <v>0</v>
      </c>
      <c r="M393" s="417">
        <v>0</v>
      </c>
      <c r="N393" s="456">
        <v>0</v>
      </c>
    </row>
    <row r="394" spans="1:14" ht="12.75" customHeight="1" x14ac:dyDescent="0.2">
      <c r="A394" s="14">
        <v>8</v>
      </c>
      <c r="B394" s="88" t="s">
        <v>57</v>
      </c>
      <c r="C394" s="124">
        <v>0</v>
      </c>
      <c r="D394" s="165">
        <v>0</v>
      </c>
      <c r="E394" s="165">
        <v>0</v>
      </c>
      <c r="F394" s="198">
        <v>0</v>
      </c>
      <c r="G394" s="221">
        <v>0</v>
      </c>
      <c r="H394" s="248">
        <v>0</v>
      </c>
      <c r="I394" s="278">
        <v>0</v>
      </c>
      <c r="J394" s="366">
        <v>0</v>
      </c>
      <c r="K394" s="390">
        <v>0</v>
      </c>
      <c r="L394" s="390">
        <v>0</v>
      </c>
      <c r="M394" s="417">
        <v>0</v>
      </c>
      <c r="N394" s="456">
        <v>0</v>
      </c>
    </row>
    <row r="395" spans="1:14" ht="15.95" customHeight="1" x14ac:dyDescent="0.2">
      <c r="A395" s="14">
        <v>9</v>
      </c>
      <c r="B395" s="88" t="s">
        <v>24</v>
      </c>
      <c r="C395" s="66">
        <v>0</v>
      </c>
      <c r="D395" s="66">
        <v>0</v>
      </c>
      <c r="E395" s="66">
        <v>0</v>
      </c>
      <c r="F395" s="66">
        <v>0</v>
      </c>
      <c r="G395" s="66">
        <v>0</v>
      </c>
      <c r="H395" s="66">
        <v>0</v>
      </c>
      <c r="I395" s="66">
        <v>0</v>
      </c>
      <c r="J395" s="66">
        <v>0</v>
      </c>
      <c r="K395" s="66">
        <v>0</v>
      </c>
      <c r="L395" s="66">
        <v>0</v>
      </c>
      <c r="M395" s="66">
        <v>0</v>
      </c>
      <c r="N395" s="66">
        <v>0</v>
      </c>
    </row>
    <row r="396" spans="1:14" ht="15.95" customHeight="1" x14ac:dyDescent="0.2">
      <c r="A396" s="14">
        <v>10</v>
      </c>
      <c r="B396" s="88" t="s">
        <v>25</v>
      </c>
      <c r="C396" s="66">
        <v>0</v>
      </c>
      <c r="D396" s="66">
        <v>0</v>
      </c>
      <c r="E396" s="66">
        <v>0</v>
      </c>
      <c r="F396" s="66">
        <v>0</v>
      </c>
      <c r="G396" s="66">
        <v>0</v>
      </c>
      <c r="H396" s="66">
        <v>0</v>
      </c>
      <c r="I396" s="66">
        <v>0</v>
      </c>
      <c r="J396" s="66">
        <v>0</v>
      </c>
      <c r="K396" s="66">
        <v>0</v>
      </c>
      <c r="L396" s="66">
        <v>0</v>
      </c>
      <c r="M396" s="66">
        <v>0</v>
      </c>
      <c r="N396" s="66">
        <v>0</v>
      </c>
    </row>
    <row r="397" spans="1:14" ht="15.95" customHeight="1" thickBot="1" x14ac:dyDescent="0.25">
      <c r="A397" s="39">
        <v>11</v>
      </c>
      <c r="B397" s="89" t="s">
        <v>58</v>
      </c>
      <c r="C397" s="67">
        <v>0</v>
      </c>
      <c r="D397" s="67">
        <v>0</v>
      </c>
      <c r="E397" s="67">
        <v>0</v>
      </c>
      <c r="F397" s="67">
        <v>0</v>
      </c>
      <c r="G397" s="67">
        <v>0</v>
      </c>
      <c r="H397" s="67">
        <v>0</v>
      </c>
      <c r="I397" s="67">
        <v>0</v>
      </c>
      <c r="J397" s="67">
        <v>0</v>
      </c>
      <c r="K397" s="67">
        <v>0</v>
      </c>
      <c r="L397" s="67">
        <v>0</v>
      </c>
      <c r="M397" s="67">
        <v>0</v>
      </c>
      <c r="N397" s="67">
        <v>0</v>
      </c>
    </row>
    <row r="398" spans="1:14" ht="15.95" customHeight="1" thickTop="1" x14ac:dyDescent="0.2">
      <c r="A398" s="5"/>
      <c r="B398" s="17" t="s">
        <v>39</v>
      </c>
    </row>
    <row r="399" spans="1:14" ht="15.95" customHeight="1" x14ac:dyDescent="0.2">
      <c r="A399" s="5"/>
      <c r="B399" s="15" t="s">
        <v>60</v>
      </c>
    </row>
    <row r="400" spans="1:14" ht="15.95" customHeight="1" x14ac:dyDescent="0.2">
      <c r="A400" s="5"/>
      <c r="B400" s="15" t="s">
        <v>59</v>
      </c>
    </row>
    <row r="401" spans="1:14" ht="15.95" customHeight="1" x14ac:dyDescent="0.2">
      <c r="A401" s="5"/>
      <c r="B401" s="15" t="s">
        <v>40</v>
      </c>
    </row>
    <row r="402" spans="1:14" ht="15.95" customHeight="1" x14ac:dyDescent="0.2">
      <c r="A402" s="5"/>
      <c r="B402" s="26"/>
    </row>
    <row r="403" spans="1:14" ht="15.95" customHeight="1" x14ac:dyDescent="0.2">
      <c r="A403" s="5"/>
      <c r="B403" s="26"/>
    </row>
    <row r="404" spans="1:14" ht="15.95" customHeight="1" x14ac:dyDescent="0.2">
      <c r="A404" s="459" t="s">
        <v>0</v>
      </c>
      <c r="B404" s="459"/>
    </row>
    <row r="405" spans="1:14" ht="15.95" customHeight="1" x14ac:dyDescent="0.2">
      <c r="A405" s="459" t="s">
        <v>1</v>
      </c>
      <c r="B405" s="459"/>
    </row>
    <row r="406" spans="1:14" ht="15.95" customHeight="1" x14ac:dyDescent="0.2">
      <c r="A406" s="459" t="s">
        <v>45</v>
      </c>
      <c r="B406" s="459"/>
    </row>
    <row r="407" spans="1:14" ht="15.95" customHeight="1" x14ac:dyDescent="0.3">
      <c r="C407" s="113"/>
    </row>
    <row r="408" spans="1:14" ht="15.95" customHeight="1" x14ac:dyDescent="0.2">
      <c r="C408" s="114"/>
    </row>
    <row r="409" spans="1:14" ht="15.95" customHeight="1" x14ac:dyDescent="0.2">
      <c r="A409" s="1" t="s">
        <v>46</v>
      </c>
    </row>
    <row r="410" spans="1:14" ht="15.95" customHeight="1" x14ac:dyDescent="0.2">
      <c r="A410" s="43" t="s">
        <v>68</v>
      </c>
      <c r="B410" s="43"/>
    </row>
    <row r="411" spans="1:14" s="43" customFormat="1" ht="15.95" customHeight="1" thickBot="1" x14ac:dyDescent="0.25">
      <c r="A411" s="72" t="s">
        <v>76</v>
      </c>
      <c r="B411" s="72"/>
    </row>
    <row r="412" spans="1:14" ht="15.95" customHeight="1" thickTop="1" x14ac:dyDescent="0.2">
      <c r="A412" s="530" t="s">
        <v>4</v>
      </c>
      <c r="B412" s="530" t="s">
        <v>5</v>
      </c>
      <c r="C412" s="115"/>
    </row>
    <row r="413" spans="1:14" ht="12.75" customHeight="1" x14ac:dyDescent="0.2">
      <c r="A413" s="531"/>
      <c r="B413" s="531"/>
      <c r="C413" s="121"/>
      <c r="D413" s="173"/>
      <c r="E413" s="173"/>
      <c r="F413" s="192"/>
      <c r="G413" s="229"/>
      <c r="H413" s="256"/>
      <c r="I413" s="286"/>
      <c r="J413" s="360"/>
      <c r="K413" s="398"/>
      <c r="L413" s="398"/>
      <c r="M413" s="425"/>
      <c r="N413" s="450"/>
    </row>
    <row r="414" spans="1:14" ht="12.75" customHeight="1" x14ac:dyDescent="0.2">
      <c r="A414" s="531"/>
      <c r="B414" s="531"/>
      <c r="C414" s="118" t="s">
        <v>37</v>
      </c>
      <c r="D414" s="171" t="s">
        <v>37</v>
      </c>
      <c r="E414" s="171" t="s">
        <v>37</v>
      </c>
      <c r="F414" s="194" t="s">
        <v>37</v>
      </c>
      <c r="G414" s="227" t="s">
        <v>37</v>
      </c>
      <c r="H414" s="254" t="s">
        <v>37</v>
      </c>
      <c r="I414" s="284" t="s">
        <v>37</v>
      </c>
      <c r="J414" s="362" t="s">
        <v>37</v>
      </c>
      <c r="K414" s="396" t="s">
        <v>37</v>
      </c>
      <c r="L414" s="396" t="s">
        <v>37</v>
      </c>
      <c r="M414" s="423" t="s">
        <v>37</v>
      </c>
      <c r="N414" s="452" t="s">
        <v>37</v>
      </c>
    </row>
    <row r="415" spans="1:14" ht="12.75" customHeight="1" x14ac:dyDescent="0.2">
      <c r="A415" s="531"/>
      <c r="B415" s="531"/>
      <c r="C415" s="117"/>
      <c r="D415" s="172"/>
      <c r="E415" s="172"/>
      <c r="F415" s="195"/>
      <c r="G415" s="228"/>
      <c r="H415" s="255"/>
      <c r="I415" s="285"/>
      <c r="J415" s="363"/>
      <c r="K415" s="397"/>
      <c r="L415" s="397"/>
      <c r="M415" s="424"/>
      <c r="N415" s="453"/>
    </row>
    <row r="416" spans="1:14" ht="12.75" customHeight="1" x14ac:dyDescent="0.2">
      <c r="A416" s="532"/>
      <c r="B416" s="532"/>
      <c r="C416" s="118"/>
      <c r="D416" s="171"/>
      <c r="E416" s="171"/>
      <c r="F416" s="194"/>
      <c r="G416" s="227"/>
      <c r="H416" s="254"/>
      <c r="I416" s="284"/>
      <c r="J416" s="362"/>
      <c r="K416" s="396"/>
      <c r="L416" s="396"/>
      <c r="M416" s="423"/>
      <c r="N416" s="452"/>
    </row>
    <row r="417" spans="1:14" s="8" customFormat="1" ht="11.25" x14ac:dyDescent="0.2">
      <c r="A417" s="119" t="s">
        <v>10</v>
      </c>
      <c r="B417" s="119" t="s">
        <v>11</v>
      </c>
      <c r="C417" s="119" t="s">
        <v>16</v>
      </c>
      <c r="D417" s="170" t="s">
        <v>16</v>
      </c>
      <c r="E417" s="170" t="s">
        <v>16</v>
      </c>
      <c r="F417" s="193" t="s">
        <v>16</v>
      </c>
      <c r="G417" s="226" t="s">
        <v>16</v>
      </c>
      <c r="H417" s="253" t="s">
        <v>16</v>
      </c>
      <c r="I417" s="283" t="s">
        <v>16</v>
      </c>
      <c r="J417" s="361" t="s">
        <v>16</v>
      </c>
      <c r="K417" s="395" t="s">
        <v>16</v>
      </c>
      <c r="L417" s="395" t="s">
        <v>16</v>
      </c>
      <c r="M417" s="422" t="s">
        <v>16</v>
      </c>
      <c r="N417" s="451" t="s">
        <v>16</v>
      </c>
    </row>
    <row r="418" spans="1:14" s="16" customFormat="1" ht="15.75" x14ac:dyDescent="0.2">
      <c r="A418" s="18">
        <v>1</v>
      </c>
      <c r="B418" s="19" t="s">
        <v>22</v>
      </c>
      <c r="C418" s="58">
        <f t="shared" ref="C418:H418" si="80">SUM(C419,C422,C423)</f>
        <v>0</v>
      </c>
      <c r="D418" s="58">
        <f t="shared" si="80"/>
        <v>0</v>
      </c>
      <c r="E418" s="58">
        <f t="shared" si="80"/>
        <v>0</v>
      </c>
      <c r="F418" s="58">
        <f t="shared" si="80"/>
        <v>0</v>
      </c>
      <c r="G418" s="58">
        <f t="shared" si="80"/>
        <v>0</v>
      </c>
      <c r="H418" s="58">
        <f t="shared" si="80"/>
        <v>0</v>
      </c>
      <c r="I418" s="58">
        <f t="shared" ref="I418:N418" si="81">SUM(I419,I422,I423)</f>
        <v>0</v>
      </c>
      <c r="J418" s="58">
        <f t="shared" si="81"/>
        <v>0</v>
      </c>
      <c r="K418" s="58">
        <f t="shared" si="81"/>
        <v>0</v>
      </c>
      <c r="L418" s="58">
        <f t="shared" si="81"/>
        <v>0</v>
      </c>
      <c r="M418" s="58">
        <f t="shared" si="81"/>
        <v>0</v>
      </c>
      <c r="N418" s="58">
        <f t="shared" si="81"/>
        <v>0</v>
      </c>
    </row>
    <row r="419" spans="1:14" s="23" customFormat="1" ht="12.75" customHeight="1" x14ac:dyDescent="0.2">
      <c r="A419" s="14"/>
      <c r="B419" s="22" t="s">
        <v>49</v>
      </c>
      <c r="C419" s="60">
        <f t="shared" ref="C419:H419" si="82">SUM(C420:C421)</f>
        <v>0</v>
      </c>
      <c r="D419" s="60">
        <f t="shared" si="82"/>
        <v>0</v>
      </c>
      <c r="E419" s="60">
        <f t="shared" si="82"/>
        <v>0</v>
      </c>
      <c r="F419" s="60">
        <f t="shared" si="82"/>
        <v>0</v>
      </c>
      <c r="G419" s="60">
        <f t="shared" si="82"/>
        <v>0</v>
      </c>
      <c r="H419" s="60">
        <f t="shared" si="82"/>
        <v>0</v>
      </c>
      <c r="I419" s="60">
        <f t="shared" ref="I419:N419" si="83">SUM(I420:I421)</f>
        <v>0</v>
      </c>
      <c r="J419" s="60">
        <f t="shared" si="83"/>
        <v>0</v>
      </c>
      <c r="K419" s="60">
        <f t="shared" si="83"/>
        <v>0</v>
      </c>
      <c r="L419" s="60">
        <f t="shared" si="83"/>
        <v>0</v>
      </c>
      <c r="M419" s="60">
        <f t="shared" si="83"/>
        <v>0</v>
      </c>
      <c r="N419" s="60">
        <f t="shared" si="83"/>
        <v>0</v>
      </c>
    </row>
    <row r="420" spans="1:14" ht="12.75" customHeight="1" x14ac:dyDescent="0.2">
      <c r="A420" s="12"/>
      <c r="B420" s="13" t="s">
        <v>82</v>
      </c>
      <c r="C420" s="91">
        <v>0</v>
      </c>
      <c r="D420" s="91">
        <v>0</v>
      </c>
      <c r="E420" s="91">
        <v>0</v>
      </c>
      <c r="F420" s="91">
        <v>0</v>
      </c>
      <c r="G420" s="91">
        <v>0</v>
      </c>
      <c r="H420" s="91">
        <v>0</v>
      </c>
      <c r="I420" s="91">
        <v>0</v>
      </c>
      <c r="J420" s="91">
        <v>0</v>
      </c>
      <c r="K420" s="91">
        <v>0</v>
      </c>
      <c r="L420" s="91">
        <v>0</v>
      </c>
      <c r="M420" s="91">
        <v>0</v>
      </c>
      <c r="N420" s="91">
        <v>0</v>
      </c>
    </row>
    <row r="421" spans="1:14" x14ac:dyDescent="0.2">
      <c r="A421" s="12"/>
      <c r="B421" s="13" t="s">
        <v>83</v>
      </c>
      <c r="C421" s="91">
        <v>0</v>
      </c>
      <c r="D421" s="91">
        <v>0</v>
      </c>
      <c r="E421" s="91">
        <v>0</v>
      </c>
      <c r="F421" s="91">
        <v>0</v>
      </c>
      <c r="G421" s="91">
        <v>0</v>
      </c>
      <c r="H421" s="91">
        <v>0</v>
      </c>
      <c r="I421" s="91">
        <v>0</v>
      </c>
      <c r="J421" s="91">
        <v>0</v>
      </c>
      <c r="K421" s="91">
        <v>0</v>
      </c>
      <c r="L421" s="91">
        <v>0</v>
      </c>
      <c r="M421" s="91">
        <v>0</v>
      </c>
      <c r="N421" s="91">
        <v>0</v>
      </c>
    </row>
    <row r="422" spans="1:14" ht="21" customHeight="1" x14ac:dyDescent="0.2">
      <c r="A422" s="12"/>
      <c r="B422" s="11" t="s">
        <v>50</v>
      </c>
      <c r="C422" s="92">
        <v>0</v>
      </c>
      <c r="D422" s="92">
        <v>0</v>
      </c>
      <c r="E422" s="92">
        <v>0</v>
      </c>
      <c r="F422" s="92">
        <v>0</v>
      </c>
      <c r="G422" s="92">
        <v>0</v>
      </c>
      <c r="H422" s="92">
        <v>0</v>
      </c>
      <c r="I422" s="92">
        <v>0</v>
      </c>
      <c r="J422" s="92">
        <v>0</v>
      </c>
      <c r="K422" s="92">
        <v>0</v>
      </c>
      <c r="L422" s="92">
        <v>0</v>
      </c>
      <c r="M422" s="92">
        <v>0</v>
      </c>
      <c r="N422" s="92">
        <v>0</v>
      </c>
    </row>
    <row r="423" spans="1:14" x14ac:dyDescent="0.2">
      <c r="A423" s="12"/>
      <c r="B423" s="11" t="s">
        <v>51</v>
      </c>
      <c r="C423" s="92">
        <v>0</v>
      </c>
      <c r="D423" s="92">
        <v>0</v>
      </c>
      <c r="E423" s="92">
        <v>0</v>
      </c>
      <c r="F423" s="92">
        <v>0</v>
      </c>
      <c r="G423" s="92">
        <v>0</v>
      </c>
      <c r="H423" s="92">
        <v>0</v>
      </c>
      <c r="I423" s="92">
        <v>0</v>
      </c>
      <c r="J423" s="92">
        <v>0</v>
      </c>
      <c r="K423" s="92">
        <v>0</v>
      </c>
      <c r="L423" s="92">
        <v>0</v>
      </c>
      <c r="M423" s="92">
        <v>0</v>
      </c>
      <c r="N423" s="92">
        <v>0</v>
      </c>
    </row>
    <row r="424" spans="1:14" ht="15.75" x14ac:dyDescent="0.2">
      <c r="A424" s="14">
        <v>2</v>
      </c>
      <c r="B424" s="10" t="s">
        <v>23</v>
      </c>
      <c r="C424" s="61">
        <f t="shared" ref="C424:H424" si="84">SUM(C425:C426)</f>
        <v>0</v>
      </c>
      <c r="D424" s="61">
        <f t="shared" si="84"/>
        <v>0</v>
      </c>
      <c r="E424" s="61">
        <f t="shared" si="84"/>
        <v>0</v>
      </c>
      <c r="F424" s="61">
        <f t="shared" si="84"/>
        <v>0</v>
      </c>
      <c r="G424" s="61">
        <f t="shared" si="84"/>
        <v>0</v>
      </c>
      <c r="H424" s="61">
        <f t="shared" si="84"/>
        <v>0</v>
      </c>
      <c r="I424" s="61">
        <f t="shared" ref="I424:N424" si="85">SUM(I425:I426)</f>
        <v>0</v>
      </c>
      <c r="J424" s="61">
        <f t="shared" si="85"/>
        <v>0</v>
      </c>
      <c r="K424" s="61">
        <f t="shared" si="85"/>
        <v>0</v>
      </c>
      <c r="L424" s="61">
        <f t="shared" si="85"/>
        <v>0</v>
      </c>
      <c r="M424" s="61">
        <f t="shared" si="85"/>
        <v>0</v>
      </c>
      <c r="N424" s="61">
        <f t="shared" si="85"/>
        <v>0</v>
      </c>
    </row>
    <row r="425" spans="1:14" ht="12.75" customHeight="1" x14ac:dyDescent="0.2">
      <c r="A425" s="12"/>
      <c r="B425" s="13" t="s">
        <v>82</v>
      </c>
      <c r="C425" s="91">
        <v>0</v>
      </c>
      <c r="D425" s="91">
        <v>0</v>
      </c>
      <c r="E425" s="91">
        <v>0</v>
      </c>
      <c r="F425" s="91">
        <v>0</v>
      </c>
      <c r="G425" s="91">
        <v>0</v>
      </c>
      <c r="H425" s="91">
        <v>0</v>
      </c>
      <c r="I425" s="91">
        <v>0</v>
      </c>
      <c r="J425" s="91">
        <v>0</v>
      </c>
      <c r="K425" s="91">
        <v>0</v>
      </c>
      <c r="L425" s="91">
        <v>0</v>
      </c>
      <c r="M425" s="91">
        <v>0</v>
      </c>
      <c r="N425" s="91">
        <v>0</v>
      </c>
    </row>
    <row r="426" spans="1:14" ht="13.5" customHeight="1" x14ac:dyDescent="0.2">
      <c r="A426" s="12"/>
      <c r="B426" s="13" t="s">
        <v>83</v>
      </c>
      <c r="C426" s="91">
        <v>0</v>
      </c>
      <c r="D426" s="91">
        <v>0</v>
      </c>
      <c r="E426" s="91">
        <v>0</v>
      </c>
      <c r="F426" s="91">
        <v>0</v>
      </c>
      <c r="G426" s="91">
        <v>0</v>
      </c>
      <c r="H426" s="91">
        <v>0</v>
      </c>
      <c r="I426" s="91">
        <v>0</v>
      </c>
      <c r="J426" s="91">
        <v>0</v>
      </c>
      <c r="K426" s="91">
        <v>0</v>
      </c>
      <c r="L426" s="91">
        <v>0</v>
      </c>
      <c r="M426" s="91">
        <v>0</v>
      </c>
      <c r="N426" s="91">
        <v>0</v>
      </c>
    </row>
    <row r="427" spans="1:14" ht="15" customHeight="1" x14ac:dyDescent="0.2">
      <c r="A427" s="9">
        <v>3</v>
      </c>
      <c r="B427" s="10" t="s">
        <v>53</v>
      </c>
      <c r="C427" s="61">
        <v>0</v>
      </c>
      <c r="D427" s="61">
        <v>0</v>
      </c>
      <c r="E427" s="61">
        <v>0</v>
      </c>
      <c r="F427" s="61">
        <v>0</v>
      </c>
      <c r="G427" s="61">
        <v>0</v>
      </c>
      <c r="H427" s="61">
        <v>0</v>
      </c>
      <c r="I427" s="61">
        <v>0</v>
      </c>
      <c r="J427" s="61">
        <v>0</v>
      </c>
      <c r="K427" s="61">
        <v>0</v>
      </c>
      <c r="L427" s="61">
        <v>0</v>
      </c>
      <c r="M427" s="61">
        <v>0</v>
      </c>
      <c r="N427" s="61">
        <v>0</v>
      </c>
    </row>
    <row r="428" spans="1:14" ht="12.75" customHeight="1" x14ac:dyDescent="0.2">
      <c r="A428" s="14">
        <v>4</v>
      </c>
      <c r="B428" s="10" t="s">
        <v>52</v>
      </c>
      <c r="C428" s="60">
        <v>0</v>
      </c>
      <c r="D428" s="60">
        <v>0</v>
      </c>
      <c r="E428" s="60">
        <v>0</v>
      </c>
      <c r="F428" s="60">
        <v>0</v>
      </c>
      <c r="G428" s="60">
        <v>0</v>
      </c>
      <c r="H428" s="60">
        <v>0</v>
      </c>
      <c r="I428" s="60">
        <v>0</v>
      </c>
      <c r="J428" s="60">
        <v>0</v>
      </c>
      <c r="K428" s="60">
        <v>0</v>
      </c>
      <c r="L428" s="60">
        <v>0</v>
      </c>
      <c r="M428" s="60">
        <v>0</v>
      </c>
      <c r="N428" s="60">
        <v>0</v>
      </c>
    </row>
    <row r="429" spans="1:14" ht="12.75" customHeight="1" x14ac:dyDescent="0.2">
      <c r="A429" s="14"/>
      <c r="B429" s="13" t="s">
        <v>82</v>
      </c>
      <c r="C429" s="60">
        <v>0</v>
      </c>
      <c r="D429" s="60">
        <v>0</v>
      </c>
      <c r="E429" s="60">
        <v>0</v>
      </c>
      <c r="F429" s="60">
        <v>0</v>
      </c>
      <c r="G429" s="60">
        <v>0</v>
      </c>
      <c r="H429" s="60">
        <v>0</v>
      </c>
      <c r="I429" s="60">
        <v>0</v>
      </c>
      <c r="J429" s="60">
        <v>0</v>
      </c>
      <c r="K429" s="60">
        <v>0</v>
      </c>
      <c r="L429" s="60">
        <v>0</v>
      </c>
      <c r="M429" s="60">
        <v>0</v>
      </c>
      <c r="N429" s="60">
        <v>0</v>
      </c>
    </row>
    <row r="430" spans="1:14" ht="12.75" customHeight="1" x14ac:dyDescent="0.2">
      <c r="A430" s="14"/>
      <c r="B430" s="13" t="s">
        <v>83</v>
      </c>
      <c r="C430" s="60">
        <v>0</v>
      </c>
      <c r="D430" s="60">
        <v>0</v>
      </c>
      <c r="E430" s="60">
        <v>0</v>
      </c>
      <c r="F430" s="60">
        <v>0</v>
      </c>
      <c r="G430" s="60">
        <v>0</v>
      </c>
      <c r="H430" s="60">
        <v>0</v>
      </c>
      <c r="I430" s="60">
        <v>0</v>
      </c>
      <c r="J430" s="60">
        <v>0</v>
      </c>
      <c r="K430" s="60">
        <v>0</v>
      </c>
      <c r="L430" s="60">
        <v>0</v>
      </c>
      <c r="M430" s="60">
        <v>0</v>
      </c>
      <c r="N430" s="60">
        <v>0</v>
      </c>
    </row>
    <row r="431" spans="1:14" ht="11.25" customHeight="1" x14ac:dyDescent="0.2">
      <c r="A431" s="14">
        <v>5</v>
      </c>
      <c r="B431" s="11" t="s">
        <v>54</v>
      </c>
      <c r="C431" s="61">
        <v>0</v>
      </c>
      <c r="D431" s="61">
        <v>0</v>
      </c>
      <c r="E431" s="61">
        <v>0</v>
      </c>
      <c r="F431" s="61">
        <v>0</v>
      </c>
      <c r="G431" s="61">
        <v>0</v>
      </c>
      <c r="H431" s="61">
        <v>0</v>
      </c>
      <c r="I431" s="61">
        <v>0</v>
      </c>
      <c r="J431" s="61">
        <v>0</v>
      </c>
      <c r="K431" s="61">
        <v>0</v>
      </c>
      <c r="L431" s="61">
        <v>0</v>
      </c>
      <c r="M431" s="61">
        <v>0</v>
      </c>
      <c r="N431" s="61">
        <v>0</v>
      </c>
    </row>
    <row r="432" spans="1:14" ht="12.75" customHeight="1" x14ac:dyDescent="0.2">
      <c r="A432" s="14">
        <v>6</v>
      </c>
      <c r="B432" s="10" t="s">
        <v>55</v>
      </c>
      <c r="C432" s="61">
        <v>0</v>
      </c>
      <c r="D432" s="61">
        <v>0</v>
      </c>
      <c r="E432" s="61">
        <v>0</v>
      </c>
      <c r="F432" s="61">
        <v>0</v>
      </c>
      <c r="G432" s="61">
        <v>0</v>
      </c>
      <c r="H432" s="61">
        <v>0</v>
      </c>
      <c r="I432" s="61">
        <v>0</v>
      </c>
      <c r="J432" s="61">
        <v>0</v>
      </c>
      <c r="K432" s="61">
        <v>0</v>
      </c>
      <c r="L432" s="61">
        <v>0</v>
      </c>
      <c r="M432" s="61">
        <v>0</v>
      </c>
      <c r="N432" s="61">
        <v>0</v>
      </c>
    </row>
    <row r="433" spans="1:14" ht="15.95" customHeight="1" x14ac:dyDescent="0.2">
      <c r="A433" s="14">
        <v>7</v>
      </c>
      <c r="B433" s="10" t="s">
        <v>56</v>
      </c>
      <c r="C433" s="124">
        <v>0</v>
      </c>
      <c r="D433" s="165">
        <v>0</v>
      </c>
      <c r="E433" s="165">
        <v>0</v>
      </c>
      <c r="F433" s="198">
        <v>0</v>
      </c>
      <c r="G433" s="221">
        <v>0</v>
      </c>
      <c r="H433" s="248">
        <v>0</v>
      </c>
      <c r="I433" s="278">
        <v>0</v>
      </c>
      <c r="J433" s="366">
        <v>0</v>
      </c>
      <c r="K433" s="390">
        <v>0</v>
      </c>
      <c r="L433" s="390">
        <v>0</v>
      </c>
      <c r="M433" s="417">
        <v>0</v>
      </c>
      <c r="N433" s="456">
        <v>0</v>
      </c>
    </row>
    <row r="434" spans="1:14" ht="15.95" customHeight="1" x14ac:dyDescent="0.2">
      <c r="A434" s="14">
        <v>8</v>
      </c>
      <c r="B434" s="10" t="s">
        <v>57</v>
      </c>
      <c r="C434" s="124">
        <v>0</v>
      </c>
      <c r="D434" s="165">
        <v>0</v>
      </c>
      <c r="E434" s="165">
        <v>0</v>
      </c>
      <c r="F434" s="198">
        <v>0</v>
      </c>
      <c r="G434" s="221">
        <v>0</v>
      </c>
      <c r="H434" s="248">
        <v>0</v>
      </c>
      <c r="I434" s="278">
        <v>0</v>
      </c>
      <c r="J434" s="366">
        <v>0</v>
      </c>
      <c r="K434" s="390">
        <v>0</v>
      </c>
      <c r="L434" s="390">
        <v>0</v>
      </c>
      <c r="M434" s="417">
        <v>0</v>
      </c>
      <c r="N434" s="456">
        <v>0</v>
      </c>
    </row>
    <row r="435" spans="1:14" ht="15.95" customHeight="1" x14ac:dyDescent="0.2">
      <c r="A435" s="14">
        <v>9</v>
      </c>
      <c r="B435" s="10" t="s">
        <v>24</v>
      </c>
      <c r="C435" s="66">
        <v>0</v>
      </c>
      <c r="D435" s="66">
        <v>0</v>
      </c>
      <c r="E435" s="66">
        <v>0</v>
      </c>
      <c r="F435" s="66">
        <v>0</v>
      </c>
      <c r="G435" s="66">
        <v>0</v>
      </c>
      <c r="H435" s="66">
        <v>0</v>
      </c>
      <c r="I435" s="66">
        <v>0</v>
      </c>
      <c r="J435" s="66">
        <v>0</v>
      </c>
      <c r="K435" s="66">
        <v>0</v>
      </c>
      <c r="L435" s="66">
        <v>0</v>
      </c>
      <c r="M435" s="66">
        <v>0</v>
      </c>
      <c r="N435" s="66">
        <v>0</v>
      </c>
    </row>
    <row r="436" spans="1:14" ht="15.95" customHeight="1" x14ac:dyDescent="0.2">
      <c r="A436" s="14">
        <v>10</v>
      </c>
      <c r="B436" s="10" t="s">
        <v>25</v>
      </c>
      <c r="C436" s="66">
        <v>0</v>
      </c>
      <c r="D436" s="66">
        <v>0</v>
      </c>
      <c r="E436" s="66">
        <v>0</v>
      </c>
      <c r="F436" s="66">
        <v>0</v>
      </c>
      <c r="G436" s="66">
        <v>0</v>
      </c>
      <c r="H436" s="66">
        <v>0</v>
      </c>
      <c r="I436" s="66">
        <v>0</v>
      </c>
      <c r="J436" s="66">
        <v>0</v>
      </c>
      <c r="K436" s="66">
        <v>0</v>
      </c>
      <c r="L436" s="66">
        <v>0</v>
      </c>
      <c r="M436" s="66">
        <v>0</v>
      </c>
      <c r="N436" s="66">
        <v>0</v>
      </c>
    </row>
    <row r="437" spans="1:14" ht="15.95" customHeight="1" thickBot="1" x14ac:dyDescent="0.25">
      <c r="A437" s="39">
        <v>11</v>
      </c>
      <c r="B437" s="40" t="s">
        <v>58</v>
      </c>
      <c r="C437" s="67">
        <v>0</v>
      </c>
      <c r="D437" s="67">
        <v>0</v>
      </c>
      <c r="E437" s="67">
        <v>0</v>
      </c>
      <c r="F437" s="67">
        <v>0</v>
      </c>
      <c r="G437" s="67">
        <v>0</v>
      </c>
      <c r="H437" s="67">
        <v>0</v>
      </c>
      <c r="I437" s="67">
        <v>0</v>
      </c>
      <c r="J437" s="67">
        <v>0</v>
      </c>
      <c r="K437" s="67">
        <v>0</v>
      </c>
      <c r="L437" s="67">
        <v>0</v>
      </c>
      <c r="M437" s="67">
        <v>0</v>
      </c>
      <c r="N437" s="67">
        <v>0</v>
      </c>
    </row>
    <row r="438" spans="1:14" ht="15.95" customHeight="1" thickTop="1" x14ac:dyDescent="0.2">
      <c r="A438" s="5"/>
      <c r="B438" s="17" t="s">
        <v>39</v>
      </c>
    </row>
    <row r="439" spans="1:14" ht="15.95" customHeight="1" x14ac:dyDescent="0.2">
      <c r="A439" s="5"/>
      <c r="B439" s="15" t="s">
        <v>60</v>
      </c>
    </row>
    <row r="440" spans="1:14" ht="15.95" customHeight="1" x14ac:dyDescent="0.2">
      <c r="A440" s="5"/>
      <c r="B440" s="15" t="s">
        <v>59</v>
      </c>
    </row>
    <row r="441" spans="1:14" ht="15.95" customHeight="1" x14ac:dyDescent="0.2">
      <c r="A441" s="5"/>
      <c r="B441" s="15" t="s">
        <v>40</v>
      </c>
    </row>
    <row r="442" spans="1:14" ht="15.95" customHeight="1" x14ac:dyDescent="0.2">
      <c r="A442" s="5"/>
      <c r="B442" s="26"/>
    </row>
    <row r="443" spans="1:14" ht="15.95" customHeight="1" x14ac:dyDescent="0.2">
      <c r="A443" s="5"/>
      <c r="B443" s="26"/>
    </row>
    <row r="444" spans="1:14" ht="15.95" customHeight="1" x14ac:dyDescent="0.2">
      <c r="A444" s="5"/>
      <c r="B444" s="26"/>
    </row>
    <row r="445" spans="1:14" ht="15.95" customHeight="1" x14ac:dyDescent="0.2">
      <c r="A445" s="5"/>
      <c r="B445" s="26"/>
    </row>
    <row r="446" spans="1:14" ht="15.95" customHeight="1" x14ac:dyDescent="0.2">
      <c r="A446" s="5"/>
      <c r="B446" s="26"/>
    </row>
    <row r="447" spans="1:14" ht="15.95" customHeight="1" x14ac:dyDescent="0.2">
      <c r="A447" s="5"/>
      <c r="B447" s="26"/>
    </row>
    <row r="448" spans="1:14" ht="15.95" customHeight="1" x14ac:dyDescent="0.2">
      <c r="A448" s="459" t="s">
        <v>0</v>
      </c>
      <c r="B448" s="459"/>
    </row>
    <row r="449" spans="1:14" ht="15.95" customHeight="1" x14ac:dyDescent="0.2">
      <c r="A449" s="459" t="s">
        <v>1</v>
      </c>
      <c r="B449" s="459"/>
    </row>
    <row r="450" spans="1:14" ht="15.95" customHeight="1" x14ac:dyDescent="0.2">
      <c r="A450" s="459" t="s">
        <v>45</v>
      </c>
      <c r="B450" s="459"/>
    </row>
    <row r="451" spans="1:14" ht="12.75" customHeight="1" x14ac:dyDescent="0.3">
      <c r="C451" s="113"/>
    </row>
    <row r="452" spans="1:14" ht="12.75" customHeight="1" x14ac:dyDescent="0.2">
      <c r="C452" s="114"/>
    </row>
    <row r="453" spans="1:14" ht="12.75" customHeight="1" x14ac:dyDescent="0.2">
      <c r="A453" s="1" t="s">
        <v>46</v>
      </c>
    </row>
    <row r="454" spans="1:14" ht="12.75" customHeight="1" x14ac:dyDescent="0.2">
      <c r="A454" s="1" t="s">
        <v>68</v>
      </c>
    </row>
    <row r="455" spans="1:14" s="43" customFormat="1" ht="13.5" customHeight="1" thickBot="1" x14ac:dyDescent="0.25">
      <c r="A455" s="43" t="s">
        <v>75</v>
      </c>
    </row>
    <row r="456" spans="1:14" ht="13.5" customHeight="1" thickTop="1" x14ac:dyDescent="0.2">
      <c r="A456" s="469" t="s">
        <v>4</v>
      </c>
      <c r="B456" s="469" t="s">
        <v>5</v>
      </c>
      <c r="C456" s="115"/>
    </row>
    <row r="457" spans="1:14" ht="12.75" customHeight="1" x14ac:dyDescent="0.2">
      <c r="A457" s="470"/>
      <c r="B457" s="470"/>
      <c r="C457" s="121"/>
      <c r="D457" s="173"/>
      <c r="E457" s="173"/>
      <c r="F457" s="192"/>
      <c r="G457" s="229"/>
      <c r="H457" s="256"/>
      <c r="I457" s="286"/>
      <c r="J457" s="360"/>
      <c r="K457" s="398"/>
      <c r="L457" s="398"/>
      <c r="M457" s="425"/>
      <c r="N457" s="450"/>
    </row>
    <row r="458" spans="1:14" ht="12.75" customHeight="1" x14ac:dyDescent="0.2">
      <c r="A458" s="470"/>
      <c r="B458" s="470"/>
      <c r="C458" s="118" t="s">
        <v>37</v>
      </c>
      <c r="D458" s="171" t="s">
        <v>37</v>
      </c>
      <c r="E458" s="171" t="s">
        <v>37</v>
      </c>
      <c r="F458" s="194" t="s">
        <v>37</v>
      </c>
      <c r="G458" s="227" t="s">
        <v>37</v>
      </c>
      <c r="H458" s="254" t="s">
        <v>37</v>
      </c>
      <c r="I458" s="284" t="s">
        <v>37</v>
      </c>
      <c r="J458" s="362" t="s">
        <v>37</v>
      </c>
      <c r="K458" s="396" t="s">
        <v>37</v>
      </c>
      <c r="L458" s="396" t="s">
        <v>37</v>
      </c>
      <c r="M458" s="423" t="s">
        <v>37</v>
      </c>
      <c r="N458" s="452" t="s">
        <v>37</v>
      </c>
    </row>
    <row r="459" spans="1:14" ht="12.75" customHeight="1" x14ac:dyDescent="0.2">
      <c r="A459" s="470"/>
      <c r="B459" s="470"/>
      <c r="C459" s="117"/>
      <c r="D459" s="172"/>
      <c r="E459" s="172"/>
      <c r="F459" s="195"/>
      <c r="G459" s="228"/>
      <c r="H459" s="255"/>
      <c r="I459" s="285"/>
      <c r="J459" s="363"/>
      <c r="K459" s="397"/>
      <c r="L459" s="397"/>
      <c r="M459" s="424"/>
      <c r="N459" s="453"/>
    </row>
    <row r="460" spans="1:14" ht="21" customHeight="1" x14ac:dyDescent="0.2">
      <c r="A460" s="471"/>
      <c r="B460" s="471"/>
      <c r="C460" s="118"/>
      <c r="D460" s="171"/>
      <c r="E460" s="171"/>
      <c r="F460" s="194"/>
      <c r="G460" s="227"/>
      <c r="H460" s="254"/>
      <c r="I460" s="284"/>
      <c r="J460" s="362"/>
      <c r="K460" s="396"/>
      <c r="L460" s="396"/>
      <c r="M460" s="423"/>
      <c r="N460" s="452"/>
    </row>
    <row r="461" spans="1:14" s="8" customFormat="1" ht="11.25" x14ac:dyDescent="0.2">
      <c r="A461" s="119" t="s">
        <v>10</v>
      </c>
      <c r="B461" s="119" t="s">
        <v>11</v>
      </c>
      <c r="C461" s="119" t="s">
        <v>16</v>
      </c>
      <c r="D461" s="170" t="s">
        <v>16</v>
      </c>
      <c r="E461" s="170" t="s">
        <v>16</v>
      </c>
      <c r="F461" s="193" t="s">
        <v>16</v>
      </c>
      <c r="G461" s="226" t="s">
        <v>16</v>
      </c>
      <c r="H461" s="253" t="s">
        <v>16</v>
      </c>
      <c r="I461" s="283" t="s">
        <v>16</v>
      </c>
      <c r="J461" s="361" t="s">
        <v>16</v>
      </c>
      <c r="K461" s="395" t="s">
        <v>16</v>
      </c>
      <c r="L461" s="395" t="s">
        <v>16</v>
      </c>
      <c r="M461" s="422" t="s">
        <v>16</v>
      </c>
      <c r="N461" s="451" t="s">
        <v>16</v>
      </c>
    </row>
    <row r="462" spans="1:14" s="16" customFormat="1" ht="12.75" customHeight="1" x14ac:dyDescent="0.2">
      <c r="A462" s="18">
        <v>1</v>
      </c>
      <c r="B462" s="19" t="s">
        <v>22</v>
      </c>
      <c r="C462" s="123">
        <f t="shared" ref="C462:H462" si="86">SUM(C463,C466,C467)</f>
        <v>0</v>
      </c>
      <c r="D462" s="167">
        <f t="shared" si="86"/>
        <v>0</v>
      </c>
      <c r="E462" s="167">
        <f t="shared" si="86"/>
        <v>0</v>
      </c>
      <c r="F462" s="197">
        <f t="shared" si="86"/>
        <v>0</v>
      </c>
      <c r="G462" s="223">
        <f t="shared" si="86"/>
        <v>0</v>
      </c>
      <c r="H462" s="250">
        <f t="shared" si="86"/>
        <v>0</v>
      </c>
      <c r="I462" s="280">
        <f t="shared" ref="I462:N462" si="87">SUM(I463,I466,I467)</f>
        <v>0</v>
      </c>
      <c r="J462" s="365">
        <f t="shared" si="87"/>
        <v>0</v>
      </c>
      <c r="K462" s="392">
        <f t="shared" si="87"/>
        <v>0</v>
      </c>
      <c r="L462" s="392">
        <f t="shared" si="87"/>
        <v>0</v>
      </c>
      <c r="M462" s="419">
        <f t="shared" si="87"/>
        <v>0</v>
      </c>
      <c r="N462" s="455">
        <f t="shared" si="87"/>
        <v>0</v>
      </c>
    </row>
    <row r="463" spans="1:14" s="23" customFormat="1" ht="12.75" customHeight="1" x14ac:dyDescent="0.2">
      <c r="A463" s="14"/>
      <c r="B463" s="22" t="s">
        <v>49</v>
      </c>
      <c r="C463" s="68">
        <f t="shared" ref="C463:H463" si="88">SUM(C464:C465)</f>
        <v>0</v>
      </c>
      <c r="D463" s="68">
        <f t="shared" si="88"/>
        <v>0</v>
      </c>
      <c r="E463" s="68">
        <f t="shared" si="88"/>
        <v>0</v>
      </c>
      <c r="F463" s="68">
        <f t="shared" si="88"/>
        <v>0</v>
      </c>
      <c r="G463" s="68">
        <f t="shared" si="88"/>
        <v>0</v>
      </c>
      <c r="H463" s="68">
        <f t="shared" si="88"/>
        <v>0</v>
      </c>
      <c r="I463" s="68">
        <f t="shared" ref="I463:N463" si="89">SUM(I464:I465)</f>
        <v>0</v>
      </c>
      <c r="J463" s="68">
        <f t="shared" si="89"/>
        <v>0</v>
      </c>
      <c r="K463" s="68">
        <f t="shared" si="89"/>
        <v>0</v>
      </c>
      <c r="L463" s="68">
        <f t="shared" si="89"/>
        <v>0</v>
      </c>
      <c r="M463" s="68">
        <f t="shared" si="89"/>
        <v>0</v>
      </c>
      <c r="N463" s="68">
        <f t="shared" si="89"/>
        <v>0</v>
      </c>
    </row>
    <row r="464" spans="1:14" ht="15" customHeight="1" x14ac:dyDescent="0.2">
      <c r="A464" s="12"/>
      <c r="B464" s="13" t="s">
        <v>82</v>
      </c>
      <c r="C464" s="65">
        <v>0</v>
      </c>
      <c r="D464" s="65">
        <v>0</v>
      </c>
      <c r="E464" s="65">
        <v>0</v>
      </c>
      <c r="F464" s="65">
        <v>0</v>
      </c>
      <c r="G464" s="65">
        <v>0</v>
      </c>
      <c r="H464" s="65">
        <v>0</v>
      </c>
      <c r="I464" s="65">
        <v>0</v>
      </c>
      <c r="J464" s="65">
        <v>0</v>
      </c>
      <c r="K464" s="65">
        <v>0</v>
      </c>
      <c r="L464" s="65">
        <v>0</v>
      </c>
      <c r="M464" s="65">
        <v>0</v>
      </c>
      <c r="N464" s="65">
        <v>0</v>
      </c>
    </row>
    <row r="465" spans="1:14" x14ac:dyDescent="0.2">
      <c r="A465" s="12"/>
      <c r="B465" s="13" t="s">
        <v>83</v>
      </c>
      <c r="C465" s="65">
        <v>0</v>
      </c>
      <c r="D465" s="65">
        <v>0</v>
      </c>
      <c r="E465" s="65">
        <v>0</v>
      </c>
      <c r="F465" s="65">
        <v>0</v>
      </c>
      <c r="G465" s="65">
        <v>0</v>
      </c>
      <c r="H465" s="65">
        <v>0</v>
      </c>
      <c r="I465" s="65">
        <v>0</v>
      </c>
      <c r="J465" s="65">
        <v>0</v>
      </c>
      <c r="K465" s="65">
        <v>0</v>
      </c>
      <c r="L465" s="65">
        <v>0</v>
      </c>
      <c r="M465" s="65">
        <v>0</v>
      </c>
      <c r="N465" s="65">
        <v>0</v>
      </c>
    </row>
    <row r="466" spans="1:14" x14ac:dyDescent="0.2">
      <c r="A466" s="12"/>
      <c r="B466" s="11" t="s">
        <v>50</v>
      </c>
      <c r="C466" s="66">
        <v>0</v>
      </c>
      <c r="D466" s="66">
        <v>0</v>
      </c>
      <c r="E466" s="66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66">
        <v>0</v>
      </c>
      <c r="L466" s="66">
        <v>0</v>
      </c>
      <c r="M466" s="66">
        <v>0</v>
      </c>
      <c r="N466" s="66">
        <v>0</v>
      </c>
    </row>
    <row r="467" spans="1:14" x14ac:dyDescent="0.2">
      <c r="A467" s="12"/>
      <c r="B467" s="11" t="s">
        <v>51</v>
      </c>
      <c r="C467" s="66">
        <v>0</v>
      </c>
      <c r="D467" s="66">
        <v>0</v>
      </c>
      <c r="E467" s="66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66">
        <v>0</v>
      </c>
      <c r="L467" s="66">
        <v>0</v>
      </c>
      <c r="M467" s="66">
        <v>0</v>
      </c>
      <c r="N467" s="66">
        <v>0</v>
      </c>
    </row>
    <row r="468" spans="1:14" ht="15.75" x14ac:dyDescent="0.2">
      <c r="A468" s="14">
        <v>2</v>
      </c>
      <c r="B468" s="10" t="s">
        <v>23</v>
      </c>
      <c r="C468" s="124">
        <f t="shared" ref="C468:H468" si="90">SUM(C469:C470)</f>
        <v>0</v>
      </c>
      <c r="D468" s="165">
        <f t="shared" si="90"/>
        <v>0</v>
      </c>
      <c r="E468" s="165">
        <f t="shared" si="90"/>
        <v>0</v>
      </c>
      <c r="F468" s="198">
        <f t="shared" si="90"/>
        <v>0</v>
      </c>
      <c r="G468" s="221">
        <f t="shared" si="90"/>
        <v>0</v>
      </c>
      <c r="H468" s="248">
        <f t="shared" si="90"/>
        <v>0</v>
      </c>
      <c r="I468" s="278">
        <f t="shared" ref="I468:N468" si="91">SUM(I469:I470)</f>
        <v>0</v>
      </c>
      <c r="J468" s="366">
        <f t="shared" si="91"/>
        <v>0</v>
      </c>
      <c r="K468" s="390">
        <f t="shared" si="91"/>
        <v>0</v>
      </c>
      <c r="L468" s="390">
        <f t="shared" si="91"/>
        <v>0</v>
      </c>
      <c r="M468" s="417">
        <f t="shared" si="91"/>
        <v>0</v>
      </c>
      <c r="N468" s="456">
        <f t="shared" si="91"/>
        <v>0</v>
      </c>
    </row>
    <row r="469" spans="1:14" x14ac:dyDescent="0.2">
      <c r="A469" s="12"/>
      <c r="B469" s="13" t="s">
        <v>82</v>
      </c>
      <c r="C469" s="65">
        <v>0</v>
      </c>
      <c r="D469" s="65">
        <v>0</v>
      </c>
      <c r="E469" s="65">
        <v>0</v>
      </c>
      <c r="F469" s="65">
        <v>0</v>
      </c>
      <c r="G469" s="65">
        <v>0</v>
      </c>
      <c r="H469" s="65">
        <v>0</v>
      </c>
      <c r="I469" s="65">
        <v>0</v>
      </c>
      <c r="J469" s="65">
        <v>0</v>
      </c>
      <c r="K469" s="65">
        <v>0</v>
      </c>
      <c r="L469" s="65">
        <v>0</v>
      </c>
      <c r="M469" s="65">
        <v>0</v>
      </c>
      <c r="N469" s="65">
        <v>0</v>
      </c>
    </row>
    <row r="470" spans="1:14" ht="12.75" customHeight="1" x14ac:dyDescent="0.2">
      <c r="A470" s="12"/>
      <c r="B470" s="13" t="s">
        <v>83</v>
      </c>
      <c r="C470" s="65">
        <v>0</v>
      </c>
      <c r="D470" s="65">
        <v>0</v>
      </c>
      <c r="E470" s="65">
        <v>0</v>
      </c>
      <c r="F470" s="65">
        <v>0</v>
      </c>
      <c r="G470" s="65">
        <v>0</v>
      </c>
      <c r="H470" s="65">
        <v>0</v>
      </c>
      <c r="I470" s="65">
        <v>0</v>
      </c>
      <c r="J470" s="65">
        <v>0</v>
      </c>
      <c r="K470" s="65">
        <v>0</v>
      </c>
      <c r="L470" s="65">
        <v>0</v>
      </c>
      <c r="M470" s="65">
        <v>0</v>
      </c>
      <c r="N470" s="65">
        <v>0</v>
      </c>
    </row>
    <row r="471" spans="1:14" ht="12.75" customHeight="1" x14ac:dyDescent="0.2">
      <c r="A471" s="9">
        <v>3</v>
      </c>
      <c r="B471" s="10" t="s">
        <v>53</v>
      </c>
      <c r="C471" s="124">
        <v>0</v>
      </c>
      <c r="D471" s="165">
        <v>0</v>
      </c>
      <c r="E471" s="165">
        <v>0</v>
      </c>
      <c r="F471" s="198">
        <v>0</v>
      </c>
      <c r="G471" s="221">
        <v>0</v>
      </c>
      <c r="H471" s="248">
        <v>0</v>
      </c>
      <c r="I471" s="278">
        <v>0</v>
      </c>
      <c r="J471" s="366">
        <v>0</v>
      </c>
      <c r="K471" s="390">
        <v>0</v>
      </c>
      <c r="L471" s="390">
        <v>0</v>
      </c>
      <c r="M471" s="417">
        <v>0</v>
      </c>
      <c r="N471" s="456">
        <v>0</v>
      </c>
    </row>
    <row r="472" spans="1:14" ht="15.75" x14ac:dyDescent="0.2">
      <c r="A472" s="14">
        <v>4</v>
      </c>
      <c r="B472" s="10" t="s">
        <v>52</v>
      </c>
      <c r="C472" s="68">
        <f t="shared" ref="C472:H472" si="92">SUM(C473:C474)</f>
        <v>0</v>
      </c>
      <c r="D472" s="68">
        <f t="shared" si="92"/>
        <v>0</v>
      </c>
      <c r="E472" s="68">
        <f t="shared" si="92"/>
        <v>0</v>
      </c>
      <c r="F472" s="68">
        <f t="shared" si="92"/>
        <v>0</v>
      </c>
      <c r="G472" s="68">
        <f t="shared" si="92"/>
        <v>0</v>
      </c>
      <c r="H472" s="68">
        <f t="shared" si="92"/>
        <v>0</v>
      </c>
      <c r="I472" s="68">
        <f t="shared" ref="I472:N472" si="93">SUM(I473:I474)</f>
        <v>0</v>
      </c>
      <c r="J472" s="68">
        <f t="shared" si="93"/>
        <v>0</v>
      </c>
      <c r="K472" s="68">
        <f t="shared" si="93"/>
        <v>0</v>
      </c>
      <c r="L472" s="68">
        <f t="shared" si="93"/>
        <v>0</v>
      </c>
      <c r="M472" s="68">
        <f t="shared" si="93"/>
        <v>0</v>
      </c>
      <c r="N472" s="68">
        <f t="shared" si="93"/>
        <v>0</v>
      </c>
    </row>
    <row r="473" spans="1:14" ht="15.75" customHeight="1" x14ac:dyDescent="0.2">
      <c r="A473" s="14"/>
      <c r="B473" s="13" t="s">
        <v>82</v>
      </c>
      <c r="C473" s="68">
        <v>0</v>
      </c>
      <c r="D473" s="68">
        <v>0</v>
      </c>
      <c r="E473" s="68">
        <v>0</v>
      </c>
      <c r="F473" s="68">
        <v>0</v>
      </c>
      <c r="G473" s="68">
        <v>0</v>
      </c>
      <c r="H473" s="68">
        <v>0</v>
      </c>
      <c r="I473" s="68">
        <v>0</v>
      </c>
      <c r="J473" s="68">
        <v>0</v>
      </c>
      <c r="K473" s="68">
        <v>0</v>
      </c>
      <c r="L473" s="68">
        <v>0</v>
      </c>
      <c r="M473" s="68">
        <v>0</v>
      </c>
      <c r="N473" s="68">
        <v>0</v>
      </c>
    </row>
    <row r="474" spans="1:14" x14ac:dyDescent="0.2">
      <c r="A474" s="14"/>
      <c r="B474" s="13" t="s">
        <v>83</v>
      </c>
      <c r="C474" s="68">
        <v>0</v>
      </c>
      <c r="D474" s="68">
        <v>0</v>
      </c>
      <c r="E474" s="68">
        <v>0</v>
      </c>
      <c r="F474" s="68">
        <v>0</v>
      </c>
      <c r="G474" s="68">
        <v>0</v>
      </c>
      <c r="H474" s="68">
        <v>0</v>
      </c>
      <c r="I474" s="68">
        <v>0</v>
      </c>
      <c r="J474" s="68">
        <v>0</v>
      </c>
      <c r="K474" s="68">
        <v>0</v>
      </c>
      <c r="L474" s="68">
        <v>0</v>
      </c>
      <c r="M474" s="68">
        <v>0</v>
      </c>
      <c r="N474" s="68">
        <v>0</v>
      </c>
    </row>
    <row r="475" spans="1:14" x14ac:dyDescent="0.2">
      <c r="A475" s="14">
        <v>5</v>
      </c>
      <c r="B475" s="11" t="s">
        <v>54</v>
      </c>
      <c r="C475" s="124">
        <v>0</v>
      </c>
      <c r="D475" s="165">
        <v>0</v>
      </c>
      <c r="E475" s="165">
        <v>0</v>
      </c>
      <c r="F475" s="198">
        <v>0</v>
      </c>
      <c r="G475" s="221">
        <v>0</v>
      </c>
      <c r="H475" s="248">
        <v>0</v>
      </c>
      <c r="I475" s="278">
        <v>0</v>
      </c>
      <c r="J475" s="366">
        <v>0</v>
      </c>
      <c r="K475" s="390">
        <v>0</v>
      </c>
      <c r="L475" s="390">
        <v>0</v>
      </c>
      <c r="M475" s="417">
        <v>0</v>
      </c>
      <c r="N475" s="456">
        <v>0</v>
      </c>
    </row>
    <row r="476" spans="1:14" ht="12.75" customHeight="1" x14ac:dyDescent="0.2">
      <c r="A476" s="14">
        <v>6</v>
      </c>
      <c r="B476" s="10" t="s">
        <v>55</v>
      </c>
      <c r="C476" s="124">
        <v>0</v>
      </c>
      <c r="D476" s="165">
        <v>0</v>
      </c>
      <c r="E476" s="165">
        <v>0</v>
      </c>
      <c r="F476" s="198">
        <v>0</v>
      </c>
      <c r="G476" s="221">
        <v>0</v>
      </c>
      <c r="H476" s="248">
        <v>0</v>
      </c>
      <c r="I476" s="278">
        <v>0</v>
      </c>
      <c r="J476" s="366">
        <v>0</v>
      </c>
      <c r="K476" s="390">
        <v>0</v>
      </c>
      <c r="L476" s="390">
        <v>0</v>
      </c>
      <c r="M476" s="417">
        <v>0</v>
      </c>
      <c r="N476" s="456">
        <v>0</v>
      </c>
    </row>
    <row r="477" spans="1:14" ht="13.5" customHeight="1" x14ac:dyDescent="0.2">
      <c r="A477" s="14">
        <v>7</v>
      </c>
      <c r="B477" s="10" t="s">
        <v>56</v>
      </c>
      <c r="C477" s="124">
        <v>0</v>
      </c>
      <c r="D477" s="165">
        <v>0</v>
      </c>
      <c r="E477" s="165">
        <v>0</v>
      </c>
      <c r="F477" s="198">
        <v>0</v>
      </c>
      <c r="G477" s="221">
        <v>0</v>
      </c>
      <c r="H477" s="248">
        <v>0</v>
      </c>
      <c r="I477" s="278">
        <v>0</v>
      </c>
      <c r="J477" s="366">
        <v>0</v>
      </c>
      <c r="K477" s="390">
        <v>0</v>
      </c>
      <c r="L477" s="390">
        <v>0</v>
      </c>
      <c r="M477" s="417">
        <v>0</v>
      </c>
      <c r="N477" s="456">
        <v>0</v>
      </c>
    </row>
    <row r="478" spans="1:14" ht="15" customHeight="1" x14ac:dyDescent="0.2">
      <c r="A478" s="14">
        <v>8</v>
      </c>
      <c r="B478" s="10" t="s">
        <v>57</v>
      </c>
      <c r="C478" s="124">
        <v>0</v>
      </c>
      <c r="D478" s="165">
        <v>0</v>
      </c>
      <c r="E478" s="165">
        <v>0</v>
      </c>
      <c r="F478" s="198">
        <v>0</v>
      </c>
      <c r="G478" s="221">
        <v>0</v>
      </c>
      <c r="H478" s="248">
        <v>0</v>
      </c>
      <c r="I478" s="278">
        <v>0</v>
      </c>
      <c r="J478" s="366">
        <v>0</v>
      </c>
      <c r="K478" s="390">
        <v>0</v>
      </c>
      <c r="L478" s="390">
        <v>0</v>
      </c>
      <c r="M478" s="417">
        <v>0</v>
      </c>
      <c r="N478" s="456">
        <v>0</v>
      </c>
    </row>
    <row r="479" spans="1:14" ht="12.75" customHeight="1" x14ac:dyDescent="0.2">
      <c r="A479" s="14">
        <v>9</v>
      </c>
      <c r="B479" s="10" t="s">
        <v>24</v>
      </c>
      <c r="C479" s="66">
        <v>0</v>
      </c>
      <c r="D479" s="66">
        <v>0</v>
      </c>
      <c r="E479" s="66">
        <v>0</v>
      </c>
      <c r="F479" s="66">
        <v>0</v>
      </c>
      <c r="G479" s="66">
        <v>0</v>
      </c>
      <c r="H479" s="66">
        <v>0</v>
      </c>
      <c r="I479" s="66">
        <v>0</v>
      </c>
      <c r="J479" s="66">
        <v>0</v>
      </c>
      <c r="K479" s="66">
        <v>0</v>
      </c>
      <c r="L479" s="66">
        <v>0</v>
      </c>
      <c r="M479" s="66">
        <v>0</v>
      </c>
      <c r="N479" s="66">
        <v>0</v>
      </c>
    </row>
    <row r="480" spans="1:14" ht="12.75" customHeight="1" x14ac:dyDescent="0.2">
      <c r="A480" s="14">
        <v>10</v>
      </c>
      <c r="B480" s="10" t="s">
        <v>25</v>
      </c>
      <c r="C480" s="66">
        <v>0</v>
      </c>
      <c r="D480" s="66">
        <v>0</v>
      </c>
      <c r="E480" s="66">
        <v>0</v>
      </c>
      <c r="F480" s="66">
        <v>0</v>
      </c>
      <c r="G480" s="66">
        <v>0</v>
      </c>
      <c r="H480" s="66">
        <v>0</v>
      </c>
      <c r="I480" s="66">
        <v>0</v>
      </c>
      <c r="J480" s="66">
        <v>0</v>
      </c>
      <c r="K480" s="66">
        <v>0</v>
      </c>
      <c r="L480" s="66">
        <v>0</v>
      </c>
      <c r="M480" s="66">
        <v>0</v>
      </c>
      <c r="N480" s="66">
        <v>0</v>
      </c>
    </row>
    <row r="481" spans="1:14" ht="15.95" customHeight="1" thickBot="1" x14ac:dyDescent="0.25">
      <c r="A481" s="39">
        <v>11</v>
      </c>
      <c r="B481" s="40" t="s">
        <v>58</v>
      </c>
      <c r="C481" s="67">
        <v>0</v>
      </c>
      <c r="D481" s="67">
        <v>0</v>
      </c>
      <c r="E481" s="67">
        <v>0</v>
      </c>
      <c r="F481" s="67">
        <v>0</v>
      </c>
      <c r="G481" s="67">
        <v>0</v>
      </c>
      <c r="H481" s="67">
        <v>0</v>
      </c>
      <c r="I481" s="67">
        <v>0</v>
      </c>
      <c r="J481" s="67">
        <v>0</v>
      </c>
      <c r="K481" s="67">
        <v>0</v>
      </c>
      <c r="L481" s="67">
        <v>0</v>
      </c>
      <c r="M481" s="67">
        <v>0</v>
      </c>
      <c r="N481" s="67">
        <v>0</v>
      </c>
    </row>
    <row r="482" spans="1:14" ht="15.95" customHeight="1" thickTop="1" x14ac:dyDescent="0.2">
      <c r="A482" s="5"/>
      <c r="B482" s="17" t="s">
        <v>39</v>
      </c>
    </row>
    <row r="483" spans="1:14" ht="15.95" customHeight="1" x14ac:dyDescent="0.2">
      <c r="A483" s="5"/>
      <c r="B483" s="15" t="s">
        <v>60</v>
      </c>
    </row>
    <row r="484" spans="1:14" ht="15.95" customHeight="1" x14ac:dyDescent="0.2">
      <c r="A484" s="5"/>
      <c r="B484" s="15" t="s">
        <v>59</v>
      </c>
    </row>
    <row r="485" spans="1:14" ht="15.95" customHeight="1" x14ac:dyDescent="0.2">
      <c r="A485" s="5"/>
      <c r="B485" s="15" t="s">
        <v>40</v>
      </c>
    </row>
    <row r="486" spans="1:14" ht="15.95" customHeight="1" x14ac:dyDescent="0.2">
      <c r="A486" s="5"/>
      <c r="B486" s="26"/>
    </row>
    <row r="487" spans="1:14" ht="15.95" customHeight="1" x14ac:dyDescent="0.2">
      <c r="A487" s="5"/>
      <c r="B487" s="26"/>
    </row>
    <row r="488" spans="1:14" ht="13.5" customHeight="1" x14ac:dyDescent="0.2"/>
    <row r="489" spans="1:14" ht="12.75" customHeight="1" x14ac:dyDescent="0.2"/>
    <row r="490" spans="1:14" ht="12.75" customHeight="1" x14ac:dyDescent="0.2">
      <c r="A490" s="459" t="s">
        <v>0</v>
      </c>
      <c r="B490" s="459"/>
    </row>
    <row r="491" spans="1:14" ht="12.75" customHeight="1" x14ac:dyDescent="0.2">
      <c r="A491" s="459" t="s">
        <v>1</v>
      </c>
      <c r="B491" s="459"/>
    </row>
    <row r="492" spans="1:14" ht="12.75" customHeight="1" x14ac:dyDescent="0.2">
      <c r="A492" s="459" t="s">
        <v>45</v>
      </c>
      <c r="B492" s="459"/>
    </row>
    <row r="493" spans="1:14" ht="22.5" x14ac:dyDescent="0.3">
      <c r="C493" s="113"/>
    </row>
    <row r="494" spans="1:14" x14ac:dyDescent="0.2">
      <c r="C494" s="114"/>
    </row>
    <row r="495" spans="1:14" ht="12.75" customHeight="1" x14ac:dyDescent="0.2">
      <c r="A495" s="1" t="s">
        <v>46</v>
      </c>
      <c r="C495" s="1" t="s">
        <v>103</v>
      </c>
      <c r="D495" s="1" t="s">
        <v>104</v>
      </c>
      <c r="E495" s="1" t="s">
        <v>105</v>
      </c>
      <c r="F495" s="1" t="s">
        <v>92</v>
      </c>
      <c r="G495" s="1" t="s">
        <v>93</v>
      </c>
      <c r="H495" s="1" t="s">
        <v>96</v>
      </c>
      <c r="I495" s="1" t="s">
        <v>97</v>
      </c>
      <c r="J495" s="1" t="s">
        <v>106</v>
      </c>
      <c r="K495" s="1" t="s">
        <v>107</v>
      </c>
      <c r="L495" s="1" t="s">
        <v>108</v>
      </c>
      <c r="M495" s="1" t="s">
        <v>109</v>
      </c>
      <c r="N495" s="1" t="s">
        <v>118</v>
      </c>
    </row>
    <row r="496" spans="1:14" ht="13.5" customHeight="1" thickBot="1" x14ac:dyDescent="0.25">
      <c r="A496" s="1" t="s">
        <v>68</v>
      </c>
    </row>
    <row r="497" spans="1:14" ht="13.5" customHeight="1" thickTop="1" x14ac:dyDescent="0.2">
      <c r="A497" s="582" t="s">
        <v>4</v>
      </c>
      <c r="B497" s="469" t="s">
        <v>5</v>
      </c>
      <c r="C497" s="115"/>
    </row>
    <row r="498" spans="1:14" ht="12.75" customHeight="1" x14ac:dyDescent="0.2">
      <c r="A498" s="583"/>
      <c r="B498" s="470"/>
      <c r="C498" s="121"/>
      <c r="D498" s="173"/>
      <c r="E498" s="173"/>
      <c r="F498" s="192"/>
      <c r="G498" s="229"/>
      <c r="H498" s="256"/>
      <c r="I498" s="286"/>
      <c r="J498" s="360"/>
      <c r="K498" s="398"/>
      <c r="L498" s="398"/>
      <c r="M498" s="425"/>
      <c r="N498" s="450"/>
    </row>
    <row r="499" spans="1:14" ht="12.75" customHeight="1" x14ac:dyDescent="0.2">
      <c r="A499" s="583"/>
      <c r="B499" s="470"/>
      <c r="C499" s="118" t="s">
        <v>37</v>
      </c>
      <c r="D499" s="171" t="s">
        <v>37</v>
      </c>
      <c r="E499" s="171" t="s">
        <v>37</v>
      </c>
      <c r="F499" s="194" t="s">
        <v>37</v>
      </c>
      <c r="G499" s="227" t="s">
        <v>37</v>
      </c>
      <c r="H499" s="254" t="s">
        <v>37</v>
      </c>
      <c r="I499" s="284" t="s">
        <v>37</v>
      </c>
      <c r="J499" s="362" t="s">
        <v>37</v>
      </c>
      <c r="K499" s="396" t="s">
        <v>37</v>
      </c>
      <c r="L499" s="396" t="s">
        <v>37</v>
      </c>
      <c r="M499" s="423" t="s">
        <v>37</v>
      </c>
      <c r="N499" s="452" t="s">
        <v>37</v>
      </c>
    </row>
    <row r="500" spans="1:14" ht="12.75" customHeight="1" x14ac:dyDescent="0.2">
      <c r="A500" s="583"/>
      <c r="B500" s="470"/>
      <c r="C500" s="117"/>
      <c r="D500" s="172"/>
      <c r="E500" s="172"/>
      <c r="F500" s="195"/>
      <c r="G500" s="228"/>
      <c r="H500" s="255"/>
      <c r="I500" s="285"/>
      <c r="J500" s="363"/>
      <c r="K500" s="397"/>
      <c r="L500" s="397"/>
      <c r="M500" s="424"/>
      <c r="N500" s="453"/>
    </row>
    <row r="501" spans="1:14" ht="12.75" customHeight="1" x14ac:dyDescent="0.2">
      <c r="A501" s="584"/>
      <c r="B501" s="471"/>
      <c r="C501" s="118"/>
      <c r="D501" s="171"/>
      <c r="E501" s="171"/>
      <c r="F501" s="194"/>
      <c r="G501" s="227"/>
      <c r="H501" s="254"/>
      <c r="I501" s="284"/>
      <c r="J501" s="362"/>
      <c r="K501" s="396"/>
      <c r="L501" s="396"/>
      <c r="M501" s="423"/>
      <c r="N501" s="452"/>
    </row>
    <row r="502" spans="1:14" s="8" customFormat="1" ht="11.25" x14ac:dyDescent="0.2">
      <c r="A502" s="27" t="s">
        <v>10</v>
      </c>
      <c r="B502" s="119" t="s">
        <v>11</v>
      </c>
      <c r="C502" s="119" t="s">
        <v>16</v>
      </c>
      <c r="D502" s="170" t="s">
        <v>16</v>
      </c>
      <c r="E502" s="170" t="s">
        <v>16</v>
      </c>
      <c r="F502" s="193" t="s">
        <v>16</v>
      </c>
      <c r="G502" s="226" t="s">
        <v>16</v>
      </c>
      <c r="H502" s="253" t="s">
        <v>16</v>
      </c>
      <c r="I502" s="283" t="s">
        <v>16</v>
      </c>
      <c r="J502" s="361" t="s">
        <v>16</v>
      </c>
      <c r="K502" s="395" t="s">
        <v>16</v>
      </c>
      <c r="L502" s="395" t="s">
        <v>16</v>
      </c>
      <c r="M502" s="422" t="s">
        <v>16</v>
      </c>
      <c r="N502" s="451" t="s">
        <v>16</v>
      </c>
    </row>
    <row r="503" spans="1:14" s="16" customFormat="1" ht="15.75" x14ac:dyDescent="0.2">
      <c r="A503" s="18">
        <v>1</v>
      </c>
      <c r="B503" s="19" t="s">
        <v>22</v>
      </c>
      <c r="C503" s="90">
        <f t="shared" ref="C503:N518" si="94">SUM(C15,C55,C95,C135,C175,C215,C255,C295,C336,C378,C418,C462)</f>
        <v>0</v>
      </c>
      <c r="D503" s="90">
        <f t="shared" si="94"/>
        <v>0</v>
      </c>
      <c r="E503" s="90">
        <f t="shared" si="94"/>
        <v>0</v>
      </c>
      <c r="F503" s="90">
        <f t="shared" si="94"/>
        <v>0</v>
      </c>
      <c r="G503" s="90">
        <f t="shared" si="94"/>
        <v>0</v>
      </c>
      <c r="H503" s="90">
        <f t="shared" si="94"/>
        <v>0</v>
      </c>
      <c r="I503" s="90">
        <f t="shared" si="94"/>
        <v>0</v>
      </c>
      <c r="J503" s="90">
        <f t="shared" si="94"/>
        <v>0</v>
      </c>
      <c r="K503" s="90">
        <f t="shared" si="94"/>
        <v>0</v>
      </c>
      <c r="L503" s="90">
        <f t="shared" si="94"/>
        <v>0</v>
      </c>
      <c r="M503" s="90">
        <f t="shared" si="94"/>
        <v>0</v>
      </c>
      <c r="N503" s="90">
        <f t="shared" si="94"/>
        <v>0</v>
      </c>
    </row>
    <row r="504" spans="1:14" s="23" customFormat="1" x14ac:dyDescent="0.2">
      <c r="A504" s="14"/>
      <c r="B504" s="22" t="s">
        <v>49</v>
      </c>
      <c r="C504" s="70">
        <f t="shared" si="94"/>
        <v>0</v>
      </c>
      <c r="D504" s="70">
        <f t="shared" si="94"/>
        <v>0</v>
      </c>
      <c r="E504" s="70">
        <f t="shared" si="94"/>
        <v>0</v>
      </c>
      <c r="F504" s="70">
        <f t="shared" si="94"/>
        <v>0</v>
      </c>
      <c r="G504" s="70">
        <f t="shared" si="94"/>
        <v>0</v>
      </c>
      <c r="H504" s="70">
        <f t="shared" si="94"/>
        <v>0</v>
      </c>
      <c r="I504" s="70">
        <f t="shared" si="94"/>
        <v>0</v>
      </c>
      <c r="J504" s="70">
        <f t="shared" si="94"/>
        <v>0</v>
      </c>
      <c r="K504" s="70">
        <f t="shared" si="94"/>
        <v>0</v>
      </c>
      <c r="L504" s="70">
        <f t="shared" si="94"/>
        <v>0</v>
      </c>
      <c r="M504" s="70">
        <f t="shared" si="94"/>
        <v>0</v>
      </c>
      <c r="N504" s="70">
        <f t="shared" si="94"/>
        <v>0</v>
      </c>
    </row>
    <row r="505" spans="1:14" x14ac:dyDescent="0.2">
      <c r="A505" s="12"/>
      <c r="B505" s="13" t="s">
        <v>82</v>
      </c>
      <c r="C505" s="70">
        <f t="shared" si="94"/>
        <v>0</v>
      </c>
      <c r="D505" s="70">
        <f t="shared" si="94"/>
        <v>0</v>
      </c>
      <c r="E505" s="70">
        <f t="shared" si="94"/>
        <v>0</v>
      </c>
      <c r="F505" s="70">
        <f t="shared" si="94"/>
        <v>0</v>
      </c>
      <c r="G505" s="70">
        <f t="shared" si="94"/>
        <v>0</v>
      </c>
      <c r="H505" s="70">
        <f t="shared" si="94"/>
        <v>0</v>
      </c>
      <c r="I505" s="70">
        <f t="shared" si="94"/>
        <v>0</v>
      </c>
      <c r="J505" s="70">
        <f t="shared" si="94"/>
        <v>0</v>
      </c>
      <c r="K505" s="70">
        <f t="shared" si="94"/>
        <v>0</v>
      </c>
      <c r="L505" s="70">
        <f t="shared" si="94"/>
        <v>0</v>
      </c>
      <c r="M505" s="70">
        <f t="shared" si="94"/>
        <v>0</v>
      </c>
      <c r="N505" s="70">
        <f t="shared" si="94"/>
        <v>0</v>
      </c>
    </row>
    <row r="506" spans="1:14" x14ac:dyDescent="0.2">
      <c r="A506" s="12"/>
      <c r="B506" s="13" t="s">
        <v>83</v>
      </c>
      <c r="C506" s="70">
        <f t="shared" si="94"/>
        <v>0</v>
      </c>
      <c r="D506" s="70">
        <f t="shared" si="94"/>
        <v>0</v>
      </c>
      <c r="E506" s="70">
        <f t="shared" si="94"/>
        <v>0</v>
      </c>
      <c r="F506" s="70">
        <f t="shared" si="94"/>
        <v>0</v>
      </c>
      <c r="G506" s="70">
        <f t="shared" si="94"/>
        <v>0</v>
      </c>
      <c r="H506" s="70">
        <f t="shared" si="94"/>
        <v>0</v>
      </c>
      <c r="I506" s="70">
        <f t="shared" si="94"/>
        <v>0</v>
      </c>
      <c r="J506" s="70">
        <f t="shared" si="94"/>
        <v>0</v>
      </c>
      <c r="K506" s="70">
        <f t="shared" si="94"/>
        <v>0</v>
      </c>
      <c r="L506" s="70">
        <f t="shared" si="94"/>
        <v>0</v>
      </c>
      <c r="M506" s="70">
        <f t="shared" si="94"/>
        <v>0</v>
      </c>
      <c r="N506" s="70">
        <f t="shared" si="94"/>
        <v>0</v>
      </c>
    </row>
    <row r="507" spans="1:14" x14ac:dyDescent="0.2">
      <c r="A507" s="12"/>
      <c r="B507" s="11" t="s">
        <v>50</v>
      </c>
      <c r="C507" s="70">
        <f t="shared" si="94"/>
        <v>0</v>
      </c>
      <c r="D507" s="70">
        <f t="shared" si="94"/>
        <v>0</v>
      </c>
      <c r="E507" s="70">
        <f t="shared" si="94"/>
        <v>0</v>
      </c>
      <c r="F507" s="70">
        <f t="shared" si="94"/>
        <v>0</v>
      </c>
      <c r="G507" s="70">
        <f t="shared" si="94"/>
        <v>0</v>
      </c>
      <c r="H507" s="70">
        <f t="shared" si="94"/>
        <v>0</v>
      </c>
      <c r="I507" s="70">
        <f t="shared" si="94"/>
        <v>0</v>
      </c>
      <c r="J507" s="70">
        <f t="shared" si="94"/>
        <v>0</v>
      </c>
      <c r="K507" s="70">
        <f t="shared" si="94"/>
        <v>0</v>
      </c>
      <c r="L507" s="70">
        <f t="shared" si="94"/>
        <v>0</v>
      </c>
      <c r="M507" s="70">
        <f t="shared" si="94"/>
        <v>0</v>
      </c>
      <c r="N507" s="70">
        <f t="shared" si="94"/>
        <v>0</v>
      </c>
    </row>
    <row r="508" spans="1:14" x14ac:dyDescent="0.2">
      <c r="A508" s="12"/>
      <c r="B508" s="11" t="s">
        <v>51</v>
      </c>
      <c r="C508" s="70">
        <f t="shared" si="94"/>
        <v>0</v>
      </c>
      <c r="D508" s="70">
        <f t="shared" si="94"/>
        <v>0</v>
      </c>
      <c r="E508" s="70">
        <f t="shared" si="94"/>
        <v>0</v>
      </c>
      <c r="F508" s="70">
        <f t="shared" si="94"/>
        <v>0</v>
      </c>
      <c r="G508" s="70">
        <f t="shared" si="94"/>
        <v>0</v>
      </c>
      <c r="H508" s="70">
        <f t="shared" si="94"/>
        <v>0</v>
      </c>
      <c r="I508" s="70">
        <f t="shared" si="94"/>
        <v>0</v>
      </c>
      <c r="J508" s="70">
        <f t="shared" si="94"/>
        <v>0</v>
      </c>
      <c r="K508" s="70">
        <f t="shared" si="94"/>
        <v>0</v>
      </c>
      <c r="L508" s="70">
        <f t="shared" si="94"/>
        <v>0</v>
      </c>
      <c r="M508" s="70">
        <f t="shared" si="94"/>
        <v>0</v>
      </c>
      <c r="N508" s="70">
        <f t="shared" si="94"/>
        <v>0</v>
      </c>
    </row>
    <row r="509" spans="1:14" ht="15.75" x14ac:dyDescent="0.2">
      <c r="A509" s="14">
        <v>2</v>
      </c>
      <c r="B509" s="10" t="s">
        <v>23</v>
      </c>
      <c r="C509" s="79">
        <f t="shared" si="94"/>
        <v>0</v>
      </c>
      <c r="D509" s="79">
        <f t="shared" si="94"/>
        <v>0</v>
      </c>
      <c r="E509" s="79">
        <f t="shared" si="94"/>
        <v>0</v>
      </c>
      <c r="F509" s="79">
        <f t="shared" si="94"/>
        <v>0</v>
      </c>
      <c r="G509" s="79">
        <f t="shared" si="94"/>
        <v>0</v>
      </c>
      <c r="H509" s="79">
        <f t="shared" si="94"/>
        <v>0</v>
      </c>
      <c r="I509" s="79">
        <f t="shared" si="94"/>
        <v>0</v>
      </c>
      <c r="J509" s="79">
        <f t="shared" si="94"/>
        <v>0</v>
      </c>
      <c r="K509" s="79">
        <f t="shared" si="94"/>
        <v>0</v>
      </c>
      <c r="L509" s="79">
        <f t="shared" si="94"/>
        <v>0</v>
      </c>
      <c r="M509" s="79">
        <f t="shared" si="94"/>
        <v>0</v>
      </c>
      <c r="N509" s="79">
        <f t="shared" si="94"/>
        <v>0</v>
      </c>
    </row>
    <row r="510" spans="1:14" x14ac:dyDescent="0.2">
      <c r="A510" s="12"/>
      <c r="B510" s="13" t="s">
        <v>82</v>
      </c>
      <c r="C510" s="70">
        <f t="shared" si="94"/>
        <v>0</v>
      </c>
      <c r="D510" s="70">
        <f t="shared" si="94"/>
        <v>0</v>
      </c>
      <c r="E510" s="70">
        <f t="shared" si="94"/>
        <v>0</v>
      </c>
      <c r="F510" s="70">
        <f t="shared" si="94"/>
        <v>0</v>
      </c>
      <c r="G510" s="70">
        <f t="shared" si="94"/>
        <v>0</v>
      </c>
      <c r="H510" s="70">
        <f t="shared" si="94"/>
        <v>0</v>
      </c>
      <c r="I510" s="70">
        <f t="shared" si="94"/>
        <v>0</v>
      </c>
      <c r="J510" s="70">
        <f t="shared" si="94"/>
        <v>0</v>
      </c>
      <c r="K510" s="70">
        <f t="shared" si="94"/>
        <v>0</v>
      </c>
      <c r="L510" s="70">
        <f t="shared" si="94"/>
        <v>0</v>
      </c>
      <c r="M510" s="70">
        <f t="shared" si="94"/>
        <v>0</v>
      </c>
      <c r="N510" s="70">
        <f t="shared" si="94"/>
        <v>0</v>
      </c>
    </row>
    <row r="511" spans="1:14" x14ac:dyDescent="0.2">
      <c r="A511" s="12"/>
      <c r="B511" s="13" t="s">
        <v>83</v>
      </c>
      <c r="C511" s="70">
        <f t="shared" si="94"/>
        <v>0</v>
      </c>
      <c r="D511" s="70">
        <f t="shared" si="94"/>
        <v>0</v>
      </c>
      <c r="E511" s="70">
        <f t="shared" si="94"/>
        <v>0</v>
      </c>
      <c r="F511" s="70">
        <f t="shared" si="94"/>
        <v>0</v>
      </c>
      <c r="G511" s="70">
        <f t="shared" si="94"/>
        <v>0</v>
      </c>
      <c r="H511" s="70">
        <f t="shared" si="94"/>
        <v>0</v>
      </c>
      <c r="I511" s="70">
        <f t="shared" si="94"/>
        <v>0</v>
      </c>
      <c r="J511" s="70">
        <f t="shared" si="94"/>
        <v>0</v>
      </c>
      <c r="K511" s="70">
        <f t="shared" si="94"/>
        <v>0</v>
      </c>
      <c r="L511" s="70">
        <f t="shared" si="94"/>
        <v>0</v>
      </c>
      <c r="M511" s="70">
        <f t="shared" si="94"/>
        <v>0</v>
      </c>
      <c r="N511" s="70">
        <f t="shared" si="94"/>
        <v>0</v>
      </c>
    </row>
    <row r="512" spans="1:14" ht="15.75" x14ac:dyDescent="0.2">
      <c r="A512" s="9">
        <v>3</v>
      </c>
      <c r="B512" s="10" t="s">
        <v>53</v>
      </c>
      <c r="C512" s="70">
        <f t="shared" si="94"/>
        <v>0</v>
      </c>
      <c r="D512" s="70">
        <f t="shared" si="94"/>
        <v>0</v>
      </c>
      <c r="E512" s="70">
        <f t="shared" si="94"/>
        <v>0</v>
      </c>
      <c r="F512" s="70">
        <f t="shared" si="94"/>
        <v>0</v>
      </c>
      <c r="G512" s="70">
        <f t="shared" si="94"/>
        <v>0</v>
      </c>
      <c r="H512" s="70">
        <f t="shared" si="94"/>
        <v>0</v>
      </c>
      <c r="I512" s="70">
        <f t="shared" si="94"/>
        <v>0</v>
      </c>
      <c r="J512" s="70">
        <f t="shared" si="94"/>
        <v>0</v>
      </c>
      <c r="K512" s="70">
        <f t="shared" si="94"/>
        <v>0</v>
      </c>
      <c r="L512" s="70">
        <f t="shared" si="94"/>
        <v>0</v>
      </c>
      <c r="M512" s="70">
        <f t="shared" si="94"/>
        <v>0</v>
      </c>
      <c r="N512" s="70">
        <f t="shared" si="94"/>
        <v>0</v>
      </c>
    </row>
    <row r="513" spans="1:14" ht="15.75" x14ac:dyDescent="0.2">
      <c r="A513" s="14">
        <v>4</v>
      </c>
      <c r="B513" s="10" t="s">
        <v>52</v>
      </c>
      <c r="C513" s="70">
        <f t="shared" si="94"/>
        <v>0</v>
      </c>
      <c r="D513" s="70">
        <f t="shared" si="94"/>
        <v>0</v>
      </c>
      <c r="E513" s="70">
        <f t="shared" si="94"/>
        <v>0</v>
      </c>
      <c r="F513" s="70">
        <f t="shared" si="94"/>
        <v>0</v>
      </c>
      <c r="G513" s="70">
        <f t="shared" si="94"/>
        <v>0</v>
      </c>
      <c r="H513" s="70">
        <f t="shared" si="94"/>
        <v>0</v>
      </c>
      <c r="I513" s="70">
        <f t="shared" si="94"/>
        <v>0</v>
      </c>
      <c r="J513" s="70">
        <f t="shared" si="94"/>
        <v>0</v>
      </c>
      <c r="K513" s="70">
        <f t="shared" si="94"/>
        <v>0</v>
      </c>
      <c r="L513" s="70">
        <f t="shared" si="94"/>
        <v>0</v>
      </c>
      <c r="M513" s="70">
        <f t="shared" si="94"/>
        <v>0</v>
      </c>
      <c r="N513" s="70">
        <f t="shared" si="94"/>
        <v>0</v>
      </c>
    </row>
    <row r="514" spans="1:14" x14ac:dyDescent="0.2">
      <c r="A514" s="14"/>
      <c r="B514" s="13" t="s">
        <v>82</v>
      </c>
      <c r="C514" s="70">
        <f t="shared" si="94"/>
        <v>0</v>
      </c>
      <c r="D514" s="70">
        <f t="shared" si="94"/>
        <v>0</v>
      </c>
      <c r="E514" s="70">
        <f t="shared" si="94"/>
        <v>0</v>
      </c>
      <c r="F514" s="70">
        <f t="shared" si="94"/>
        <v>0</v>
      </c>
      <c r="G514" s="70">
        <f t="shared" si="94"/>
        <v>0</v>
      </c>
      <c r="H514" s="70">
        <f t="shared" si="94"/>
        <v>0</v>
      </c>
      <c r="I514" s="70">
        <f t="shared" si="94"/>
        <v>0</v>
      </c>
      <c r="J514" s="70">
        <f t="shared" si="94"/>
        <v>0</v>
      </c>
      <c r="K514" s="70">
        <f t="shared" si="94"/>
        <v>0</v>
      </c>
      <c r="L514" s="70">
        <f t="shared" si="94"/>
        <v>0</v>
      </c>
      <c r="M514" s="70">
        <f t="shared" si="94"/>
        <v>0</v>
      </c>
      <c r="N514" s="70">
        <f t="shared" si="94"/>
        <v>0</v>
      </c>
    </row>
    <row r="515" spans="1:14" x14ac:dyDescent="0.2">
      <c r="A515" s="14"/>
      <c r="B515" s="13" t="s">
        <v>83</v>
      </c>
      <c r="C515" s="70">
        <f t="shared" si="94"/>
        <v>0</v>
      </c>
      <c r="D515" s="70">
        <f t="shared" si="94"/>
        <v>0</v>
      </c>
      <c r="E515" s="70">
        <f t="shared" si="94"/>
        <v>0</v>
      </c>
      <c r="F515" s="70">
        <f t="shared" si="94"/>
        <v>0</v>
      </c>
      <c r="G515" s="70">
        <f t="shared" si="94"/>
        <v>0</v>
      </c>
      <c r="H515" s="70">
        <f t="shared" si="94"/>
        <v>0</v>
      </c>
      <c r="I515" s="70">
        <f t="shared" si="94"/>
        <v>0</v>
      </c>
      <c r="J515" s="70">
        <f t="shared" si="94"/>
        <v>0</v>
      </c>
      <c r="K515" s="70">
        <f t="shared" si="94"/>
        <v>0</v>
      </c>
      <c r="L515" s="70">
        <f t="shared" si="94"/>
        <v>0</v>
      </c>
      <c r="M515" s="70">
        <f t="shared" si="94"/>
        <v>0</v>
      </c>
      <c r="N515" s="70">
        <f t="shared" si="94"/>
        <v>0</v>
      </c>
    </row>
    <row r="516" spans="1:14" x14ac:dyDescent="0.2">
      <c r="A516" s="14">
        <v>5</v>
      </c>
      <c r="B516" s="11" t="s">
        <v>54</v>
      </c>
      <c r="C516" s="70">
        <f t="shared" si="94"/>
        <v>0</v>
      </c>
      <c r="D516" s="70">
        <f t="shared" si="94"/>
        <v>0</v>
      </c>
      <c r="E516" s="70">
        <f t="shared" si="94"/>
        <v>0</v>
      </c>
      <c r="F516" s="70">
        <f t="shared" si="94"/>
        <v>0</v>
      </c>
      <c r="G516" s="70">
        <f t="shared" si="94"/>
        <v>0</v>
      </c>
      <c r="H516" s="70">
        <f t="shared" si="94"/>
        <v>0</v>
      </c>
      <c r="I516" s="70">
        <f t="shared" si="94"/>
        <v>0</v>
      </c>
      <c r="J516" s="70">
        <f t="shared" si="94"/>
        <v>0</v>
      </c>
      <c r="K516" s="70">
        <f t="shared" si="94"/>
        <v>0</v>
      </c>
      <c r="L516" s="70">
        <f t="shared" si="94"/>
        <v>0</v>
      </c>
      <c r="M516" s="70">
        <f t="shared" si="94"/>
        <v>0</v>
      </c>
      <c r="N516" s="70">
        <f t="shared" si="94"/>
        <v>0</v>
      </c>
    </row>
    <row r="517" spans="1:14" ht="15.75" x14ac:dyDescent="0.2">
      <c r="A517" s="14">
        <v>6</v>
      </c>
      <c r="B517" s="10" t="s">
        <v>55</v>
      </c>
      <c r="C517" s="70">
        <f t="shared" si="94"/>
        <v>0</v>
      </c>
      <c r="D517" s="70">
        <f t="shared" si="94"/>
        <v>0</v>
      </c>
      <c r="E517" s="70">
        <f t="shared" si="94"/>
        <v>0</v>
      </c>
      <c r="F517" s="70">
        <f t="shared" si="94"/>
        <v>0</v>
      </c>
      <c r="G517" s="70">
        <f t="shared" si="94"/>
        <v>0</v>
      </c>
      <c r="H517" s="70">
        <f t="shared" si="94"/>
        <v>0</v>
      </c>
      <c r="I517" s="70">
        <f t="shared" si="94"/>
        <v>0</v>
      </c>
      <c r="J517" s="70">
        <f t="shared" si="94"/>
        <v>0</v>
      </c>
      <c r="K517" s="70">
        <f t="shared" si="94"/>
        <v>0</v>
      </c>
      <c r="L517" s="70">
        <f t="shared" si="94"/>
        <v>0</v>
      </c>
      <c r="M517" s="70">
        <f t="shared" si="94"/>
        <v>0</v>
      </c>
      <c r="N517" s="70">
        <f t="shared" si="94"/>
        <v>0</v>
      </c>
    </row>
    <row r="518" spans="1:14" ht="15.75" x14ac:dyDescent="0.2">
      <c r="A518" s="14">
        <v>7</v>
      </c>
      <c r="B518" s="10" t="s">
        <v>56</v>
      </c>
      <c r="C518" s="70">
        <f t="shared" si="94"/>
        <v>0</v>
      </c>
      <c r="D518" s="70">
        <f t="shared" si="94"/>
        <v>0</v>
      </c>
      <c r="E518" s="70">
        <f t="shared" si="94"/>
        <v>0</v>
      </c>
      <c r="F518" s="70">
        <f t="shared" si="94"/>
        <v>0</v>
      </c>
      <c r="G518" s="70">
        <f t="shared" si="94"/>
        <v>0</v>
      </c>
      <c r="H518" s="70">
        <f t="shared" si="94"/>
        <v>0</v>
      </c>
      <c r="I518" s="70">
        <f t="shared" si="94"/>
        <v>0</v>
      </c>
      <c r="J518" s="70">
        <f t="shared" si="94"/>
        <v>0</v>
      </c>
      <c r="K518" s="70">
        <f t="shared" si="94"/>
        <v>0</v>
      </c>
      <c r="L518" s="70">
        <f t="shared" si="94"/>
        <v>0</v>
      </c>
      <c r="M518" s="70">
        <f t="shared" si="94"/>
        <v>0</v>
      </c>
      <c r="N518" s="70">
        <f t="shared" si="94"/>
        <v>0</v>
      </c>
    </row>
    <row r="519" spans="1:14" ht="15.75" x14ac:dyDescent="0.2">
      <c r="A519" s="14">
        <v>8</v>
      </c>
      <c r="B519" s="10" t="s">
        <v>57</v>
      </c>
      <c r="C519" s="70">
        <f t="shared" ref="C519:N522" si="95">SUM(C31,C71,C111,C151,C191,C231,C271,C311,C352,C394,C434,C478)</f>
        <v>0</v>
      </c>
      <c r="D519" s="70">
        <f t="shared" si="95"/>
        <v>0</v>
      </c>
      <c r="E519" s="70">
        <f t="shared" si="95"/>
        <v>0</v>
      </c>
      <c r="F519" s="70">
        <f t="shared" si="95"/>
        <v>0</v>
      </c>
      <c r="G519" s="70">
        <f t="shared" si="95"/>
        <v>0</v>
      </c>
      <c r="H519" s="70">
        <f t="shared" si="95"/>
        <v>0</v>
      </c>
      <c r="I519" s="70">
        <f t="shared" si="95"/>
        <v>0</v>
      </c>
      <c r="J519" s="70">
        <f t="shared" si="95"/>
        <v>0</v>
      </c>
      <c r="K519" s="70">
        <f t="shared" si="95"/>
        <v>0</v>
      </c>
      <c r="L519" s="70">
        <f t="shared" si="95"/>
        <v>0</v>
      </c>
      <c r="M519" s="70">
        <f t="shared" si="95"/>
        <v>0</v>
      </c>
      <c r="N519" s="70">
        <f t="shared" si="95"/>
        <v>0</v>
      </c>
    </row>
    <row r="520" spans="1:14" ht="15.75" x14ac:dyDescent="0.2">
      <c r="A520" s="14">
        <v>9</v>
      </c>
      <c r="B520" s="10" t="s">
        <v>24</v>
      </c>
      <c r="C520" s="70">
        <f t="shared" si="95"/>
        <v>0</v>
      </c>
      <c r="D520" s="70">
        <f t="shared" si="95"/>
        <v>0</v>
      </c>
      <c r="E520" s="70">
        <f t="shared" si="95"/>
        <v>0</v>
      </c>
      <c r="F520" s="70">
        <f t="shared" si="95"/>
        <v>0</v>
      </c>
      <c r="G520" s="70">
        <f t="shared" si="95"/>
        <v>0</v>
      </c>
      <c r="H520" s="70">
        <f t="shared" si="95"/>
        <v>0</v>
      </c>
      <c r="I520" s="70">
        <f t="shared" si="95"/>
        <v>0</v>
      </c>
      <c r="J520" s="70">
        <f t="shared" si="95"/>
        <v>0</v>
      </c>
      <c r="K520" s="70">
        <f t="shared" si="95"/>
        <v>0</v>
      </c>
      <c r="L520" s="70">
        <f t="shared" si="95"/>
        <v>0</v>
      </c>
      <c r="M520" s="70">
        <f t="shared" si="95"/>
        <v>0</v>
      </c>
      <c r="N520" s="70">
        <f t="shared" si="95"/>
        <v>0</v>
      </c>
    </row>
    <row r="521" spans="1:14" ht="15.75" x14ac:dyDescent="0.2">
      <c r="A521" s="14">
        <v>10</v>
      </c>
      <c r="B521" s="10" t="s">
        <v>25</v>
      </c>
      <c r="C521" s="70">
        <f t="shared" si="95"/>
        <v>0</v>
      </c>
      <c r="D521" s="70">
        <f t="shared" si="95"/>
        <v>0</v>
      </c>
      <c r="E521" s="70">
        <f t="shared" si="95"/>
        <v>0</v>
      </c>
      <c r="F521" s="70">
        <f t="shared" si="95"/>
        <v>0</v>
      </c>
      <c r="G521" s="70">
        <f t="shared" si="95"/>
        <v>0</v>
      </c>
      <c r="H521" s="70">
        <f t="shared" si="95"/>
        <v>0</v>
      </c>
      <c r="I521" s="70">
        <f t="shared" si="95"/>
        <v>0</v>
      </c>
      <c r="J521" s="70">
        <f t="shared" si="95"/>
        <v>0</v>
      </c>
      <c r="K521" s="70">
        <f t="shared" si="95"/>
        <v>0</v>
      </c>
      <c r="L521" s="70">
        <f t="shared" si="95"/>
        <v>0</v>
      </c>
      <c r="M521" s="70">
        <f t="shared" si="95"/>
        <v>0</v>
      </c>
      <c r="N521" s="70">
        <f t="shared" si="95"/>
        <v>0</v>
      </c>
    </row>
    <row r="522" spans="1:14" ht="16.5" thickBot="1" x14ac:dyDescent="0.25">
      <c r="A522" s="39">
        <v>11</v>
      </c>
      <c r="B522" s="40" t="s">
        <v>58</v>
      </c>
      <c r="C522" s="71">
        <f t="shared" si="95"/>
        <v>0</v>
      </c>
      <c r="D522" s="71">
        <f t="shared" si="95"/>
        <v>0</v>
      </c>
      <c r="E522" s="71">
        <f t="shared" si="95"/>
        <v>0</v>
      </c>
      <c r="F522" s="71">
        <f t="shared" si="95"/>
        <v>0</v>
      </c>
      <c r="G522" s="71">
        <f t="shared" si="95"/>
        <v>0</v>
      </c>
      <c r="H522" s="71">
        <f t="shared" si="95"/>
        <v>0</v>
      </c>
      <c r="I522" s="71">
        <f t="shared" si="95"/>
        <v>0</v>
      </c>
      <c r="J522" s="71">
        <f t="shared" si="95"/>
        <v>0</v>
      </c>
      <c r="K522" s="71">
        <f t="shared" si="95"/>
        <v>0</v>
      </c>
      <c r="L522" s="71">
        <f t="shared" si="95"/>
        <v>0</v>
      </c>
      <c r="M522" s="71">
        <f t="shared" si="95"/>
        <v>0</v>
      </c>
      <c r="N522" s="71">
        <f t="shared" si="95"/>
        <v>0</v>
      </c>
    </row>
    <row r="523" spans="1:1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</row>
    <row r="524" spans="1:1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</row>
    <row r="525" spans="1:1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</row>
    <row r="526" spans="1:1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</row>
  </sheetData>
  <mergeCells count="65">
    <mergeCell ref="A497:A501"/>
    <mergeCell ref="B497:B501"/>
    <mergeCell ref="A491:B491"/>
    <mergeCell ref="A492:B492"/>
    <mergeCell ref="A456:A460"/>
    <mergeCell ref="B456:B460"/>
    <mergeCell ref="A449:B449"/>
    <mergeCell ref="A450:B450"/>
    <mergeCell ref="A412:A416"/>
    <mergeCell ref="B412:B416"/>
    <mergeCell ref="A405:B405"/>
    <mergeCell ref="A406:B406"/>
    <mergeCell ref="A372:A376"/>
    <mergeCell ref="B372:B376"/>
    <mergeCell ref="A365:B365"/>
    <mergeCell ref="A366:B366"/>
    <mergeCell ref="A330:A334"/>
    <mergeCell ref="B330:B334"/>
    <mergeCell ref="B209:B213"/>
    <mergeCell ref="A323:B323"/>
    <mergeCell ref="A324:B324"/>
    <mergeCell ref="A289:A293"/>
    <mergeCell ref="B289:B293"/>
    <mergeCell ref="A282:B282"/>
    <mergeCell ref="A283:B283"/>
    <mergeCell ref="A202:B202"/>
    <mergeCell ref="A203:B203"/>
    <mergeCell ref="A163:B163"/>
    <mergeCell ref="A490:B490"/>
    <mergeCell ref="A448:B448"/>
    <mergeCell ref="A404:B404"/>
    <mergeCell ref="A364:B364"/>
    <mergeCell ref="A322:B322"/>
    <mergeCell ref="A281:B281"/>
    <mergeCell ref="A241:B241"/>
    <mergeCell ref="A201:B201"/>
    <mergeCell ref="A249:A253"/>
    <mergeCell ref="B249:B253"/>
    <mergeCell ref="A242:B242"/>
    <mergeCell ref="A243:B243"/>
    <mergeCell ref="A209:A213"/>
    <mergeCell ref="A161:B161"/>
    <mergeCell ref="A162:B162"/>
    <mergeCell ref="A169:A173"/>
    <mergeCell ref="B169:B173"/>
    <mergeCell ref="A121:B121"/>
    <mergeCell ref="A122:B122"/>
    <mergeCell ref="A123:B123"/>
    <mergeCell ref="A129:A133"/>
    <mergeCell ref="B129:B133"/>
    <mergeCell ref="A81:B81"/>
    <mergeCell ref="A82:B82"/>
    <mergeCell ref="A83:B83"/>
    <mergeCell ref="A89:A93"/>
    <mergeCell ref="B89:B93"/>
    <mergeCell ref="A41:B41"/>
    <mergeCell ref="A42:B42"/>
    <mergeCell ref="A43:B43"/>
    <mergeCell ref="A49:A53"/>
    <mergeCell ref="B49:B53"/>
    <mergeCell ref="A1:B1"/>
    <mergeCell ref="A2:B2"/>
    <mergeCell ref="A3:B3"/>
    <mergeCell ref="A9:A13"/>
    <mergeCell ref="B9:B13"/>
  </mergeCells>
  <pageMargins left="0.7" right="0.7" top="0.75" bottom="0.75" header="0.3" footer="0.3"/>
  <pageSetup paperSize="9" orientation="portrait" horizont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526"/>
  <sheetViews>
    <sheetView topLeftCell="A493" zoomScale="90" zoomScaleNormal="90" workbookViewId="0">
      <pane xSplit="2" topLeftCell="H1" activePane="topRight" state="frozen"/>
      <selection pane="topRight" activeCell="P502" sqref="P502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14" width="6.42578125" style="1" customWidth="1"/>
    <col min="15" max="16384" width="9.140625" style="1"/>
  </cols>
  <sheetData>
    <row r="1" spans="1:14" ht="12.75" customHeight="1" x14ac:dyDescent="0.2">
      <c r="A1" s="459" t="s">
        <v>0</v>
      </c>
      <c r="B1" s="459"/>
    </row>
    <row r="2" spans="1:14" ht="12.75" customHeight="1" x14ac:dyDescent="0.2">
      <c r="A2" s="459" t="s">
        <v>1</v>
      </c>
      <c r="B2" s="459"/>
    </row>
    <row r="3" spans="1:14" x14ac:dyDescent="0.2">
      <c r="A3" s="459" t="s">
        <v>45</v>
      </c>
      <c r="B3" s="459"/>
    </row>
    <row r="4" spans="1:14" ht="21" customHeight="1" x14ac:dyDescent="0.3">
      <c r="C4" s="113"/>
    </row>
    <row r="5" spans="1:14" x14ac:dyDescent="0.2">
      <c r="C5" s="114" t="s">
        <v>3</v>
      </c>
    </row>
    <row r="6" spans="1:14" x14ac:dyDescent="0.2">
      <c r="A6" s="1" t="s">
        <v>46</v>
      </c>
    </row>
    <row r="7" spans="1:14" ht="12.75" customHeight="1" x14ac:dyDescent="0.2">
      <c r="A7" s="43" t="s">
        <v>68</v>
      </c>
      <c r="B7" s="43"/>
    </row>
    <row r="8" spans="1:14" s="43" customFormat="1" ht="13.5" customHeight="1" thickBot="1" x14ac:dyDescent="0.25">
      <c r="A8" s="43" t="s">
        <v>71</v>
      </c>
    </row>
    <row r="9" spans="1:14" ht="15" customHeight="1" thickTop="1" x14ac:dyDescent="0.2">
      <c r="A9" s="469" t="s">
        <v>4</v>
      </c>
      <c r="B9" s="469" t="s">
        <v>5</v>
      </c>
      <c r="C9" s="115"/>
      <c r="E9" s="1" t="s">
        <v>43</v>
      </c>
    </row>
    <row r="10" spans="1:14" ht="12.75" customHeight="1" x14ac:dyDescent="0.2">
      <c r="A10" s="470"/>
      <c r="B10" s="470"/>
      <c r="C10" s="121"/>
      <c r="D10" s="173"/>
      <c r="E10" s="173"/>
      <c r="F10" s="192"/>
      <c r="G10" s="229"/>
      <c r="H10" s="256"/>
      <c r="I10" s="286"/>
      <c r="J10" s="360"/>
      <c r="K10" s="398"/>
      <c r="L10" s="398"/>
      <c r="M10" s="450"/>
      <c r="N10" s="450"/>
    </row>
    <row r="11" spans="1:14" ht="12.75" customHeight="1" x14ac:dyDescent="0.2">
      <c r="A11" s="470"/>
      <c r="B11" s="470"/>
      <c r="C11" s="118" t="s">
        <v>29</v>
      </c>
      <c r="D11" s="171" t="s">
        <v>29</v>
      </c>
      <c r="E11" s="171" t="s">
        <v>29</v>
      </c>
      <c r="F11" s="194" t="s">
        <v>29</v>
      </c>
      <c r="G11" s="227" t="s">
        <v>29</v>
      </c>
      <c r="H11" s="254" t="s">
        <v>29</v>
      </c>
      <c r="I11" s="284" t="s">
        <v>29</v>
      </c>
      <c r="J11" s="362" t="s">
        <v>29</v>
      </c>
      <c r="K11" s="396" t="s">
        <v>29</v>
      </c>
      <c r="L11" s="396" t="s">
        <v>29</v>
      </c>
      <c r="M11" s="452" t="s">
        <v>29</v>
      </c>
      <c r="N11" s="452" t="s">
        <v>29</v>
      </c>
    </row>
    <row r="12" spans="1:14" ht="12.75" customHeight="1" x14ac:dyDescent="0.2">
      <c r="A12" s="470"/>
      <c r="B12" s="470"/>
      <c r="C12" s="117"/>
      <c r="D12" s="172"/>
      <c r="E12" s="172"/>
      <c r="F12" s="195"/>
      <c r="G12" s="228"/>
      <c r="H12" s="255"/>
      <c r="I12" s="285"/>
      <c r="J12" s="363"/>
      <c r="K12" s="397"/>
      <c r="L12" s="397"/>
      <c r="M12" s="453"/>
      <c r="N12" s="453"/>
    </row>
    <row r="13" spans="1:14" ht="11.25" customHeight="1" x14ac:dyDescent="0.2">
      <c r="A13" s="471"/>
      <c r="B13" s="471"/>
      <c r="C13" s="118"/>
      <c r="D13" s="171"/>
      <c r="E13" s="171"/>
      <c r="F13" s="194"/>
      <c r="G13" s="227"/>
      <c r="H13" s="254"/>
      <c r="I13" s="284"/>
      <c r="J13" s="362"/>
      <c r="K13" s="396"/>
      <c r="L13" s="396"/>
      <c r="M13" s="452"/>
      <c r="N13" s="452"/>
    </row>
    <row r="14" spans="1:14" s="8" customFormat="1" ht="12.75" customHeight="1" x14ac:dyDescent="0.2">
      <c r="A14" s="119" t="s">
        <v>10</v>
      </c>
      <c r="B14" s="119" t="s">
        <v>11</v>
      </c>
      <c r="C14" s="119" t="s">
        <v>13</v>
      </c>
      <c r="D14" s="170" t="s">
        <v>13</v>
      </c>
      <c r="E14" s="170" t="s">
        <v>13</v>
      </c>
      <c r="F14" s="193" t="s">
        <v>13</v>
      </c>
      <c r="G14" s="226" t="s">
        <v>13</v>
      </c>
      <c r="H14" s="253" t="s">
        <v>13</v>
      </c>
      <c r="I14" s="283" t="s">
        <v>13</v>
      </c>
      <c r="J14" s="361" t="s">
        <v>13</v>
      </c>
      <c r="K14" s="395" t="s">
        <v>13</v>
      </c>
      <c r="L14" s="395" t="s">
        <v>13</v>
      </c>
      <c r="M14" s="451" t="s">
        <v>13</v>
      </c>
      <c r="N14" s="451" t="s">
        <v>13</v>
      </c>
    </row>
    <row r="15" spans="1:14" s="16" customFormat="1" ht="15.95" customHeight="1" x14ac:dyDescent="0.2">
      <c r="A15" s="18">
        <v>1</v>
      </c>
      <c r="B15" s="19" t="s">
        <v>22</v>
      </c>
      <c r="C15" s="123">
        <f t="shared" ref="C15:H15" si="0">SUM(C16,C19,C20)</f>
        <v>0</v>
      </c>
      <c r="D15" s="167">
        <f t="shared" si="0"/>
        <v>0</v>
      </c>
      <c r="E15" s="167">
        <f t="shared" si="0"/>
        <v>0</v>
      </c>
      <c r="F15" s="197">
        <f t="shared" si="0"/>
        <v>0</v>
      </c>
      <c r="G15" s="223">
        <f t="shared" si="0"/>
        <v>0</v>
      </c>
      <c r="H15" s="250">
        <f t="shared" si="0"/>
        <v>0</v>
      </c>
      <c r="I15" s="280">
        <f t="shared" ref="I15:N15" si="1">SUM(I16,I19,I20)</f>
        <v>0</v>
      </c>
      <c r="J15" s="365">
        <f t="shared" si="1"/>
        <v>0</v>
      </c>
      <c r="K15" s="392">
        <f t="shared" si="1"/>
        <v>0</v>
      </c>
      <c r="L15" s="392">
        <f t="shared" si="1"/>
        <v>0</v>
      </c>
      <c r="M15" s="455">
        <f t="shared" si="1"/>
        <v>0</v>
      </c>
      <c r="N15" s="455">
        <f t="shared" si="1"/>
        <v>0</v>
      </c>
    </row>
    <row r="16" spans="1:14" s="23" customFormat="1" ht="15.95" customHeight="1" x14ac:dyDescent="0.2">
      <c r="A16" s="14"/>
      <c r="B16" s="22" t="s">
        <v>49</v>
      </c>
      <c r="C16" s="68">
        <f t="shared" ref="C16" si="2">SUM(C17:C18)</f>
        <v>0</v>
      </c>
      <c r="D16" s="68">
        <f t="shared" ref="D16:E16" si="3">SUM(D17:D18)</f>
        <v>0</v>
      </c>
      <c r="E16" s="68">
        <f t="shared" si="3"/>
        <v>0</v>
      </c>
      <c r="F16" s="68">
        <f t="shared" ref="F16" si="4">SUM(F17:F18)</f>
        <v>0</v>
      </c>
      <c r="G16" s="68">
        <f t="shared" ref="G16" si="5">SUM(G17:G18)</f>
        <v>0</v>
      </c>
      <c r="H16" s="68">
        <f t="shared" ref="H16" si="6">SUM(H17:H18)</f>
        <v>0</v>
      </c>
      <c r="I16" s="68">
        <f t="shared" ref="I16" si="7">SUM(I17:I18)</f>
        <v>0</v>
      </c>
      <c r="J16" s="68">
        <f t="shared" ref="J16" si="8">SUM(J17:J18)</f>
        <v>0</v>
      </c>
      <c r="K16" s="68">
        <f t="shared" ref="K16:L16" si="9">SUM(K17:K18)</f>
        <v>0</v>
      </c>
      <c r="L16" s="68">
        <f t="shared" si="9"/>
        <v>0</v>
      </c>
      <c r="M16" s="68">
        <f t="shared" ref="M16" si="10">SUM(M17:M18)</f>
        <v>0</v>
      </c>
      <c r="N16" s="68">
        <f t="shared" ref="N16" si="11">SUM(N17:N18)</f>
        <v>0</v>
      </c>
    </row>
    <row r="17" spans="1:14" ht="15.95" customHeight="1" x14ac:dyDescent="0.2">
      <c r="A17" s="12"/>
      <c r="B17" s="13" t="s">
        <v>82</v>
      </c>
      <c r="C17" s="116">
        <v>0</v>
      </c>
      <c r="D17" s="174">
        <v>0</v>
      </c>
      <c r="E17" s="174">
        <v>0</v>
      </c>
      <c r="F17" s="191">
        <v>0</v>
      </c>
      <c r="G17" s="230">
        <v>0</v>
      </c>
      <c r="H17" s="257">
        <v>0</v>
      </c>
      <c r="I17" s="287">
        <v>0</v>
      </c>
      <c r="J17" s="359">
        <v>0</v>
      </c>
      <c r="K17" s="399">
        <v>0</v>
      </c>
      <c r="L17" s="399">
        <v>0</v>
      </c>
      <c r="M17" s="449">
        <v>0</v>
      </c>
      <c r="N17" s="449">
        <v>0</v>
      </c>
    </row>
    <row r="18" spans="1:14" ht="15.95" customHeight="1" x14ac:dyDescent="0.2">
      <c r="A18" s="12"/>
      <c r="B18" s="13" t="s">
        <v>83</v>
      </c>
      <c r="C18" s="116">
        <v>0</v>
      </c>
      <c r="D18" s="174">
        <v>0</v>
      </c>
      <c r="E18" s="174">
        <v>0</v>
      </c>
      <c r="F18" s="191">
        <v>0</v>
      </c>
      <c r="G18" s="230">
        <v>0</v>
      </c>
      <c r="H18" s="257">
        <v>0</v>
      </c>
      <c r="I18" s="287">
        <v>0</v>
      </c>
      <c r="J18" s="359">
        <v>0</v>
      </c>
      <c r="K18" s="399">
        <v>0</v>
      </c>
      <c r="L18" s="399">
        <v>0</v>
      </c>
      <c r="M18" s="449">
        <v>0</v>
      </c>
      <c r="N18" s="449">
        <v>0</v>
      </c>
    </row>
    <row r="19" spans="1:14" ht="15.95" customHeight="1" x14ac:dyDescent="0.2">
      <c r="A19" s="12"/>
      <c r="B19" s="11" t="s">
        <v>50</v>
      </c>
      <c r="C19" s="66">
        <v>0</v>
      </c>
      <c r="D19" s="66">
        <v>0</v>
      </c>
      <c r="E19" s="66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66">
        <v>0</v>
      </c>
      <c r="L19" s="66">
        <v>0</v>
      </c>
      <c r="M19" s="66">
        <v>0</v>
      </c>
      <c r="N19" s="66">
        <v>0</v>
      </c>
    </row>
    <row r="20" spans="1:14" ht="15.95" customHeight="1" x14ac:dyDescent="0.2">
      <c r="A20" s="12"/>
      <c r="B20" s="11" t="s">
        <v>51</v>
      </c>
      <c r="C20" s="66">
        <v>0</v>
      </c>
      <c r="D20" s="66">
        <v>0</v>
      </c>
      <c r="E20" s="66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66">
        <v>0</v>
      </c>
      <c r="L20" s="66">
        <v>0</v>
      </c>
      <c r="M20" s="66">
        <v>0</v>
      </c>
      <c r="N20" s="66">
        <v>0</v>
      </c>
    </row>
    <row r="21" spans="1:14" ht="15.95" customHeight="1" x14ac:dyDescent="0.2">
      <c r="A21" s="14">
        <v>2</v>
      </c>
      <c r="B21" s="10" t="s">
        <v>23</v>
      </c>
      <c r="C21" s="61">
        <f t="shared" ref="C21:H21" si="12">SUM(C22:C23)</f>
        <v>0</v>
      </c>
      <c r="D21" s="61">
        <f t="shared" si="12"/>
        <v>0</v>
      </c>
      <c r="E21" s="61">
        <f t="shared" si="12"/>
        <v>0</v>
      </c>
      <c r="F21" s="61">
        <f t="shared" si="12"/>
        <v>0</v>
      </c>
      <c r="G21" s="61">
        <f t="shared" si="12"/>
        <v>0</v>
      </c>
      <c r="H21" s="61">
        <f t="shared" si="12"/>
        <v>0</v>
      </c>
      <c r="I21" s="61">
        <f t="shared" ref="I21:N21" si="13">SUM(I22:I23)</f>
        <v>0</v>
      </c>
      <c r="J21" s="61">
        <f t="shared" si="13"/>
        <v>0</v>
      </c>
      <c r="K21" s="61">
        <f t="shared" si="13"/>
        <v>0</v>
      </c>
      <c r="L21" s="61">
        <f t="shared" si="13"/>
        <v>0</v>
      </c>
      <c r="M21" s="61">
        <f t="shared" si="13"/>
        <v>0</v>
      </c>
      <c r="N21" s="61">
        <f t="shared" si="13"/>
        <v>0</v>
      </c>
    </row>
    <row r="22" spans="1:14" ht="15.95" customHeight="1" x14ac:dyDescent="0.2">
      <c r="A22" s="12"/>
      <c r="B22" s="13" t="s">
        <v>82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48">
        <v>0</v>
      </c>
    </row>
    <row r="23" spans="1:14" ht="15.95" customHeight="1" x14ac:dyDescent="0.2">
      <c r="A23" s="12"/>
      <c r="B23" s="13" t="s">
        <v>83</v>
      </c>
      <c r="C23" s="116">
        <v>0</v>
      </c>
      <c r="D23" s="174">
        <v>0</v>
      </c>
      <c r="E23" s="174">
        <v>0</v>
      </c>
      <c r="F23" s="191">
        <v>0</v>
      </c>
      <c r="G23" s="230">
        <v>0</v>
      </c>
      <c r="H23" s="257">
        <v>0</v>
      </c>
      <c r="I23" s="287">
        <v>0</v>
      </c>
      <c r="J23" s="359">
        <v>0</v>
      </c>
      <c r="K23" s="399">
        <v>0</v>
      </c>
      <c r="L23" s="399">
        <v>0</v>
      </c>
      <c r="M23" s="449">
        <v>0</v>
      </c>
      <c r="N23" s="449">
        <v>0</v>
      </c>
    </row>
    <row r="24" spans="1:14" ht="15.95" customHeight="1" x14ac:dyDescent="0.2">
      <c r="A24" s="9">
        <v>3</v>
      </c>
      <c r="B24" s="10" t="s">
        <v>53</v>
      </c>
      <c r="C24" s="124">
        <v>0</v>
      </c>
      <c r="D24" s="165">
        <v>0</v>
      </c>
      <c r="E24" s="165">
        <v>0</v>
      </c>
      <c r="F24" s="198">
        <v>0</v>
      </c>
      <c r="G24" s="221">
        <v>0</v>
      </c>
      <c r="H24" s="248">
        <v>0</v>
      </c>
      <c r="I24" s="278">
        <v>0</v>
      </c>
      <c r="J24" s="366">
        <v>0</v>
      </c>
      <c r="K24" s="390">
        <v>0</v>
      </c>
      <c r="L24" s="390">
        <v>0</v>
      </c>
      <c r="M24" s="456">
        <v>0</v>
      </c>
      <c r="N24" s="456">
        <v>0</v>
      </c>
    </row>
    <row r="25" spans="1:14" ht="15.95" customHeight="1" x14ac:dyDescent="0.2">
      <c r="A25" s="14">
        <v>4</v>
      </c>
      <c r="B25" s="10" t="s">
        <v>52</v>
      </c>
      <c r="C25" s="68">
        <f t="shared" ref="C25:H25" si="14">SUM(C26:C27)</f>
        <v>0</v>
      </c>
      <c r="D25" s="68">
        <f t="shared" si="14"/>
        <v>0</v>
      </c>
      <c r="E25" s="68">
        <f t="shared" si="14"/>
        <v>0</v>
      </c>
      <c r="F25" s="68">
        <f t="shared" si="14"/>
        <v>0</v>
      </c>
      <c r="G25" s="68">
        <f t="shared" si="14"/>
        <v>0</v>
      </c>
      <c r="H25" s="68">
        <f t="shared" si="14"/>
        <v>0</v>
      </c>
      <c r="I25" s="68">
        <f t="shared" ref="I25:N25" si="15">SUM(I26:I27)</f>
        <v>0</v>
      </c>
      <c r="J25" s="68">
        <f t="shared" si="15"/>
        <v>0</v>
      </c>
      <c r="K25" s="68">
        <f t="shared" si="15"/>
        <v>0</v>
      </c>
      <c r="L25" s="68">
        <f t="shared" si="15"/>
        <v>0</v>
      </c>
      <c r="M25" s="68">
        <f t="shared" si="15"/>
        <v>0</v>
      </c>
      <c r="N25" s="68">
        <f t="shared" si="15"/>
        <v>0</v>
      </c>
    </row>
    <row r="26" spans="1:14" ht="15.95" customHeight="1" x14ac:dyDescent="0.2">
      <c r="A26" s="14"/>
      <c r="B26" s="13" t="s">
        <v>82</v>
      </c>
      <c r="C26" s="68">
        <v>0</v>
      </c>
      <c r="D26" s="68">
        <v>0</v>
      </c>
      <c r="E26" s="68">
        <v>0</v>
      </c>
      <c r="F26" s="68">
        <v>0</v>
      </c>
      <c r="G26" s="68">
        <v>0</v>
      </c>
      <c r="H26" s="68">
        <v>0</v>
      </c>
      <c r="I26" s="68">
        <v>0</v>
      </c>
      <c r="J26" s="68">
        <v>0</v>
      </c>
      <c r="K26" s="68">
        <v>0</v>
      </c>
      <c r="L26" s="68">
        <v>0</v>
      </c>
      <c r="M26" s="68">
        <v>0</v>
      </c>
      <c r="N26" s="68">
        <v>0</v>
      </c>
    </row>
    <row r="27" spans="1:14" ht="15.95" customHeight="1" x14ac:dyDescent="0.2">
      <c r="A27" s="14"/>
      <c r="B27" s="13" t="s">
        <v>83</v>
      </c>
      <c r="C27" s="68">
        <v>0</v>
      </c>
      <c r="D27" s="68">
        <v>0</v>
      </c>
      <c r="E27" s="68">
        <v>0</v>
      </c>
      <c r="F27" s="68">
        <v>0</v>
      </c>
      <c r="G27" s="68">
        <v>0</v>
      </c>
      <c r="H27" s="68">
        <v>0</v>
      </c>
      <c r="I27" s="68">
        <v>0</v>
      </c>
      <c r="J27" s="68">
        <v>0</v>
      </c>
      <c r="K27" s="68">
        <v>0</v>
      </c>
      <c r="L27" s="68">
        <v>0</v>
      </c>
      <c r="M27" s="68">
        <v>0</v>
      </c>
      <c r="N27" s="68">
        <v>0</v>
      </c>
    </row>
    <row r="28" spans="1:14" ht="15.95" customHeight="1" x14ac:dyDescent="0.2">
      <c r="A28" s="14">
        <v>5</v>
      </c>
      <c r="B28" s="11" t="s">
        <v>54</v>
      </c>
      <c r="C28" s="124">
        <v>0</v>
      </c>
      <c r="D28" s="165">
        <v>0</v>
      </c>
      <c r="E28" s="165">
        <v>0</v>
      </c>
      <c r="F28" s="198">
        <v>0</v>
      </c>
      <c r="G28" s="221">
        <v>0</v>
      </c>
      <c r="H28" s="248">
        <v>0</v>
      </c>
      <c r="I28" s="278">
        <v>0</v>
      </c>
      <c r="J28" s="366">
        <v>0</v>
      </c>
      <c r="K28" s="390">
        <v>0</v>
      </c>
      <c r="L28" s="390">
        <v>0</v>
      </c>
      <c r="M28" s="456">
        <v>0</v>
      </c>
      <c r="N28" s="456">
        <v>0</v>
      </c>
    </row>
    <row r="29" spans="1:14" ht="15.95" customHeight="1" x14ac:dyDescent="0.2">
      <c r="A29" s="14">
        <v>6</v>
      </c>
      <c r="B29" s="10" t="s">
        <v>55</v>
      </c>
      <c r="C29" s="124">
        <v>0</v>
      </c>
      <c r="D29" s="165">
        <v>0</v>
      </c>
      <c r="E29" s="165">
        <v>0</v>
      </c>
      <c r="F29" s="198">
        <v>0</v>
      </c>
      <c r="G29" s="221">
        <v>0</v>
      </c>
      <c r="H29" s="248">
        <v>0</v>
      </c>
      <c r="I29" s="278">
        <v>0</v>
      </c>
      <c r="J29" s="366">
        <v>0</v>
      </c>
      <c r="K29" s="390">
        <v>0</v>
      </c>
      <c r="L29" s="390">
        <v>0</v>
      </c>
      <c r="M29" s="456">
        <v>0</v>
      </c>
      <c r="N29" s="456">
        <v>0</v>
      </c>
    </row>
    <row r="30" spans="1:14" ht="15.95" customHeight="1" x14ac:dyDescent="0.2">
      <c r="A30" s="14">
        <v>7</v>
      </c>
      <c r="B30" s="10" t="s">
        <v>56</v>
      </c>
      <c r="C30" s="124">
        <v>0</v>
      </c>
      <c r="D30" s="165">
        <v>0</v>
      </c>
      <c r="E30" s="165">
        <v>0</v>
      </c>
      <c r="F30" s="198">
        <v>0</v>
      </c>
      <c r="G30" s="221">
        <v>0</v>
      </c>
      <c r="H30" s="248">
        <v>0</v>
      </c>
      <c r="I30" s="278">
        <v>0</v>
      </c>
      <c r="J30" s="366">
        <v>0</v>
      </c>
      <c r="K30" s="390">
        <v>0</v>
      </c>
      <c r="L30" s="390">
        <v>0</v>
      </c>
      <c r="M30" s="456">
        <v>0</v>
      </c>
      <c r="N30" s="456">
        <v>0</v>
      </c>
    </row>
    <row r="31" spans="1:14" ht="15.95" customHeight="1" x14ac:dyDescent="0.2">
      <c r="A31" s="14">
        <v>8</v>
      </c>
      <c r="B31" s="10" t="s">
        <v>57</v>
      </c>
      <c r="C31" s="124">
        <v>0</v>
      </c>
      <c r="D31" s="165">
        <v>0</v>
      </c>
      <c r="E31" s="165">
        <v>0</v>
      </c>
      <c r="F31" s="198">
        <v>0</v>
      </c>
      <c r="G31" s="221">
        <v>0</v>
      </c>
      <c r="H31" s="248">
        <v>0</v>
      </c>
      <c r="I31" s="278">
        <v>0</v>
      </c>
      <c r="J31" s="366">
        <v>0</v>
      </c>
      <c r="K31" s="390">
        <v>0</v>
      </c>
      <c r="L31" s="390">
        <v>0</v>
      </c>
      <c r="M31" s="456">
        <v>0</v>
      </c>
      <c r="N31" s="456">
        <v>0</v>
      </c>
    </row>
    <row r="32" spans="1:14" ht="15.95" customHeight="1" x14ac:dyDescent="0.2">
      <c r="A32" s="14">
        <v>9</v>
      </c>
      <c r="B32" s="10" t="s">
        <v>24</v>
      </c>
      <c r="C32" s="124">
        <v>0</v>
      </c>
      <c r="D32" s="165">
        <v>0</v>
      </c>
      <c r="E32" s="165">
        <v>0</v>
      </c>
      <c r="F32" s="198">
        <v>0</v>
      </c>
      <c r="G32" s="221">
        <v>0</v>
      </c>
      <c r="H32" s="248">
        <v>0</v>
      </c>
      <c r="I32" s="278">
        <v>0</v>
      </c>
      <c r="J32" s="366">
        <v>0</v>
      </c>
      <c r="K32" s="390">
        <v>0</v>
      </c>
      <c r="L32" s="390">
        <v>0</v>
      </c>
      <c r="M32" s="456">
        <v>0</v>
      </c>
      <c r="N32" s="456">
        <v>0</v>
      </c>
    </row>
    <row r="33" spans="1:14" ht="15.75" x14ac:dyDescent="0.2">
      <c r="A33" s="14">
        <v>10</v>
      </c>
      <c r="B33" s="10" t="s">
        <v>25</v>
      </c>
      <c r="C33" s="124">
        <v>0</v>
      </c>
      <c r="D33" s="165">
        <v>0</v>
      </c>
      <c r="E33" s="165">
        <v>0</v>
      </c>
      <c r="F33" s="198">
        <v>0</v>
      </c>
      <c r="G33" s="221">
        <v>0</v>
      </c>
      <c r="H33" s="248">
        <v>0</v>
      </c>
      <c r="I33" s="278">
        <v>0</v>
      </c>
      <c r="J33" s="366">
        <v>0</v>
      </c>
      <c r="K33" s="390">
        <v>0</v>
      </c>
      <c r="L33" s="390">
        <v>0</v>
      </c>
      <c r="M33" s="456">
        <v>0</v>
      </c>
      <c r="N33" s="456">
        <v>0</v>
      </c>
    </row>
    <row r="34" spans="1:14" ht="16.5" thickBot="1" x14ac:dyDescent="0.25">
      <c r="A34" s="39">
        <v>11</v>
      </c>
      <c r="B34" s="40" t="s">
        <v>58</v>
      </c>
      <c r="C34" s="125">
        <v>0</v>
      </c>
      <c r="D34" s="166">
        <v>0</v>
      </c>
      <c r="E34" s="166">
        <v>0</v>
      </c>
      <c r="F34" s="199">
        <v>0</v>
      </c>
      <c r="G34" s="222">
        <v>0</v>
      </c>
      <c r="H34" s="249">
        <v>0</v>
      </c>
      <c r="I34" s="279">
        <v>0</v>
      </c>
      <c r="J34" s="367">
        <v>0</v>
      </c>
      <c r="K34" s="391">
        <v>0</v>
      </c>
      <c r="L34" s="391">
        <v>0</v>
      </c>
      <c r="M34" s="457">
        <v>0</v>
      </c>
      <c r="N34" s="457">
        <v>0</v>
      </c>
    </row>
    <row r="35" spans="1:14" ht="13.5" thickTop="1" x14ac:dyDescent="0.2">
      <c r="A35" s="5"/>
      <c r="B35" s="26" t="s">
        <v>39</v>
      </c>
    </row>
    <row r="36" spans="1:14" x14ac:dyDescent="0.2">
      <c r="A36" s="5"/>
      <c r="B36" s="15" t="s">
        <v>60</v>
      </c>
    </row>
    <row r="37" spans="1:14" x14ac:dyDescent="0.2">
      <c r="A37" s="5"/>
      <c r="B37" s="15" t="s">
        <v>59</v>
      </c>
    </row>
    <row r="38" spans="1:14" x14ac:dyDescent="0.2">
      <c r="A38" s="5"/>
      <c r="B38" s="15" t="s">
        <v>40</v>
      </c>
    </row>
    <row r="39" spans="1:14" ht="12.75" customHeight="1" x14ac:dyDescent="0.2">
      <c r="A39" s="5"/>
      <c r="B39" s="26"/>
    </row>
    <row r="40" spans="1:14" ht="12.75" customHeight="1" x14ac:dyDescent="0.2">
      <c r="A40" s="5"/>
      <c r="B40" s="26"/>
    </row>
    <row r="41" spans="1:14" ht="12.75" customHeight="1" x14ac:dyDescent="0.2">
      <c r="A41" s="459" t="s">
        <v>0</v>
      </c>
      <c r="B41" s="459"/>
    </row>
    <row r="42" spans="1:14" ht="21" customHeight="1" x14ac:dyDescent="0.2">
      <c r="A42" s="459" t="s">
        <v>1</v>
      </c>
      <c r="B42" s="459"/>
    </row>
    <row r="43" spans="1:14" x14ac:dyDescent="0.2">
      <c r="A43" s="459" t="s">
        <v>45</v>
      </c>
      <c r="B43" s="459"/>
    </row>
    <row r="44" spans="1:14" ht="22.5" x14ac:dyDescent="0.3">
      <c r="C44" s="113"/>
    </row>
    <row r="45" spans="1:14" ht="12.75" customHeight="1" x14ac:dyDescent="0.2">
      <c r="C45" s="114" t="s">
        <v>3</v>
      </c>
    </row>
    <row r="46" spans="1:14" ht="13.5" customHeight="1" x14ac:dyDescent="0.2">
      <c r="A46" s="1" t="s">
        <v>46</v>
      </c>
    </row>
    <row r="47" spans="1:14" s="43" customFormat="1" ht="15" customHeight="1" x14ac:dyDescent="0.2">
      <c r="A47" s="43" t="s">
        <v>68</v>
      </c>
    </row>
    <row r="48" spans="1:14" s="43" customFormat="1" ht="12.75" customHeight="1" thickBot="1" x14ac:dyDescent="0.25">
      <c r="A48" s="43" t="s">
        <v>77</v>
      </c>
    </row>
    <row r="49" spans="1:14" ht="12.75" customHeight="1" thickTop="1" x14ac:dyDescent="0.2">
      <c r="A49" s="530" t="s">
        <v>4</v>
      </c>
      <c r="B49" s="530" t="s">
        <v>5</v>
      </c>
      <c r="C49" s="115"/>
    </row>
    <row r="50" spans="1:14" ht="12.75" customHeight="1" x14ac:dyDescent="0.2">
      <c r="A50" s="531"/>
      <c r="B50" s="531"/>
      <c r="C50" s="121"/>
      <c r="D50" s="173"/>
      <c r="E50" s="173"/>
      <c r="F50" s="192"/>
      <c r="G50" s="229"/>
      <c r="H50" s="256"/>
      <c r="I50" s="286"/>
      <c r="J50" s="360"/>
      <c r="K50" s="398"/>
      <c r="L50" s="398"/>
      <c r="M50" s="450"/>
      <c r="N50" s="450"/>
    </row>
    <row r="51" spans="1:14" ht="11.25" customHeight="1" x14ac:dyDescent="0.2">
      <c r="A51" s="531"/>
      <c r="B51" s="531"/>
      <c r="C51" s="118" t="s">
        <v>29</v>
      </c>
      <c r="D51" s="171" t="s">
        <v>29</v>
      </c>
      <c r="E51" s="171" t="s">
        <v>29</v>
      </c>
      <c r="F51" s="194" t="s">
        <v>29</v>
      </c>
      <c r="G51" s="227" t="s">
        <v>29</v>
      </c>
      <c r="H51" s="254" t="s">
        <v>29</v>
      </c>
      <c r="I51" s="284" t="s">
        <v>29</v>
      </c>
      <c r="J51" s="362" t="s">
        <v>29</v>
      </c>
      <c r="K51" s="396" t="s">
        <v>29</v>
      </c>
      <c r="L51" s="396" t="s">
        <v>29</v>
      </c>
      <c r="M51" s="452" t="s">
        <v>29</v>
      </c>
      <c r="N51" s="452" t="s">
        <v>29</v>
      </c>
    </row>
    <row r="52" spans="1:14" ht="12.75" customHeight="1" x14ac:dyDescent="0.2">
      <c r="A52" s="531"/>
      <c r="B52" s="531"/>
      <c r="C52" s="117"/>
      <c r="D52" s="172"/>
      <c r="E52" s="172"/>
      <c r="F52" s="195"/>
      <c r="G52" s="228"/>
      <c r="H52" s="255"/>
      <c r="I52" s="285"/>
      <c r="J52" s="363"/>
      <c r="K52" s="397"/>
      <c r="L52" s="397"/>
      <c r="M52" s="453"/>
      <c r="N52" s="453"/>
    </row>
    <row r="53" spans="1:14" ht="15.95" customHeight="1" x14ac:dyDescent="0.2">
      <c r="A53" s="532"/>
      <c r="B53" s="532"/>
      <c r="C53" s="118"/>
      <c r="D53" s="171"/>
      <c r="E53" s="171"/>
      <c r="F53" s="194"/>
      <c r="G53" s="227"/>
      <c r="H53" s="254"/>
      <c r="I53" s="284"/>
      <c r="J53" s="362"/>
      <c r="K53" s="396"/>
      <c r="L53" s="396"/>
      <c r="M53" s="452"/>
      <c r="N53" s="452"/>
    </row>
    <row r="54" spans="1:14" s="8" customFormat="1" ht="15.95" customHeight="1" x14ac:dyDescent="0.2">
      <c r="A54" s="119" t="s">
        <v>10</v>
      </c>
      <c r="B54" s="119" t="s">
        <v>11</v>
      </c>
      <c r="C54" s="119" t="s">
        <v>13</v>
      </c>
      <c r="D54" s="170" t="s">
        <v>13</v>
      </c>
      <c r="E54" s="170" t="s">
        <v>13</v>
      </c>
      <c r="F54" s="193" t="s">
        <v>13</v>
      </c>
      <c r="G54" s="226" t="s">
        <v>13</v>
      </c>
      <c r="H54" s="253" t="s">
        <v>13</v>
      </c>
      <c r="I54" s="283" t="s">
        <v>13</v>
      </c>
      <c r="J54" s="361" t="s">
        <v>13</v>
      </c>
      <c r="K54" s="395" t="s">
        <v>13</v>
      </c>
      <c r="L54" s="395" t="s">
        <v>13</v>
      </c>
      <c r="M54" s="451" t="s">
        <v>13</v>
      </c>
      <c r="N54" s="451" t="s">
        <v>13</v>
      </c>
    </row>
    <row r="55" spans="1:14" s="16" customFormat="1" ht="15.95" customHeight="1" x14ac:dyDescent="0.2">
      <c r="A55" s="18">
        <v>1</v>
      </c>
      <c r="B55" s="19" t="s">
        <v>22</v>
      </c>
      <c r="C55" s="123">
        <f t="shared" ref="C55:H55" si="16">SUM(C56,C59,C60)</f>
        <v>0</v>
      </c>
      <c r="D55" s="167">
        <f t="shared" si="16"/>
        <v>0</v>
      </c>
      <c r="E55" s="167">
        <f t="shared" si="16"/>
        <v>0</v>
      </c>
      <c r="F55" s="197">
        <f t="shared" si="16"/>
        <v>0</v>
      </c>
      <c r="G55" s="223">
        <f t="shared" si="16"/>
        <v>0</v>
      </c>
      <c r="H55" s="250">
        <f t="shared" si="16"/>
        <v>0</v>
      </c>
      <c r="I55" s="280">
        <f t="shared" ref="I55:N55" si="17">SUM(I56,I59,I60)</f>
        <v>0</v>
      </c>
      <c r="J55" s="365">
        <f t="shared" si="17"/>
        <v>0</v>
      </c>
      <c r="K55" s="392">
        <f t="shared" si="17"/>
        <v>0</v>
      </c>
      <c r="L55" s="392">
        <f t="shared" si="17"/>
        <v>0</v>
      </c>
      <c r="M55" s="455">
        <f t="shared" si="17"/>
        <v>0</v>
      </c>
      <c r="N55" s="455">
        <f t="shared" si="17"/>
        <v>0</v>
      </c>
    </row>
    <row r="56" spans="1:14" s="23" customFormat="1" ht="15.95" customHeight="1" x14ac:dyDescent="0.2">
      <c r="A56" s="14"/>
      <c r="B56" s="22" t="s">
        <v>49</v>
      </c>
      <c r="C56" s="68">
        <f t="shared" ref="C56" si="18">SUM(C57:C58)</f>
        <v>0</v>
      </c>
      <c r="D56" s="68">
        <f t="shared" ref="D56:E56" si="19">SUM(D57:D58)</f>
        <v>0</v>
      </c>
      <c r="E56" s="68">
        <f t="shared" si="19"/>
        <v>0</v>
      </c>
      <c r="F56" s="68">
        <f t="shared" ref="F56" si="20">SUM(F57:F58)</f>
        <v>0</v>
      </c>
      <c r="G56" s="68">
        <f t="shared" ref="G56" si="21">SUM(G57:G58)</f>
        <v>0</v>
      </c>
      <c r="H56" s="68">
        <f t="shared" ref="H56" si="22">SUM(H57:H58)</f>
        <v>0</v>
      </c>
      <c r="I56" s="68">
        <f t="shared" ref="I56" si="23">SUM(I57:I58)</f>
        <v>0</v>
      </c>
      <c r="J56" s="68">
        <f t="shared" ref="J56" si="24">SUM(J57:J58)</f>
        <v>0</v>
      </c>
      <c r="K56" s="68">
        <f t="shared" ref="K56:L56" si="25">SUM(K57:K58)</f>
        <v>0</v>
      </c>
      <c r="L56" s="68">
        <f t="shared" si="25"/>
        <v>0</v>
      </c>
      <c r="M56" s="68">
        <f t="shared" ref="M56" si="26">SUM(M57:M58)</f>
        <v>0</v>
      </c>
      <c r="N56" s="68">
        <f t="shared" ref="N56" si="27">SUM(N57:N58)</f>
        <v>0</v>
      </c>
    </row>
    <row r="57" spans="1:14" ht="15.95" customHeight="1" x14ac:dyDescent="0.2">
      <c r="A57" s="12"/>
      <c r="B57" s="13" t="s">
        <v>82</v>
      </c>
      <c r="C57" s="116">
        <v>0</v>
      </c>
      <c r="D57" s="174">
        <v>0</v>
      </c>
      <c r="E57" s="174">
        <v>0</v>
      </c>
      <c r="F57" s="191">
        <v>0</v>
      </c>
      <c r="G57" s="230">
        <v>0</v>
      </c>
      <c r="H57" s="257">
        <v>0</v>
      </c>
      <c r="I57" s="287">
        <v>0</v>
      </c>
      <c r="J57" s="359">
        <v>0</v>
      </c>
      <c r="K57" s="399">
        <v>0</v>
      </c>
      <c r="L57" s="399">
        <v>0</v>
      </c>
      <c r="M57" s="449">
        <v>0</v>
      </c>
      <c r="N57" s="449">
        <v>0</v>
      </c>
    </row>
    <row r="58" spans="1:14" ht="15.95" customHeight="1" x14ac:dyDescent="0.2">
      <c r="A58" s="12"/>
      <c r="B58" s="13" t="s">
        <v>83</v>
      </c>
      <c r="C58" s="116">
        <v>0</v>
      </c>
      <c r="D58" s="174">
        <v>0</v>
      </c>
      <c r="E58" s="174">
        <v>0</v>
      </c>
      <c r="F58" s="191">
        <v>0</v>
      </c>
      <c r="G58" s="230">
        <v>0</v>
      </c>
      <c r="H58" s="257">
        <v>0</v>
      </c>
      <c r="I58" s="287">
        <v>0</v>
      </c>
      <c r="J58" s="359">
        <v>0</v>
      </c>
      <c r="K58" s="399">
        <v>0</v>
      </c>
      <c r="L58" s="399">
        <v>0</v>
      </c>
      <c r="M58" s="449">
        <v>0</v>
      </c>
      <c r="N58" s="449">
        <v>0</v>
      </c>
    </row>
    <row r="59" spans="1:14" ht="15.95" customHeight="1" x14ac:dyDescent="0.2">
      <c r="A59" s="12"/>
      <c r="B59" s="11" t="s">
        <v>50</v>
      </c>
      <c r="C59" s="66">
        <v>0</v>
      </c>
      <c r="D59" s="66">
        <v>0</v>
      </c>
      <c r="E59" s="66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66">
        <v>0</v>
      </c>
      <c r="L59" s="66">
        <v>0</v>
      </c>
      <c r="M59" s="66">
        <v>0</v>
      </c>
      <c r="N59" s="66">
        <v>0</v>
      </c>
    </row>
    <row r="60" spans="1:14" ht="15.95" customHeight="1" x14ac:dyDescent="0.2">
      <c r="A60" s="12"/>
      <c r="B60" s="11" t="s">
        <v>51</v>
      </c>
      <c r="C60" s="66">
        <v>0</v>
      </c>
      <c r="D60" s="66">
        <v>0</v>
      </c>
      <c r="E60" s="66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66">
        <v>0</v>
      </c>
      <c r="L60" s="66">
        <v>0</v>
      </c>
      <c r="M60" s="66">
        <v>0</v>
      </c>
      <c r="N60" s="66">
        <v>0</v>
      </c>
    </row>
    <row r="61" spans="1:14" ht="15.95" customHeight="1" x14ac:dyDescent="0.2">
      <c r="A61" s="14">
        <v>2</v>
      </c>
      <c r="B61" s="10" t="s">
        <v>23</v>
      </c>
      <c r="C61" s="124">
        <f t="shared" ref="C61:H61" si="28">SUM(C62:C63)</f>
        <v>0</v>
      </c>
      <c r="D61" s="165">
        <f t="shared" si="28"/>
        <v>0</v>
      </c>
      <c r="E61" s="165">
        <f t="shared" si="28"/>
        <v>0</v>
      </c>
      <c r="F61" s="198">
        <f t="shared" si="28"/>
        <v>0</v>
      </c>
      <c r="G61" s="221">
        <f t="shared" si="28"/>
        <v>0</v>
      </c>
      <c r="H61" s="248">
        <f t="shared" si="28"/>
        <v>0</v>
      </c>
      <c r="I61" s="278">
        <f t="shared" ref="I61:N61" si="29">SUM(I62:I63)</f>
        <v>0</v>
      </c>
      <c r="J61" s="366">
        <f t="shared" si="29"/>
        <v>0</v>
      </c>
      <c r="K61" s="390">
        <f t="shared" si="29"/>
        <v>0</v>
      </c>
      <c r="L61" s="390">
        <f t="shared" si="29"/>
        <v>0</v>
      </c>
      <c r="M61" s="456">
        <f t="shared" si="29"/>
        <v>0</v>
      </c>
      <c r="N61" s="456">
        <f t="shared" si="29"/>
        <v>0</v>
      </c>
    </row>
    <row r="62" spans="1:14" ht="15.95" customHeight="1" x14ac:dyDescent="0.2">
      <c r="A62" s="12"/>
      <c r="B62" s="13" t="s">
        <v>82</v>
      </c>
      <c r="C62" s="116">
        <v>0</v>
      </c>
      <c r="D62" s="174">
        <v>0</v>
      </c>
      <c r="E62" s="174">
        <v>0</v>
      </c>
      <c r="F62" s="191">
        <v>0</v>
      </c>
      <c r="G62" s="230">
        <v>0</v>
      </c>
      <c r="H62" s="257">
        <v>0</v>
      </c>
      <c r="I62" s="287">
        <v>0</v>
      </c>
      <c r="J62" s="359">
        <v>0</v>
      </c>
      <c r="K62" s="399">
        <v>0</v>
      </c>
      <c r="L62" s="399">
        <v>0</v>
      </c>
      <c r="M62" s="449">
        <v>0</v>
      </c>
      <c r="N62" s="449">
        <v>0</v>
      </c>
    </row>
    <row r="63" spans="1:14" ht="15.95" customHeight="1" x14ac:dyDescent="0.2">
      <c r="A63" s="12"/>
      <c r="B63" s="13" t="s">
        <v>83</v>
      </c>
      <c r="C63" s="116">
        <v>0</v>
      </c>
      <c r="D63" s="174">
        <v>0</v>
      </c>
      <c r="E63" s="174">
        <v>0</v>
      </c>
      <c r="F63" s="191">
        <v>0</v>
      </c>
      <c r="G63" s="230">
        <v>0</v>
      </c>
      <c r="H63" s="257">
        <v>0</v>
      </c>
      <c r="I63" s="287">
        <v>0</v>
      </c>
      <c r="J63" s="359">
        <v>0</v>
      </c>
      <c r="K63" s="399">
        <v>0</v>
      </c>
      <c r="L63" s="399">
        <v>0</v>
      </c>
      <c r="M63" s="449">
        <v>0</v>
      </c>
      <c r="N63" s="449">
        <v>0</v>
      </c>
    </row>
    <row r="64" spans="1:14" ht="15.95" customHeight="1" x14ac:dyDescent="0.2">
      <c r="A64" s="9">
        <v>3</v>
      </c>
      <c r="B64" s="10" t="s">
        <v>53</v>
      </c>
      <c r="C64" s="124">
        <v>0</v>
      </c>
      <c r="D64" s="165">
        <v>0</v>
      </c>
      <c r="E64" s="165">
        <v>0</v>
      </c>
      <c r="F64" s="198">
        <v>0</v>
      </c>
      <c r="G64" s="221">
        <v>0</v>
      </c>
      <c r="H64" s="248">
        <v>0</v>
      </c>
      <c r="I64" s="278">
        <v>0</v>
      </c>
      <c r="J64" s="366">
        <v>0</v>
      </c>
      <c r="K64" s="390">
        <v>0</v>
      </c>
      <c r="L64" s="390">
        <v>0</v>
      </c>
      <c r="M64" s="456">
        <v>0</v>
      </c>
      <c r="N64" s="456">
        <v>0</v>
      </c>
    </row>
    <row r="65" spans="1:14" ht="15.95" customHeight="1" x14ac:dyDescent="0.2">
      <c r="A65" s="14">
        <v>4</v>
      </c>
      <c r="B65" s="10" t="s">
        <v>52</v>
      </c>
      <c r="C65" s="68">
        <f t="shared" ref="C65:H65" si="30">SUM(C66:C67)</f>
        <v>0</v>
      </c>
      <c r="D65" s="68">
        <f t="shared" si="30"/>
        <v>0</v>
      </c>
      <c r="E65" s="68">
        <f t="shared" si="30"/>
        <v>0</v>
      </c>
      <c r="F65" s="68">
        <f t="shared" si="30"/>
        <v>0</v>
      </c>
      <c r="G65" s="68">
        <f t="shared" si="30"/>
        <v>0</v>
      </c>
      <c r="H65" s="68">
        <f t="shared" si="30"/>
        <v>0</v>
      </c>
      <c r="I65" s="68">
        <f t="shared" ref="I65:N65" si="31">SUM(I66:I67)</f>
        <v>0</v>
      </c>
      <c r="J65" s="68">
        <f t="shared" si="31"/>
        <v>0</v>
      </c>
      <c r="K65" s="68">
        <f t="shared" si="31"/>
        <v>0</v>
      </c>
      <c r="L65" s="68">
        <f t="shared" si="31"/>
        <v>0</v>
      </c>
      <c r="M65" s="68">
        <f t="shared" si="31"/>
        <v>0</v>
      </c>
      <c r="N65" s="68">
        <f t="shared" si="31"/>
        <v>0</v>
      </c>
    </row>
    <row r="66" spans="1:14" ht="15.95" customHeight="1" x14ac:dyDescent="0.2">
      <c r="A66" s="14"/>
      <c r="B66" s="13" t="s">
        <v>82</v>
      </c>
      <c r="C66" s="68">
        <v>0</v>
      </c>
      <c r="D66" s="68">
        <v>0</v>
      </c>
      <c r="E66" s="68">
        <v>0</v>
      </c>
      <c r="F66" s="68">
        <v>0</v>
      </c>
      <c r="G66" s="68">
        <v>0</v>
      </c>
      <c r="H66" s="68">
        <v>0</v>
      </c>
      <c r="I66" s="68">
        <v>0</v>
      </c>
      <c r="J66" s="68">
        <v>0</v>
      </c>
      <c r="K66" s="68">
        <v>0</v>
      </c>
      <c r="L66" s="68">
        <v>0</v>
      </c>
      <c r="M66" s="68">
        <v>0</v>
      </c>
      <c r="N66" s="68">
        <v>0</v>
      </c>
    </row>
    <row r="67" spans="1:14" ht="15.95" customHeight="1" x14ac:dyDescent="0.2">
      <c r="A67" s="14"/>
      <c r="B67" s="13" t="s">
        <v>83</v>
      </c>
      <c r="C67" s="68">
        <v>0</v>
      </c>
      <c r="D67" s="68">
        <v>0</v>
      </c>
      <c r="E67" s="68">
        <v>0</v>
      </c>
      <c r="F67" s="68">
        <v>0</v>
      </c>
      <c r="G67" s="68">
        <v>0</v>
      </c>
      <c r="H67" s="68">
        <v>0</v>
      </c>
      <c r="I67" s="68">
        <v>0</v>
      </c>
      <c r="J67" s="68">
        <v>0</v>
      </c>
      <c r="K67" s="68">
        <v>0</v>
      </c>
      <c r="L67" s="68">
        <v>0</v>
      </c>
      <c r="M67" s="68">
        <v>0</v>
      </c>
      <c r="N67" s="68">
        <v>0</v>
      </c>
    </row>
    <row r="68" spans="1:14" ht="15.95" customHeight="1" x14ac:dyDescent="0.2">
      <c r="A68" s="14">
        <v>5</v>
      </c>
      <c r="B68" s="11" t="s">
        <v>54</v>
      </c>
      <c r="C68" s="124">
        <v>0</v>
      </c>
      <c r="D68" s="165">
        <v>0</v>
      </c>
      <c r="E68" s="165">
        <v>0</v>
      </c>
      <c r="F68" s="198">
        <v>0</v>
      </c>
      <c r="G68" s="221">
        <v>0</v>
      </c>
      <c r="H68" s="248">
        <v>0</v>
      </c>
      <c r="I68" s="278">
        <v>0</v>
      </c>
      <c r="J68" s="366">
        <v>0</v>
      </c>
      <c r="K68" s="390">
        <v>0</v>
      </c>
      <c r="L68" s="390">
        <v>0</v>
      </c>
      <c r="M68" s="456">
        <v>0</v>
      </c>
      <c r="N68" s="456">
        <v>0</v>
      </c>
    </row>
    <row r="69" spans="1:14" ht="15.95" customHeight="1" x14ac:dyDescent="0.2">
      <c r="A69" s="14">
        <v>6</v>
      </c>
      <c r="B69" s="10" t="s">
        <v>55</v>
      </c>
      <c r="C69" s="124">
        <v>0</v>
      </c>
      <c r="D69" s="165">
        <v>0</v>
      </c>
      <c r="E69" s="165">
        <v>0</v>
      </c>
      <c r="F69" s="198">
        <v>0</v>
      </c>
      <c r="G69" s="221">
        <v>0</v>
      </c>
      <c r="H69" s="248">
        <v>0</v>
      </c>
      <c r="I69" s="278">
        <v>0</v>
      </c>
      <c r="J69" s="366">
        <v>0</v>
      </c>
      <c r="K69" s="390">
        <v>0</v>
      </c>
      <c r="L69" s="390">
        <v>0</v>
      </c>
      <c r="M69" s="456">
        <v>0</v>
      </c>
      <c r="N69" s="456">
        <v>0</v>
      </c>
    </row>
    <row r="70" spans="1:14" ht="15.95" customHeight="1" x14ac:dyDescent="0.2">
      <c r="A70" s="14">
        <v>7</v>
      </c>
      <c r="B70" s="10" t="s">
        <v>56</v>
      </c>
      <c r="C70" s="124">
        <v>0</v>
      </c>
      <c r="D70" s="165">
        <v>0</v>
      </c>
      <c r="E70" s="165">
        <v>0</v>
      </c>
      <c r="F70" s="198">
        <v>0</v>
      </c>
      <c r="G70" s="221">
        <v>0</v>
      </c>
      <c r="H70" s="248">
        <v>0</v>
      </c>
      <c r="I70" s="278">
        <v>0</v>
      </c>
      <c r="J70" s="366">
        <v>0</v>
      </c>
      <c r="K70" s="390">
        <v>0</v>
      </c>
      <c r="L70" s="390">
        <v>0</v>
      </c>
      <c r="M70" s="456">
        <v>0</v>
      </c>
      <c r="N70" s="456">
        <v>0</v>
      </c>
    </row>
    <row r="71" spans="1:14" ht="15.75" x14ac:dyDescent="0.2">
      <c r="A71" s="14">
        <v>8</v>
      </c>
      <c r="B71" s="10" t="s">
        <v>57</v>
      </c>
      <c r="C71" s="124">
        <v>0</v>
      </c>
      <c r="D71" s="165">
        <v>0</v>
      </c>
      <c r="E71" s="165">
        <v>0</v>
      </c>
      <c r="F71" s="198">
        <v>0</v>
      </c>
      <c r="G71" s="221">
        <v>0</v>
      </c>
      <c r="H71" s="248">
        <v>0</v>
      </c>
      <c r="I71" s="278">
        <v>0</v>
      </c>
      <c r="J71" s="366">
        <v>0</v>
      </c>
      <c r="K71" s="390">
        <v>0</v>
      </c>
      <c r="L71" s="390">
        <v>0</v>
      </c>
      <c r="M71" s="456">
        <v>0</v>
      </c>
      <c r="N71" s="456">
        <v>0</v>
      </c>
    </row>
    <row r="72" spans="1:14" ht="15.75" x14ac:dyDescent="0.2">
      <c r="A72" s="14">
        <v>9</v>
      </c>
      <c r="B72" s="10" t="s">
        <v>24</v>
      </c>
      <c r="C72" s="124">
        <v>0</v>
      </c>
      <c r="D72" s="165">
        <v>0</v>
      </c>
      <c r="E72" s="165">
        <v>0</v>
      </c>
      <c r="F72" s="198">
        <v>0</v>
      </c>
      <c r="G72" s="221">
        <v>0</v>
      </c>
      <c r="H72" s="248">
        <v>0</v>
      </c>
      <c r="I72" s="278">
        <v>0</v>
      </c>
      <c r="J72" s="366">
        <v>0</v>
      </c>
      <c r="K72" s="390">
        <v>0</v>
      </c>
      <c r="L72" s="390">
        <v>0</v>
      </c>
      <c r="M72" s="456">
        <v>0</v>
      </c>
      <c r="N72" s="456">
        <v>0</v>
      </c>
    </row>
    <row r="73" spans="1:14" ht="15.75" x14ac:dyDescent="0.2">
      <c r="A73" s="14">
        <v>10</v>
      </c>
      <c r="B73" s="10" t="s">
        <v>25</v>
      </c>
      <c r="C73" s="124">
        <v>0</v>
      </c>
      <c r="D73" s="165">
        <v>0</v>
      </c>
      <c r="E73" s="165">
        <v>0</v>
      </c>
      <c r="F73" s="198">
        <v>0</v>
      </c>
      <c r="G73" s="221">
        <v>0</v>
      </c>
      <c r="H73" s="248">
        <v>0</v>
      </c>
      <c r="I73" s="278">
        <v>0</v>
      </c>
      <c r="J73" s="366">
        <v>0</v>
      </c>
      <c r="K73" s="390">
        <v>0</v>
      </c>
      <c r="L73" s="390">
        <v>0</v>
      </c>
      <c r="M73" s="456">
        <v>0</v>
      </c>
      <c r="N73" s="456">
        <v>0</v>
      </c>
    </row>
    <row r="74" spans="1:14" ht="16.5" thickBot="1" x14ac:dyDescent="0.25">
      <c r="A74" s="39">
        <v>11</v>
      </c>
      <c r="B74" s="40" t="s">
        <v>58</v>
      </c>
      <c r="C74" s="125">
        <v>0</v>
      </c>
      <c r="D74" s="166">
        <v>0</v>
      </c>
      <c r="E74" s="166">
        <v>0</v>
      </c>
      <c r="F74" s="199">
        <v>0</v>
      </c>
      <c r="G74" s="222">
        <v>0</v>
      </c>
      <c r="H74" s="249">
        <v>0</v>
      </c>
      <c r="I74" s="279">
        <v>0</v>
      </c>
      <c r="J74" s="367">
        <v>0</v>
      </c>
      <c r="K74" s="391">
        <v>0</v>
      </c>
      <c r="L74" s="391">
        <v>0</v>
      </c>
      <c r="M74" s="457">
        <v>0</v>
      </c>
      <c r="N74" s="457">
        <v>0</v>
      </c>
    </row>
    <row r="75" spans="1:14" ht="13.5" thickTop="1" x14ac:dyDescent="0.2">
      <c r="A75" s="5"/>
      <c r="B75" s="17" t="s">
        <v>39</v>
      </c>
    </row>
    <row r="76" spans="1:14" x14ac:dyDescent="0.2">
      <c r="A76" s="5"/>
      <c r="B76" s="15" t="s">
        <v>60</v>
      </c>
    </row>
    <row r="77" spans="1:14" ht="12.75" customHeight="1" x14ac:dyDescent="0.2">
      <c r="A77" s="5"/>
      <c r="B77" s="15" t="s">
        <v>59</v>
      </c>
    </row>
    <row r="78" spans="1:14" ht="12.75" customHeight="1" x14ac:dyDescent="0.2">
      <c r="A78" s="5"/>
      <c r="B78" s="15" t="s">
        <v>40</v>
      </c>
    </row>
    <row r="80" spans="1:14" ht="21" customHeight="1" x14ac:dyDescent="0.2"/>
    <row r="81" spans="1:14" ht="12.75" customHeight="1" x14ac:dyDescent="0.2">
      <c r="A81" s="459" t="s">
        <v>0</v>
      </c>
      <c r="B81" s="459"/>
    </row>
    <row r="82" spans="1:14" ht="12.75" customHeight="1" x14ac:dyDescent="0.2">
      <c r="A82" s="459" t="s">
        <v>1</v>
      </c>
      <c r="B82" s="459"/>
    </row>
    <row r="83" spans="1:14" ht="12.75" customHeight="1" x14ac:dyDescent="0.2">
      <c r="A83" s="459" t="s">
        <v>45</v>
      </c>
      <c r="B83" s="459"/>
    </row>
    <row r="84" spans="1:14" ht="13.5" customHeight="1" x14ac:dyDescent="0.3">
      <c r="C84" s="113"/>
    </row>
    <row r="85" spans="1:14" ht="15" customHeight="1" x14ac:dyDescent="0.2">
      <c r="C85" s="114" t="s">
        <v>3</v>
      </c>
    </row>
    <row r="86" spans="1:14" ht="12.75" customHeight="1" x14ac:dyDescent="0.2">
      <c r="A86" s="1" t="s">
        <v>46</v>
      </c>
    </row>
    <row r="87" spans="1:14" ht="12.75" customHeight="1" x14ac:dyDescent="0.2">
      <c r="A87" s="1" t="s">
        <v>68</v>
      </c>
    </row>
    <row r="88" spans="1:14" s="43" customFormat="1" ht="12.75" customHeight="1" thickBot="1" x14ac:dyDescent="0.25">
      <c r="A88" s="43" t="s">
        <v>78</v>
      </c>
    </row>
    <row r="89" spans="1:14" ht="11.25" customHeight="1" thickTop="1" x14ac:dyDescent="0.2">
      <c r="A89" s="535" t="s">
        <v>4</v>
      </c>
      <c r="B89" s="535" t="s">
        <v>5</v>
      </c>
      <c r="C89" s="120"/>
    </row>
    <row r="90" spans="1:14" ht="12.75" customHeight="1" x14ac:dyDescent="0.2">
      <c r="A90" s="536"/>
      <c r="B90" s="536"/>
      <c r="C90" s="121"/>
      <c r="D90" s="173"/>
      <c r="E90" s="173"/>
      <c r="F90" s="192"/>
      <c r="G90" s="229"/>
      <c r="H90" s="256"/>
      <c r="I90" s="286"/>
      <c r="J90" s="360"/>
      <c r="K90" s="398"/>
      <c r="L90" s="398"/>
      <c r="M90" s="450"/>
      <c r="N90" s="450"/>
    </row>
    <row r="91" spans="1:14" ht="15.95" customHeight="1" x14ac:dyDescent="0.2">
      <c r="A91" s="536"/>
      <c r="B91" s="536"/>
      <c r="C91" s="118" t="s">
        <v>29</v>
      </c>
      <c r="D91" s="171" t="s">
        <v>29</v>
      </c>
      <c r="E91" s="171" t="s">
        <v>29</v>
      </c>
      <c r="F91" s="194" t="s">
        <v>29</v>
      </c>
      <c r="G91" s="227" t="s">
        <v>29</v>
      </c>
      <c r="H91" s="254" t="s">
        <v>29</v>
      </c>
      <c r="I91" s="284" t="s">
        <v>29</v>
      </c>
      <c r="J91" s="362" t="s">
        <v>29</v>
      </c>
      <c r="K91" s="396" t="s">
        <v>29</v>
      </c>
      <c r="L91" s="396" t="s">
        <v>29</v>
      </c>
      <c r="M91" s="452" t="s">
        <v>29</v>
      </c>
      <c r="N91" s="452" t="s">
        <v>29</v>
      </c>
    </row>
    <row r="92" spans="1:14" ht="15.95" customHeight="1" x14ac:dyDescent="0.2">
      <c r="A92" s="536"/>
      <c r="B92" s="536"/>
      <c r="C92" s="117"/>
      <c r="D92" s="172"/>
      <c r="E92" s="172"/>
      <c r="F92" s="195"/>
      <c r="G92" s="228"/>
      <c r="H92" s="255"/>
      <c r="I92" s="285"/>
      <c r="J92" s="363"/>
      <c r="K92" s="397"/>
      <c r="L92" s="397"/>
      <c r="M92" s="453"/>
      <c r="N92" s="453"/>
    </row>
    <row r="93" spans="1:14" ht="15.95" customHeight="1" x14ac:dyDescent="0.2">
      <c r="A93" s="537"/>
      <c r="B93" s="537"/>
      <c r="C93" s="118"/>
      <c r="D93" s="171"/>
      <c r="E93" s="171"/>
      <c r="F93" s="194"/>
      <c r="G93" s="227"/>
      <c r="H93" s="254"/>
      <c r="I93" s="284"/>
      <c r="J93" s="362"/>
      <c r="K93" s="396"/>
      <c r="L93" s="396"/>
      <c r="M93" s="452"/>
      <c r="N93" s="452"/>
    </row>
    <row r="94" spans="1:14" s="8" customFormat="1" ht="15.95" customHeight="1" x14ac:dyDescent="0.2">
      <c r="A94" s="119" t="s">
        <v>10</v>
      </c>
      <c r="B94" s="119" t="s">
        <v>11</v>
      </c>
      <c r="C94" s="119" t="s">
        <v>13</v>
      </c>
      <c r="D94" s="170" t="s">
        <v>13</v>
      </c>
      <c r="E94" s="170" t="s">
        <v>13</v>
      </c>
      <c r="F94" s="193" t="s">
        <v>13</v>
      </c>
      <c r="G94" s="226" t="s">
        <v>13</v>
      </c>
      <c r="H94" s="253" t="s">
        <v>13</v>
      </c>
      <c r="I94" s="283" t="s">
        <v>13</v>
      </c>
      <c r="J94" s="361" t="s">
        <v>13</v>
      </c>
      <c r="K94" s="395" t="s">
        <v>13</v>
      </c>
      <c r="L94" s="395" t="s">
        <v>13</v>
      </c>
      <c r="M94" s="451" t="s">
        <v>13</v>
      </c>
      <c r="N94" s="451" t="s">
        <v>13</v>
      </c>
    </row>
    <row r="95" spans="1:14" s="16" customFormat="1" ht="15.95" customHeight="1" x14ac:dyDescent="0.2">
      <c r="A95" s="18">
        <v>1</v>
      </c>
      <c r="B95" s="19" t="s">
        <v>22</v>
      </c>
      <c r="C95" s="123">
        <f t="shared" ref="C95:H95" si="32">SUM(C96,C99,C100)</f>
        <v>0</v>
      </c>
      <c r="D95" s="167">
        <f t="shared" si="32"/>
        <v>0</v>
      </c>
      <c r="E95" s="167">
        <f t="shared" si="32"/>
        <v>0</v>
      </c>
      <c r="F95" s="197">
        <f t="shared" si="32"/>
        <v>0</v>
      </c>
      <c r="G95" s="223">
        <f t="shared" si="32"/>
        <v>0</v>
      </c>
      <c r="H95" s="250">
        <f t="shared" si="32"/>
        <v>0</v>
      </c>
      <c r="I95" s="280">
        <f t="shared" ref="I95:N95" si="33">SUM(I96,I99,I100)</f>
        <v>0</v>
      </c>
      <c r="J95" s="365">
        <f t="shared" si="33"/>
        <v>0</v>
      </c>
      <c r="K95" s="392">
        <f t="shared" si="33"/>
        <v>0</v>
      </c>
      <c r="L95" s="392">
        <f t="shared" si="33"/>
        <v>0</v>
      </c>
      <c r="M95" s="455">
        <f t="shared" si="33"/>
        <v>0</v>
      </c>
      <c r="N95" s="455">
        <f t="shared" si="33"/>
        <v>0</v>
      </c>
    </row>
    <row r="96" spans="1:14" s="23" customFormat="1" ht="15.95" customHeight="1" x14ac:dyDescent="0.2">
      <c r="A96" s="14"/>
      <c r="B96" s="22" t="s">
        <v>49</v>
      </c>
      <c r="C96" s="68">
        <f t="shared" ref="C96" si="34">SUM(C97:C98)</f>
        <v>0</v>
      </c>
      <c r="D96" s="68">
        <f t="shared" ref="D96:E96" si="35">SUM(D97:D98)</f>
        <v>0</v>
      </c>
      <c r="E96" s="68">
        <f t="shared" si="35"/>
        <v>0</v>
      </c>
      <c r="F96" s="68">
        <f t="shared" ref="F96" si="36">SUM(F97:F98)</f>
        <v>0</v>
      </c>
      <c r="G96" s="68">
        <f t="shared" ref="G96" si="37">SUM(G97:G98)</f>
        <v>0</v>
      </c>
      <c r="H96" s="68">
        <f t="shared" ref="H96" si="38">SUM(H97:H98)</f>
        <v>0</v>
      </c>
      <c r="I96" s="68">
        <f t="shared" ref="I96" si="39">SUM(I97:I98)</f>
        <v>0</v>
      </c>
      <c r="J96" s="68">
        <f t="shared" ref="J96" si="40">SUM(J97:J98)</f>
        <v>0</v>
      </c>
      <c r="K96" s="68">
        <f t="shared" ref="K96:L96" si="41">SUM(K97:K98)</f>
        <v>0</v>
      </c>
      <c r="L96" s="68">
        <f t="shared" si="41"/>
        <v>0</v>
      </c>
      <c r="M96" s="68">
        <f t="shared" ref="M96" si="42">SUM(M97:M98)</f>
        <v>0</v>
      </c>
      <c r="N96" s="68">
        <f t="shared" ref="N96" si="43">SUM(N97:N98)</f>
        <v>0</v>
      </c>
    </row>
    <row r="97" spans="1:14" ht="15.95" customHeight="1" x14ac:dyDescent="0.2">
      <c r="A97" s="12"/>
      <c r="B97" s="13" t="s">
        <v>82</v>
      </c>
      <c r="C97" s="116">
        <v>0</v>
      </c>
      <c r="D97" s="174">
        <v>0</v>
      </c>
      <c r="E97" s="174">
        <v>0</v>
      </c>
      <c r="F97" s="191">
        <v>0</v>
      </c>
      <c r="G97" s="230">
        <v>0</v>
      </c>
      <c r="H97" s="257">
        <v>0</v>
      </c>
      <c r="I97" s="287">
        <v>0</v>
      </c>
      <c r="J97" s="359">
        <v>0</v>
      </c>
      <c r="K97" s="399">
        <v>0</v>
      </c>
      <c r="L97" s="399">
        <v>0</v>
      </c>
      <c r="M97" s="449">
        <v>0</v>
      </c>
      <c r="N97" s="449">
        <v>0</v>
      </c>
    </row>
    <row r="98" spans="1:14" ht="15.95" customHeight="1" x14ac:dyDescent="0.2">
      <c r="A98" s="12"/>
      <c r="B98" s="13" t="s">
        <v>83</v>
      </c>
      <c r="C98" s="116">
        <v>0</v>
      </c>
      <c r="D98" s="174">
        <v>0</v>
      </c>
      <c r="E98" s="174">
        <v>0</v>
      </c>
      <c r="F98" s="191">
        <v>0</v>
      </c>
      <c r="G98" s="230">
        <v>0</v>
      </c>
      <c r="H98" s="257">
        <v>0</v>
      </c>
      <c r="I98" s="287">
        <v>0</v>
      </c>
      <c r="J98" s="359">
        <v>0</v>
      </c>
      <c r="K98" s="399">
        <v>0</v>
      </c>
      <c r="L98" s="399">
        <v>0</v>
      </c>
      <c r="M98" s="449">
        <v>0</v>
      </c>
      <c r="N98" s="449">
        <v>0</v>
      </c>
    </row>
    <row r="99" spans="1:14" ht="15.95" customHeight="1" x14ac:dyDescent="0.2">
      <c r="A99" s="12"/>
      <c r="B99" s="11" t="s">
        <v>50</v>
      </c>
      <c r="C99" s="66">
        <v>0</v>
      </c>
      <c r="D99" s="66">
        <v>0</v>
      </c>
      <c r="E99" s="66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66">
        <v>0</v>
      </c>
      <c r="L99" s="66">
        <v>0</v>
      </c>
      <c r="M99" s="66">
        <v>0</v>
      </c>
      <c r="N99" s="66">
        <v>0</v>
      </c>
    </row>
    <row r="100" spans="1:14" ht="15.95" customHeight="1" x14ac:dyDescent="0.2">
      <c r="A100" s="12"/>
      <c r="B100" s="11" t="s">
        <v>51</v>
      </c>
      <c r="C100" s="66">
        <v>0</v>
      </c>
      <c r="D100" s="66">
        <v>0</v>
      </c>
      <c r="E100" s="66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66">
        <v>0</v>
      </c>
      <c r="L100" s="66">
        <v>0</v>
      </c>
      <c r="M100" s="66">
        <v>0</v>
      </c>
      <c r="N100" s="66">
        <v>0</v>
      </c>
    </row>
    <row r="101" spans="1:14" ht="15.95" customHeight="1" x14ac:dyDescent="0.2">
      <c r="A101" s="14">
        <v>2</v>
      </c>
      <c r="B101" s="10" t="s">
        <v>23</v>
      </c>
      <c r="C101" s="124">
        <f t="shared" ref="C101:H101" si="44">SUM(C102:C103)</f>
        <v>0</v>
      </c>
      <c r="D101" s="165">
        <f t="shared" si="44"/>
        <v>0</v>
      </c>
      <c r="E101" s="165">
        <f t="shared" si="44"/>
        <v>0</v>
      </c>
      <c r="F101" s="198">
        <f t="shared" si="44"/>
        <v>0</v>
      </c>
      <c r="G101" s="221">
        <f t="shared" si="44"/>
        <v>0</v>
      </c>
      <c r="H101" s="248">
        <f t="shared" si="44"/>
        <v>0</v>
      </c>
      <c r="I101" s="278">
        <f t="shared" ref="I101:N101" si="45">SUM(I102:I103)</f>
        <v>0</v>
      </c>
      <c r="J101" s="366">
        <f t="shared" si="45"/>
        <v>0</v>
      </c>
      <c r="K101" s="390">
        <f t="shared" si="45"/>
        <v>0</v>
      </c>
      <c r="L101" s="390">
        <f t="shared" si="45"/>
        <v>0</v>
      </c>
      <c r="M101" s="456">
        <f t="shared" si="45"/>
        <v>0</v>
      </c>
      <c r="N101" s="456">
        <f t="shared" si="45"/>
        <v>0</v>
      </c>
    </row>
    <row r="102" spans="1:14" ht="15.95" customHeight="1" x14ac:dyDescent="0.2">
      <c r="A102" s="12"/>
      <c r="B102" s="13" t="s">
        <v>82</v>
      </c>
      <c r="C102" s="116">
        <v>0</v>
      </c>
      <c r="D102" s="174">
        <v>0</v>
      </c>
      <c r="E102" s="174">
        <v>0</v>
      </c>
      <c r="F102" s="191">
        <v>0</v>
      </c>
      <c r="G102" s="230">
        <v>0</v>
      </c>
      <c r="H102" s="257">
        <v>0</v>
      </c>
      <c r="I102" s="287">
        <v>0</v>
      </c>
      <c r="J102" s="359">
        <v>0</v>
      </c>
      <c r="K102" s="399">
        <v>0</v>
      </c>
      <c r="L102" s="399">
        <v>0</v>
      </c>
      <c r="M102" s="449">
        <v>0</v>
      </c>
      <c r="N102" s="449">
        <v>0</v>
      </c>
    </row>
    <row r="103" spans="1:14" ht="15.95" customHeight="1" x14ac:dyDescent="0.2">
      <c r="A103" s="12"/>
      <c r="B103" s="13" t="s">
        <v>83</v>
      </c>
      <c r="C103" s="116">
        <v>0</v>
      </c>
      <c r="D103" s="174">
        <v>0</v>
      </c>
      <c r="E103" s="174">
        <v>0</v>
      </c>
      <c r="F103" s="191">
        <v>0</v>
      </c>
      <c r="G103" s="230">
        <v>0</v>
      </c>
      <c r="H103" s="257">
        <v>0</v>
      </c>
      <c r="I103" s="287">
        <v>0</v>
      </c>
      <c r="J103" s="359">
        <v>0</v>
      </c>
      <c r="K103" s="399">
        <v>0</v>
      </c>
      <c r="L103" s="399">
        <v>0</v>
      </c>
      <c r="M103" s="449">
        <v>0</v>
      </c>
      <c r="N103" s="449">
        <v>0</v>
      </c>
    </row>
    <row r="104" spans="1:14" ht="15.95" customHeight="1" x14ac:dyDescent="0.2">
      <c r="A104" s="9">
        <v>3</v>
      </c>
      <c r="B104" s="10" t="s">
        <v>53</v>
      </c>
      <c r="C104" s="124">
        <v>0</v>
      </c>
      <c r="D104" s="165">
        <v>0</v>
      </c>
      <c r="E104" s="165">
        <v>0</v>
      </c>
      <c r="F104" s="198">
        <v>0</v>
      </c>
      <c r="G104" s="221">
        <v>0</v>
      </c>
      <c r="H104" s="248">
        <v>0</v>
      </c>
      <c r="I104" s="278">
        <v>0</v>
      </c>
      <c r="J104" s="366">
        <v>0</v>
      </c>
      <c r="K104" s="390">
        <v>0</v>
      </c>
      <c r="L104" s="390">
        <v>0</v>
      </c>
      <c r="M104" s="456">
        <v>0</v>
      </c>
      <c r="N104" s="456">
        <v>0</v>
      </c>
    </row>
    <row r="105" spans="1:14" ht="15.95" customHeight="1" x14ac:dyDescent="0.2">
      <c r="A105" s="14">
        <v>4</v>
      </c>
      <c r="B105" s="10" t="s">
        <v>52</v>
      </c>
      <c r="C105" s="68">
        <f t="shared" ref="C105:H105" si="46">SUM(C106:C107)</f>
        <v>0</v>
      </c>
      <c r="D105" s="68">
        <f t="shared" si="46"/>
        <v>0</v>
      </c>
      <c r="E105" s="68">
        <f t="shared" si="46"/>
        <v>0</v>
      </c>
      <c r="F105" s="68">
        <f t="shared" si="46"/>
        <v>0</v>
      </c>
      <c r="G105" s="68">
        <f t="shared" si="46"/>
        <v>0</v>
      </c>
      <c r="H105" s="68">
        <f t="shared" si="46"/>
        <v>0</v>
      </c>
      <c r="I105" s="68">
        <f t="shared" ref="I105:N105" si="47">SUM(I106:I107)</f>
        <v>0</v>
      </c>
      <c r="J105" s="68">
        <f t="shared" si="47"/>
        <v>0</v>
      </c>
      <c r="K105" s="68">
        <f t="shared" si="47"/>
        <v>0</v>
      </c>
      <c r="L105" s="68">
        <f t="shared" si="47"/>
        <v>0</v>
      </c>
      <c r="M105" s="68">
        <f t="shared" si="47"/>
        <v>0</v>
      </c>
      <c r="N105" s="68">
        <f t="shared" si="47"/>
        <v>0</v>
      </c>
    </row>
    <row r="106" spans="1:14" ht="15.95" customHeight="1" x14ac:dyDescent="0.2">
      <c r="A106" s="14"/>
      <c r="B106" s="13" t="s">
        <v>82</v>
      </c>
      <c r="C106" s="68">
        <v>0</v>
      </c>
      <c r="D106" s="68">
        <v>0</v>
      </c>
      <c r="E106" s="68">
        <v>0</v>
      </c>
      <c r="F106" s="68">
        <v>0</v>
      </c>
      <c r="G106" s="68">
        <v>0</v>
      </c>
      <c r="H106" s="68">
        <v>0</v>
      </c>
      <c r="I106" s="68">
        <v>0</v>
      </c>
      <c r="J106" s="68">
        <v>0</v>
      </c>
      <c r="K106" s="68">
        <v>0</v>
      </c>
      <c r="L106" s="68">
        <v>0</v>
      </c>
      <c r="M106" s="68">
        <v>0</v>
      </c>
      <c r="N106" s="68">
        <v>0</v>
      </c>
    </row>
    <row r="107" spans="1:14" ht="15.95" customHeight="1" x14ac:dyDescent="0.2">
      <c r="A107" s="14"/>
      <c r="B107" s="13" t="s">
        <v>83</v>
      </c>
      <c r="C107" s="68">
        <v>0</v>
      </c>
      <c r="D107" s="68">
        <v>0</v>
      </c>
      <c r="E107" s="68">
        <v>0</v>
      </c>
      <c r="F107" s="68">
        <v>0</v>
      </c>
      <c r="G107" s="68">
        <v>0</v>
      </c>
      <c r="H107" s="68">
        <v>0</v>
      </c>
      <c r="I107" s="68">
        <v>0</v>
      </c>
      <c r="J107" s="68">
        <v>0</v>
      </c>
      <c r="K107" s="68">
        <v>0</v>
      </c>
      <c r="L107" s="68">
        <v>0</v>
      </c>
      <c r="M107" s="68">
        <v>0</v>
      </c>
      <c r="N107" s="68">
        <v>0</v>
      </c>
    </row>
    <row r="108" spans="1:14" ht="15.95" customHeight="1" x14ac:dyDescent="0.2">
      <c r="A108" s="14">
        <v>5</v>
      </c>
      <c r="B108" s="11" t="s">
        <v>54</v>
      </c>
      <c r="C108" s="124">
        <v>0</v>
      </c>
      <c r="D108" s="165">
        <v>0</v>
      </c>
      <c r="E108" s="165">
        <v>0</v>
      </c>
      <c r="F108" s="198">
        <v>0</v>
      </c>
      <c r="G108" s="221">
        <v>0</v>
      </c>
      <c r="H108" s="248">
        <v>0</v>
      </c>
      <c r="I108" s="278">
        <v>0</v>
      </c>
      <c r="J108" s="366">
        <v>0</v>
      </c>
      <c r="K108" s="390">
        <v>0</v>
      </c>
      <c r="L108" s="390">
        <v>0</v>
      </c>
      <c r="M108" s="456">
        <v>0</v>
      </c>
      <c r="N108" s="456">
        <v>0</v>
      </c>
    </row>
    <row r="109" spans="1:14" ht="15.75" x14ac:dyDescent="0.2">
      <c r="A109" s="14">
        <v>6</v>
      </c>
      <c r="B109" s="10" t="s">
        <v>55</v>
      </c>
      <c r="C109" s="124">
        <v>0</v>
      </c>
      <c r="D109" s="165">
        <v>0</v>
      </c>
      <c r="E109" s="165">
        <v>0</v>
      </c>
      <c r="F109" s="198">
        <v>0</v>
      </c>
      <c r="G109" s="221">
        <v>0</v>
      </c>
      <c r="H109" s="248">
        <v>0</v>
      </c>
      <c r="I109" s="278">
        <v>0</v>
      </c>
      <c r="J109" s="366">
        <v>0</v>
      </c>
      <c r="K109" s="390">
        <v>0</v>
      </c>
      <c r="L109" s="390">
        <v>0</v>
      </c>
      <c r="M109" s="456">
        <v>0</v>
      </c>
      <c r="N109" s="456">
        <v>0</v>
      </c>
    </row>
    <row r="110" spans="1:14" ht="15.75" x14ac:dyDescent="0.2">
      <c r="A110" s="14">
        <v>7</v>
      </c>
      <c r="B110" s="10" t="s">
        <v>56</v>
      </c>
      <c r="C110" s="124">
        <v>0</v>
      </c>
      <c r="D110" s="165">
        <v>0</v>
      </c>
      <c r="E110" s="165">
        <v>0</v>
      </c>
      <c r="F110" s="198">
        <v>0</v>
      </c>
      <c r="G110" s="221">
        <v>0</v>
      </c>
      <c r="H110" s="248">
        <v>0</v>
      </c>
      <c r="I110" s="278">
        <v>0</v>
      </c>
      <c r="J110" s="366">
        <v>0</v>
      </c>
      <c r="K110" s="390">
        <v>0</v>
      </c>
      <c r="L110" s="390">
        <v>0</v>
      </c>
      <c r="M110" s="456">
        <v>0</v>
      </c>
      <c r="N110" s="456">
        <v>0</v>
      </c>
    </row>
    <row r="111" spans="1:14" ht="15.75" x14ac:dyDescent="0.2">
      <c r="A111" s="14">
        <v>8</v>
      </c>
      <c r="B111" s="10" t="s">
        <v>57</v>
      </c>
      <c r="C111" s="124">
        <v>0</v>
      </c>
      <c r="D111" s="165">
        <v>0</v>
      </c>
      <c r="E111" s="165">
        <v>0</v>
      </c>
      <c r="F111" s="198">
        <v>0</v>
      </c>
      <c r="G111" s="221">
        <v>0</v>
      </c>
      <c r="H111" s="248">
        <v>0</v>
      </c>
      <c r="I111" s="278">
        <v>0</v>
      </c>
      <c r="J111" s="366">
        <v>0</v>
      </c>
      <c r="K111" s="390">
        <v>0</v>
      </c>
      <c r="L111" s="390">
        <v>0</v>
      </c>
      <c r="M111" s="456">
        <v>0</v>
      </c>
      <c r="N111" s="456">
        <v>0</v>
      </c>
    </row>
    <row r="112" spans="1:14" ht="15.75" x14ac:dyDescent="0.2">
      <c r="A112" s="14">
        <v>9</v>
      </c>
      <c r="B112" s="10" t="s">
        <v>24</v>
      </c>
      <c r="C112" s="124">
        <v>0</v>
      </c>
      <c r="D112" s="165">
        <v>0</v>
      </c>
      <c r="E112" s="165">
        <v>0</v>
      </c>
      <c r="F112" s="198">
        <v>0</v>
      </c>
      <c r="G112" s="221">
        <v>0</v>
      </c>
      <c r="H112" s="248">
        <v>0</v>
      </c>
      <c r="I112" s="278">
        <v>0</v>
      </c>
      <c r="J112" s="366">
        <v>0</v>
      </c>
      <c r="K112" s="390">
        <v>0</v>
      </c>
      <c r="L112" s="390">
        <v>0</v>
      </c>
      <c r="M112" s="456">
        <v>0</v>
      </c>
      <c r="N112" s="456">
        <v>0</v>
      </c>
    </row>
    <row r="113" spans="1:14" ht="15.75" x14ac:dyDescent="0.2">
      <c r="A113" s="14">
        <v>10</v>
      </c>
      <c r="B113" s="10" t="s">
        <v>25</v>
      </c>
      <c r="C113" s="124">
        <v>0</v>
      </c>
      <c r="D113" s="165">
        <v>0</v>
      </c>
      <c r="E113" s="165">
        <v>0</v>
      </c>
      <c r="F113" s="198">
        <v>0</v>
      </c>
      <c r="G113" s="221">
        <v>0</v>
      </c>
      <c r="H113" s="248">
        <v>0</v>
      </c>
      <c r="I113" s="278">
        <v>0</v>
      </c>
      <c r="J113" s="366">
        <v>0</v>
      </c>
      <c r="K113" s="390">
        <v>0</v>
      </c>
      <c r="L113" s="390">
        <v>0</v>
      </c>
      <c r="M113" s="456">
        <v>0</v>
      </c>
      <c r="N113" s="456">
        <v>0</v>
      </c>
    </row>
    <row r="114" spans="1:14" ht="16.5" thickBot="1" x14ac:dyDescent="0.25">
      <c r="A114" s="39">
        <v>11</v>
      </c>
      <c r="B114" s="40" t="s">
        <v>58</v>
      </c>
      <c r="C114" s="125">
        <v>0</v>
      </c>
      <c r="D114" s="166">
        <v>0</v>
      </c>
      <c r="E114" s="166">
        <v>0</v>
      </c>
      <c r="F114" s="199">
        <v>0</v>
      </c>
      <c r="G114" s="222">
        <v>0</v>
      </c>
      <c r="H114" s="249">
        <v>0</v>
      </c>
      <c r="I114" s="279">
        <v>0</v>
      </c>
      <c r="J114" s="367">
        <v>0</v>
      </c>
      <c r="K114" s="391">
        <v>0</v>
      </c>
      <c r="L114" s="391">
        <v>0</v>
      </c>
      <c r="M114" s="457">
        <v>0</v>
      </c>
      <c r="N114" s="457">
        <v>0</v>
      </c>
    </row>
    <row r="115" spans="1:14" ht="12.75" customHeight="1" thickTop="1" x14ac:dyDescent="0.2">
      <c r="A115" s="5"/>
      <c r="B115" s="26" t="s">
        <v>39</v>
      </c>
    </row>
    <row r="116" spans="1:14" ht="12.75" customHeight="1" x14ac:dyDescent="0.2">
      <c r="A116" s="5"/>
      <c r="B116" s="15" t="s">
        <v>60</v>
      </c>
    </row>
    <row r="117" spans="1:14" x14ac:dyDescent="0.2">
      <c r="A117" s="5"/>
      <c r="B117" s="15" t="s">
        <v>59</v>
      </c>
    </row>
    <row r="118" spans="1:14" ht="21" customHeight="1" x14ac:dyDescent="0.2">
      <c r="A118" s="5"/>
      <c r="B118" s="15" t="s">
        <v>40</v>
      </c>
    </row>
    <row r="121" spans="1:14" ht="12.75" customHeight="1" x14ac:dyDescent="0.2">
      <c r="A121" s="459" t="s">
        <v>0</v>
      </c>
      <c r="B121" s="459"/>
    </row>
    <row r="122" spans="1:14" ht="13.5" customHeight="1" x14ac:dyDescent="0.2">
      <c r="A122" s="459" t="s">
        <v>1</v>
      </c>
      <c r="B122" s="459"/>
    </row>
    <row r="123" spans="1:14" ht="15" customHeight="1" x14ac:dyDescent="0.2">
      <c r="A123" s="459" t="s">
        <v>45</v>
      </c>
      <c r="B123" s="459"/>
    </row>
    <row r="124" spans="1:14" ht="12.75" customHeight="1" x14ac:dyDescent="0.3">
      <c r="C124" s="113"/>
    </row>
    <row r="125" spans="1:14" ht="12.75" customHeight="1" x14ac:dyDescent="0.2">
      <c r="C125" s="114" t="s">
        <v>3</v>
      </c>
    </row>
    <row r="126" spans="1:14" ht="12.75" customHeight="1" x14ac:dyDescent="0.2">
      <c r="A126" s="1" t="s">
        <v>46</v>
      </c>
    </row>
    <row r="127" spans="1:14" ht="11.25" customHeight="1" x14ac:dyDescent="0.2">
      <c r="A127" s="43" t="s">
        <v>68</v>
      </c>
      <c r="B127" s="43"/>
    </row>
    <row r="128" spans="1:14" s="43" customFormat="1" ht="12.75" customHeight="1" thickBot="1" x14ac:dyDescent="0.25">
      <c r="A128" s="43" t="s">
        <v>87</v>
      </c>
    </row>
    <row r="129" spans="1:14" ht="15.95" customHeight="1" thickTop="1" x14ac:dyDescent="0.2">
      <c r="A129" s="469" t="s">
        <v>4</v>
      </c>
      <c r="B129" s="469" t="s">
        <v>5</v>
      </c>
      <c r="C129" s="115"/>
    </row>
    <row r="130" spans="1:14" ht="15.95" customHeight="1" x14ac:dyDescent="0.2">
      <c r="A130" s="470"/>
      <c r="B130" s="470"/>
      <c r="C130" s="121"/>
      <c r="D130" s="173"/>
      <c r="E130" s="173"/>
      <c r="F130" s="192"/>
      <c r="G130" s="229"/>
      <c r="H130" s="256"/>
      <c r="I130" s="286"/>
      <c r="J130" s="360"/>
      <c r="K130" s="398"/>
      <c r="L130" s="398"/>
      <c r="M130" s="450"/>
      <c r="N130" s="450"/>
    </row>
    <row r="131" spans="1:14" ht="15.95" customHeight="1" x14ac:dyDescent="0.2">
      <c r="A131" s="470"/>
      <c r="B131" s="470"/>
      <c r="C131" s="118" t="s">
        <v>29</v>
      </c>
      <c r="D131" s="171" t="s">
        <v>29</v>
      </c>
      <c r="E131" s="171" t="s">
        <v>29</v>
      </c>
      <c r="F131" s="194" t="s">
        <v>29</v>
      </c>
      <c r="G131" s="227" t="s">
        <v>29</v>
      </c>
      <c r="H131" s="254" t="s">
        <v>29</v>
      </c>
      <c r="I131" s="284" t="s">
        <v>29</v>
      </c>
      <c r="J131" s="362" t="s">
        <v>29</v>
      </c>
      <c r="K131" s="396" t="s">
        <v>29</v>
      </c>
      <c r="L131" s="396" t="s">
        <v>29</v>
      </c>
      <c r="M131" s="452" t="s">
        <v>29</v>
      </c>
      <c r="N131" s="452" t="s">
        <v>29</v>
      </c>
    </row>
    <row r="132" spans="1:14" ht="15.95" customHeight="1" x14ac:dyDescent="0.2">
      <c r="A132" s="470"/>
      <c r="B132" s="470"/>
      <c r="C132" s="117"/>
      <c r="D132" s="172"/>
      <c r="E132" s="172"/>
      <c r="F132" s="195"/>
      <c r="G132" s="228"/>
      <c r="H132" s="255"/>
      <c r="I132" s="285"/>
      <c r="J132" s="363"/>
      <c r="K132" s="397"/>
      <c r="L132" s="397"/>
      <c r="M132" s="453"/>
      <c r="N132" s="453"/>
    </row>
    <row r="133" spans="1:14" ht="15.95" customHeight="1" x14ac:dyDescent="0.2">
      <c r="A133" s="471"/>
      <c r="B133" s="471"/>
      <c r="C133" s="118"/>
      <c r="D133" s="171"/>
      <c r="E133" s="171"/>
      <c r="F133" s="194"/>
      <c r="G133" s="227"/>
      <c r="H133" s="254"/>
      <c r="I133" s="284"/>
      <c r="J133" s="362"/>
      <c r="K133" s="396"/>
      <c r="L133" s="396"/>
      <c r="M133" s="452"/>
      <c r="N133" s="452"/>
    </row>
    <row r="134" spans="1:14" s="8" customFormat="1" ht="15.95" customHeight="1" x14ac:dyDescent="0.2">
      <c r="A134" s="119" t="s">
        <v>10</v>
      </c>
      <c r="B134" s="119" t="s">
        <v>11</v>
      </c>
      <c r="C134" s="119" t="s">
        <v>13</v>
      </c>
      <c r="D134" s="170" t="s">
        <v>13</v>
      </c>
      <c r="E134" s="170" t="s">
        <v>13</v>
      </c>
      <c r="F134" s="193" t="s">
        <v>13</v>
      </c>
      <c r="G134" s="226" t="s">
        <v>13</v>
      </c>
      <c r="H134" s="253" t="s">
        <v>13</v>
      </c>
      <c r="I134" s="283" t="s">
        <v>13</v>
      </c>
      <c r="J134" s="361" t="s">
        <v>13</v>
      </c>
      <c r="K134" s="395" t="s">
        <v>13</v>
      </c>
      <c r="L134" s="395" t="s">
        <v>13</v>
      </c>
      <c r="M134" s="451" t="s">
        <v>13</v>
      </c>
      <c r="N134" s="451" t="s">
        <v>13</v>
      </c>
    </row>
    <row r="135" spans="1:14" s="16" customFormat="1" ht="15.95" customHeight="1" x14ac:dyDescent="0.2">
      <c r="A135" s="18">
        <v>1</v>
      </c>
      <c r="B135" s="19" t="s">
        <v>22</v>
      </c>
      <c r="C135" s="123">
        <f t="shared" ref="C135:H135" si="48">SUM(C136,C139,C140)</f>
        <v>0</v>
      </c>
      <c r="D135" s="167">
        <f t="shared" si="48"/>
        <v>0</v>
      </c>
      <c r="E135" s="167">
        <f t="shared" si="48"/>
        <v>0</v>
      </c>
      <c r="F135" s="197">
        <f t="shared" si="48"/>
        <v>0</v>
      </c>
      <c r="G135" s="223">
        <f t="shared" si="48"/>
        <v>0</v>
      </c>
      <c r="H135" s="250">
        <f t="shared" si="48"/>
        <v>0</v>
      </c>
      <c r="I135" s="280">
        <f t="shared" ref="I135:N135" si="49">SUM(I136,I139,I140)</f>
        <v>0</v>
      </c>
      <c r="J135" s="365">
        <f t="shared" si="49"/>
        <v>0</v>
      </c>
      <c r="K135" s="392">
        <f t="shared" si="49"/>
        <v>0</v>
      </c>
      <c r="L135" s="392">
        <f t="shared" si="49"/>
        <v>0</v>
      </c>
      <c r="M135" s="455">
        <f t="shared" si="49"/>
        <v>0</v>
      </c>
      <c r="N135" s="455">
        <f t="shared" si="49"/>
        <v>0</v>
      </c>
    </row>
    <row r="136" spans="1:14" s="23" customFormat="1" ht="15.95" customHeight="1" x14ac:dyDescent="0.2">
      <c r="A136" s="14"/>
      <c r="B136" s="22" t="s">
        <v>49</v>
      </c>
      <c r="C136" s="68">
        <f t="shared" ref="C136" si="50">SUM(C137:C138)</f>
        <v>0</v>
      </c>
      <c r="D136" s="68">
        <f t="shared" ref="D136:E136" si="51">SUM(D137:D138)</f>
        <v>0</v>
      </c>
      <c r="E136" s="68">
        <f t="shared" si="51"/>
        <v>0</v>
      </c>
      <c r="F136" s="68">
        <f t="shared" ref="F136" si="52">SUM(F137:F138)</f>
        <v>0</v>
      </c>
      <c r="G136" s="68">
        <f t="shared" ref="G136" si="53">SUM(G137:G138)</f>
        <v>0</v>
      </c>
      <c r="H136" s="68">
        <f t="shared" ref="H136" si="54">SUM(H137:H138)</f>
        <v>0</v>
      </c>
      <c r="I136" s="68">
        <f t="shared" ref="I136" si="55">SUM(I137:I138)</f>
        <v>0</v>
      </c>
      <c r="J136" s="68">
        <f t="shared" ref="J136" si="56">SUM(J137:J138)</f>
        <v>0</v>
      </c>
      <c r="K136" s="68">
        <f t="shared" ref="K136:L136" si="57">SUM(K137:K138)</f>
        <v>0</v>
      </c>
      <c r="L136" s="68">
        <f t="shared" si="57"/>
        <v>0</v>
      </c>
      <c r="M136" s="68">
        <f t="shared" ref="M136" si="58">SUM(M137:M138)</f>
        <v>0</v>
      </c>
      <c r="N136" s="68">
        <f t="shared" ref="N136" si="59">SUM(N137:N138)</f>
        <v>0</v>
      </c>
    </row>
    <row r="137" spans="1:14" ht="15.95" customHeight="1" x14ac:dyDescent="0.2">
      <c r="A137" s="12"/>
      <c r="B137" s="13" t="s">
        <v>82</v>
      </c>
      <c r="C137" s="116">
        <v>0</v>
      </c>
      <c r="D137" s="174">
        <v>0</v>
      </c>
      <c r="E137" s="174">
        <v>0</v>
      </c>
      <c r="F137" s="191">
        <v>0</v>
      </c>
      <c r="G137" s="230">
        <v>0</v>
      </c>
      <c r="H137" s="257">
        <v>0</v>
      </c>
      <c r="I137" s="287">
        <v>0</v>
      </c>
      <c r="J137" s="359">
        <v>0</v>
      </c>
      <c r="K137" s="399">
        <v>0</v>
      </c>
      <c r="L137" s="399">
        <v>0</v>
      </c>
      <c r="M137" s="449">
        <v>0</v>
      </c>
      <c r="N137" s="449">
        <v>0</v>
      </c>
    </row>
    <row r="138" spans="1:14" ht="15.95" customHeight="1" x14ac:dyDescent="0.2">
      <c r="A138" s="12"/>
      <c r="B138" s="13" t="s">
        <v>83</v>
      </c>
      <c r="C138" s="116">
        <v>0</v>
      </c>
      <c r="D138" s="174">
        <v>0</v>
      </c>
      <c r="E138" s="174">
        <v>0</v>
      </c>
      <c r="F138" s="191">
        <v>0</v>
      </c>
      <c r="G138" s="230">
        <v>0</v>
      </c>
      <c r="H138" s="257">
        <v>0</v>
      </c>
      <c r="I138" s="287">
        <v>0</v>
      </c>
      <c r="J138" s="359">
        <v>0</v>
      </c>
      <c r="K138" s="399">
        <v>0</v>
      </c>
      <c r="L138" s="399">
        <v>0</v>
      </c>
      <c r="M138" s="449">
        <v>0</v>
      </c>
      <c r="N138" s="449">
        <v>0</v>
      </c>
    </row>
    <row r="139" spans="1:14" ht="15.95" customHeight="1" x14ac:dyDescent="0.2">
      <c r="A139" s="12"/>
      <c r="B139" s="11" t="s">
        <v>50</v>
      </c>
      <c r="C139" s="66">
        <v>0</v>
      </c>
      <c r="D139" s="66">
        <v>0</v>
      </c>
      <c r="E139" s="66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66">
        <v>0</v>
      </c>
      <c r="L139" s="66">
        <v>0</v>
      </c>
      <c r="M139" s="66">
        <v>0</v>
      </c>
      <c r="N139" s="66">
        <v>0</v>
      </c>
    </row>
    <row r="140" spans="1:14" ht="15.95" customHeight="1" x14ac:dyDescent="0.2">
      <c r="A140" s="12"/>
      <c r="B140" s="11" t="s">
        <v>51</v>
      </c>
      <c r="C140" s="66">
        <v>0</v>
      </c>
      <c r="D140" s="66">
        <v>0</v>
      </c>
      <c r="E140" s="66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</row>
    <row r="141" spans="1:14" ht="15.95" customHeight="1" x14ac:dyDescent="0.2">
      <c r="A141" s="14">
        <v>2</v>
      </c>
      <c r="B141" s="10" t="s">
        <v>23</v>
      </c>
      <c r="C141" s="124">
        <f t="shared" ref="C141:H141" si="60">SUM(C142:C143)</f>
        <v>0</v>
      </c>
      <c r="D141" s="165">
        <f t="shared" si="60"/>
        <v>0</v>
      </c>
      <c r="E141" s="165">
        <f t="shared" si="60"/>
        <v>0</v>
      </c>
      <c r="F141" s="198">
        <f t="shared" si="60"/>
        <v>0</v>
      </c>
      <c r="G141" s="221">
        <f t="shared" si="60"/>
        <v>0</v>
      </c>
      <c r="H141" s="248">
        <f t="shared" si="60"/>
        <v>0</v>
      </c>
      <c r="I141" s="278">
        <f t="shared" ref="I141:N141" si="61">SUM(I142:I143)</f>
        <v>0</v>
      </c>
      <c r="J141" s="366">
        <f t="shared" si="61"/>
        <v>0</v>
      </c>
      <c r="K141" s="390">
        <f t="shared" si="61"/>
        <v>0</v>
      </c>
      <c r="L141" s="390">
        <f t="shared" si="61"/>
        <v>0</v>
      </c>
      <c r="M141" s="456">
        <f t="shared" si="61"/>
        <v>0</v>
      </c>
      <c r="N141" s="456">
        <f t="shared" si="61"/>
        <v>0</v>
      </c>
    </row>
    <row r="142" spans="1:14" ht="15.95" customHeight="1" x14ac:dyDescent="0.2">
      <c r="A142" s="12"/>
      <c r="B142" s="13" t="s">
        <v>82</v>
      </c>
      <c r="C142" s="116">
        <v>0</v>
      </c>
      <c r="D142" s="174">
        <v>0</v>
      </c>
      <c r="E142" s="174">
        <v>0</v>
      </c>
      <c r="F142" s="191">
        <v>0</v>
      </c>
      <c r="G142" s="230">
        <v>0</v>
      </c>
      <c r="H142" s="257">
        <v>0</v>
      </c>
      <c r="I142" s="287">
        <v>0</v>
      </c>
      <c r="J142" s="359">
        <v>0</v>
      </c>
      <c r="K142" s="399">
        <v>0</v>
      </c>
      <c r="L142" s="399">
        <v>0</v>
      </c>
      <c r="M142" s="449">
        <v>0</v>
      </c>
      <c r="N142" s="449">
        <v>0</v>
      </c>
    </row>
    <row r="143" spans="1:14" ht="15.95" customHeight="1" x14ac:dyDescent="0.2">
      <c r="A143" s="12"/>
      <c r="B143" s="13" t="s">
        <v>83</v>
      </c>
      <c r="C143" s="116">
        <v>0</v>
      </c>
      <c r="D143" s="174">
        <v>0</v>
      </c>
      <c r="E143" s="174">
        <v>0</v>
      </c>
      <c r="F143" s="191">
        <v>0</v>
      </c>
      <c r="G143" s="230">
        <v>0</v>
      </c>
      <c r="H143" s="257">
        <v>0</v>
      </c>
      <c r="I143" s="287">
        <v>0</v>
      </c>
      <c r="J143" s="359">
        <v>0</v>
      </c>
      <c r="K143" s="399">
        <v>0</v>
      </c>
      <c r="L143" s="399">
        <v>0</v>
      </c>
      <c r="M143" s="449">
        <v>0</v>
      </c>
      <c r="N143" s="449">
        <v>0</v>
      </c>
    </row>
    <row r="144" spans="1:14" ht="15.95" customHeight="1" x14ac:dyDescent="0.2">
      <c r="A144" s="9">
        <v>3</v>
      </c>
      <c r="B144" s="10" t="s">
        <v>53</v>
      </c>
      <c r="C144" s="124">
        <v>0</v>
      </c>
      <c r="D144" s="165">
        <v>0</v>
      </c>
      <c r="E144" s="165">
        <v>0</v>
      </c>
      <c r="F144" s="198">
        <v>0</v>
      </c>
      <c r="G144" s="221">
        <v>0</v>
      </c>
      <c r="H144" s="248">
        <v>0</v>
      </c>
      <c r="I144" s="278">
        <v>0</v>
      </c>
      <c r="J144" s="366">
        <v>0</v>
      </c>
      <c r="K144" s="390">
        <v>0</v>
      </c>
      <c r="L144" s="390">
        <v>0</v>
      </c>
      <c r="M144" s="456">
        <v>0</v>
      </c>
      <c r="N144" s="456">
        <v>0</v>
      </c>
    </row>
    <row r="145" spans="1:14" ht="15.75" x14ac:dyDescent="0.2">
      <c r="A145" s="14">
        <v>4</v>
      </c>
      <c r="B145" s="10" t="s">
        <v>52</v>
      </c>
      <c r="C145" s="68">
        <f t="shared" ref="C145:H145" si="62">SUM(C146:C147)</f>
        <v>0</v>
      </c>
      <c r="D145" s="68">
        <f t="shared" si="62"/>
        <v>0</v>
      </c>
      <c r="E145" s="68">
        <f t="shared" si="62"/>
        <v>0</v>
      </c>
      <c r="F145" s="68">
        <f t="shared" si="62"/>
        <v>0</v>
      </c>
      <c r="G145" s="68">
        <f t="shared" si="62"/>
        <v>0</v>
      </c>
      <c r="H145" s="68">
        <f t="shared" si="62"/>
        <v>0</v>
      </c>
      <c r="I145" s="68">
        <f t="shared" ref="I145:N145" si="63">SUM(I146:I147)</f>
        <v>0</v>
      </c>
      <c r="J145" s="68">
        <f t="shared" si="63"/>
        <v>0</v>
      </c>
      <c r="K145" s="68">
        <f t="shared" si="63"/>
        <v>0</v>
      </c>
      <c r="L145" s="68">
        <f t="shared" si="63"/>
        <v>0</v>
      </c>
      <c r="M145" s="68">
        <f t="shared" si="63"/>
        <v>0</v>
      </c>
      <c r="N145" s="68">
        <f t="shared" si="63"/>
        <v>0</v>
      </c>
    </row>
    <row r="146" spans="1:14" x14ac:dyDescent="0.2">
      <c r="A146" s="14"/>
      <c r="B146" s="13" t="s">
        <v>82</v>
      </c>
      <c r="C146" s="68">
        <v>0</v>
      </c>
      <c r="D146" s="68">
        <v>0</v>
      </c>
      <c r="E146" s="68">
        <v>0</v>
      </c>
      <c r="F146" s="68">
        <v>0</v>
      </c>
      <c r="G146" s="68">
        <v>0</v>
      </c>
      <c r="H146" s="68">
        <v>0</v>
      </c>
      <c r="I146" s="68">
        <v>0</v>
      </c>
      <c r="J146" s="68">
        <v>0</v>
      </c>
      <c r="K146" s="68">
        <v>0</v>
      </c>
      <c r="L146" s="68">
        <v>0</v>
      </c>
      <c r="M146" s="68">
        <v>0</v>
      </c>
      <c r="N146" s="68">
        <v>0</v>
      </c>
    </row>
    <row r="147" spans="1:14" x14ac:dyDescent="0.2">
      <c r="A147" s="14"/>
      <c r="B147" s="13" t="s">
        <v>83</v>
      </c>
      <c r="C147" s="68">
        <v>0</v>
      </c>
      <c r="D147" s="68">
        <v>0</v>
      </c>
      <c r="E147" s="68">
        <v>0</v>
      </c>
      <c r="F147" s="68">
        <v>0</v>
      </c>
      <c r="G147" s="68">
        <v>0</v>
      </c>
      <c r="H147" s="68">
        <v>0</v>
      </c>
      <c r="I147" s="68">
        <v>0</v>
      </c>
      <c r="J147" s="68">
        <v>0</v>
      </c>
      <c r="K147" s="68">
        <v>0</v>
      </c>
      <c r="L147" s="68">
        <v>0</v>
      </c>
      <c r="M147" s="68">
        <v>0</v>
      </c>
      <c r="N147" s="68">
        <v>0</v>
      </c>
    </row>
    <row r="148" spans="1:14" x14ac:dyDescent="0.2">
      <c r="A148" s="14">
        <v>5</v>
      </c>
      <c r="B148" s="11" t="s">
        <v>54</v>
      </c>
      <c r="C148" s="124">
        <v>0</v>
      </c>
      <c r="D148" s="165">
        <v>0</v>
      </c>
      <c r="E148" s="165">
        <v>0</v>
      </c>
      <c r="F148" s="198">
        <v>0</v>
      </c>
      <c r="G148" s="221">
        <v>0</v>
      </c>
      <c r="H148" s="248">
        <v>0</v>
      </c>
      <c r="I148" s="278">
        <v>0</v>
      </c>
      <c r="J148" s="366">
        <v>0</v>
      </c>
      <c r="K148" s="390">
        <v>0</v>
      </c>
      <c r="L148" s="390">
        <v>0</v>
      </c>
      <c r="M148" s="456">
        <v>0</v>
      </c>
      <c r="N148" s="456">
        <v>0</v>
      </c>
    </row>
    <row r="149" spans="1:14" ht="15.75" x14ac:dyDescent="0.2">
      <c r="A149" s="14">
        <v>6</v>
      </c>
      <c r="B149" s="10" t="s">
        <v>55</v>
      </c>
      <c r="C149" s="124">
        <v>0</v>
      </c>
      <c r="D149" s="165">
        <v>0</v>
      </c>
      <c r="E149" s="165">
        <v>0</v>
      </c>
      <c r="F149" s="198">
        <v>0</v>
      </c>
      <c r="G149" s="221">
        <v>0</v>
      </c>
      <c r="H149" s="248">
        <v>0</v>
      </c>
      <c r="I149" s="278">
        <v>0</v>
      </c>
      <c r="J149" s="366">
        <v>0</v>
      </c>
      <c r="K149" s="390">
        <v>0</v>
      </c>
      <c r="L149" s="390">
        <v>0</v>
      </c>
      <c r="M149" s="456">
        <v>0</v>
      </c>
      <c r="N149" s="456">
        <v>0</v>
      </c>
    </row>
    <row r="150" spans="1:14" ht="15.75" x14ac:dyDescent="0.2">
      <c r="A150" s="14">
        <v>7</v>
      </c>
      <c r="B150" s="10" t="s">
        <v>56</v>
      </c>
      <c r="C150" s="124">
        <v>0</v>
      </c>
      <c r="D150" s="165">
        <v>0</v>
      </c>
      <c r="E150" s="165">
        <v>0</v>
      </c>
      <c r="F150" s="198">
        <v>0</v>
      </c>
      <c r="G150" s="221">
        <v>0</v>
      </c>
      <c r="H150" s="248">
        <v>0</v>
      </c>
      <c r="I150" s="278">
        <v>0</v>
      </c>
      <c r="J150" s="366">
        <v>0</v>
      </c>
      <c r="K150" s="390">
        <v>0</v>
      </c>
      <c r="L150" s="390">
        <v>0</v>
      </c>
      <c r="M150" s="456">
        <v>0</v>
      </c>
      <c r="N150" s="456">
        <v>0</v>
      </c>
    </row>
    <row r="151" spans="1:14" ht="15.75" x14ac:dyDescent="0.2">
      <c r="A151" s="14">
        <v>8</v>
      </c>
      <c r="B151" s="10" t="s">
        <v>57</v>
      </c>
      <c r="C151" s="124">
        <v>0</v>
      </c>
      <c r="D151" s="165">
        <v>0</v>
      </c>
      <c r="E151" s="165">
        <v>0</v>
      </c>
      <c r="F151" s="198">
        <v>0</v>
      </c>
      <c r="G151" s="221">
        <v>0</v>
      </c>
      <c r="H151" s="248">
        <v>0</v>
      </c>
      <c r="I151" s="278">
        <v>0</v>
      </c>
      <c r="J151" s="366">
        <v>0</v>
      </c>
      <c r="K151" s="390">
        <v>0</v>
      </c>
      <c r="L151" s="390">
        <v>0</v>
      </c>
      <c r="M151" s="456">
        <v>0</v>
      </c>
      <c r="N151" s="456">
        <v>0</v>
      </c>
    </row>
    <row r="152" spans="1:14" ht="15.75" x14ac:dyDescent="0.2">
      <c r="A152" s="14">
        <v>9</v>
      </c>
      <c r="B152" s="10" t="s">
        <v>24</v>
      </c>
      <c r="C152" s="124">
        <v>0</v>
      </c>
      <c r="D152" s="165">
        <v>0</v>
      </c>
      <c r="E152" s="165">
        <v>0</v>
      </c>
      <c r="F152" s="198">
        <v>0</v>
      </c>
      <c r="G152" s="221">
        <v>0</v>
      </c>
      <c r="H152" s="248">
        <v>0</v>
      </c>
      <c r="I152" s="278">
        <v>0</v>
      </c>
      <c r="J152" s="366">
        <v>0</v>
      </c>
      <c r="K152" s="390">
        <v>0</v>
      </c>
      <c r="L152" s="390">
        <v>0</v>
      </c>
      <c r="M152" s="456">
        <v>0</v>
      </c>
      <c r="N152" s="456">
        <v>0</v>
      </c>
    </row>
    <row r="153" spans="1:14" ht="15.75" x14ac:dyDescent="0.2">
      <c r="A153" s="14">
        <v>10</v>
      </c>
      <c r="B153" s="10" t="s">
        <v>25</v>
      </c>
      <c r="C153" s="124">
        <v>0</v>
      </c>
      <c r="D153" s="165">
        <v>0</v>
      </c>
      <c r="E153" s="165">
        <v>0</v>
      </c>
      <c r="F153" s="198">
        <v>0</v>
      </c>
      <c r="G153" s="221">
        <v>0</v>
      </c>
      <c r="H153" s="248">
        <v>0</v>
      </c>
      <c r="I153" s="278">
        <v>0</v>
      </c>
      <c r="J153" s="366">
        <v>0</v>
      </c>
      <c r="K153" s="390">
        <v>0</v>
      </c>
      <c r="L153" s="390">
        <v>0</v>
      </c>
      <c r="M153" s="456">
        <v>0</v>
      </c>
      <c r="N153" s="456">
        <v>0</v>
      </c>
    </row>
    <row r="154" spans="1:14" ht="12.75" customHeight="1" thickBot="1" x14ac:dyDescent="0.25">
      <c r="A154" s="39">
        <v>11</v>
      </c>
      <c r="B154" s="40" t="s">
        <v>58</v>
      </c>
      <c r="C154" s="125">
        <v>0</v>
      </c>
      <c r="D154" s="166">
        <v>0</v>
      </c>
      <c r="E154" s="166">
        <v>0</v>
      </c>
      <c r="F154" s="199">
        <v>0</v>
      </c>
      <c r="G154" s="222">
        <v>0</v>
      </c>
      <c r="H154" s="249">
        <v>0</v>
      </c>
      <c r="I154" s="279">
        <v>0</v>
      </c>
      <c r="J154" s="367">
        <v>0</v>
      </c>
      <c r="K154" s="391">
        <v>0</v>
      </c>
      <c r="L154" s="391">
        <v>0</v>
      </c>
      <c r="M154" s="457">
        <v>0</v>
      </c>
      <c r="N154" s="457">
        <v>0</v>
      </c>
    </row>
    <row r="155" spans="1:14" ht="12.75" customHeight="1" thickTop="1" x14ac:dyDescent="0.2">
      <c r="A155" s="5"/>
      <c r="B155" s="26" t="s">
        <v>39</v>
      </c>
    </row>
    <row r="156" spans="1:14" x14ac:dyDescent="0.2">
      <c r="A156" s="5"/>
      <c r="B156" s="15" t="s">
        <v>60</v>
      </c>
    </row>
    <row r="157" spans="1:14" ht="21" customHeight="1" x14ac:dyDescent="0.2">
      <c r="A157" s="5"/>
      <c r="B157" s="15" t="s">
        <v>59</v>
      </c>
    </row>
    <row r="158" spans="1:14" x14ac:dyDescent="0.2">
      <c r="A158" s="5"/>
      <c r="B158" s="15" t="s">
        <v>40</v>
      </c>
    </row>
    <row r="159" spans="1:14" x14ac:dyDescent="0.2">
      <c r="A159" s="5"/>
      <c r="B159" s="26"/>
    </row>
    <row r="160" spans="1:14" ht="13.5" customHeight="1" x14ac:dyDescent="0.2">
      <c r="A160" s="5"/>
      <c r="B160" s="26"/>
    </row>
    <row r="161" spans="1:14" ht="15" customHeight="1" x14ac:dyDescent="0.2">
      <c r="A161" s="459" t="s">
        <v>0</v>
      </c>
      <c r="B161" s="459"/>
    </row>
    <row r="162" spans="1:14" ht="12.75" customHeight="1" x14ac:dyDescent="0.2">
      <c r="A162" s="459" t="s">
        <v>1</v>
      </c>
      <c r="B162" s="459"/>
    </row>
    <row r="163" spans="1:14" ht="12.75" customHeight="1" x14ac:dyDescent="0.2">
      <c r="A163" s="459" t="s">
        <v>45</v>
      </c>
      <c r="B163" s="459"/>
    </row>
    <row r="164" spans="1:14" ht="12.75" customHeight="1" x14ac:dyDescent="0.3">
      <c r="C164" s="113"/>
    </row>
    <row r="165" spans="1:14" ht="11.25" customHeight="1" x14ac:dyDescent="0.2">
      <c r="C165" s="114" t="s">
        <v>3</v>
      </c>
    </row>
    <row r="166" spans="1:14" ht="12.75" customHeight="1" x14ac:dyDescent="0.2">
      <c r="A166" s="1" t="s">
        <v>46</v>
      </c>
    </row>
    <row r="167" spans="1:14" ht="15.95" customHeight="1" x14ac:dyDescent="0.2">
      <c r="A167" s="1" t="s">
        <v>68</v>
      </c>
    </row>
    <row r="168" spans="1:14" s="43" customFormat="1" ht="15.95" customHeight="1" thickBot="1" x14ac:dyDescent="0.25">
      <c r="A168" s="43" t="s">
        <v>80</v>
      </c>
    </row>
    <row r="169" spans="1:14" ht="15.95" customHeight="1" thickTop="1" x14ac:dyDescent="0.2">
      <c r="A169" s="530" t="s">
        <v>4</v>
      </c>
      <c r="B169" s="530" t="s">
        <v>5</v>
      </c>
      <c r="C169" s="115"/>
    </row>
    <row r="170" spans="1:14" ht="15.95" customHeight="1" x14ac:dyDescent="0.2">
      <c r="A170" s="531"/>
      <c r="B170" s="531"/>
      <c r="C170" s="121"/>
      <c r="D170" s="173"/>
      <c r="E170" s="173"/>
      <c r="F170" s="192"/>
      <c r="G170" s="229"/>
      <c r="H170" s="256"/>
      <c r="I170" s="286"/>
      <c r="J170" s="360"/>
      <c r="K170" s="398"/>
      <c r="L170" s="398"/>
      <c r="M170" s="450"/>
      <c r="N170" s="450"/>
    </row>
    <row r="171" spans="1:14" ht="15.95" customHeight="1" x14ac:dyDescent="0.2">
      <c r="A171" s="531"/>
      <c r="B171" s="531"/>
      <c r="C171" s="118" t="s">
        <v>29</v>
      </c>
      <c r="D171" s="171" t="s">
        <v>29</v>
      </c>
      <c r="E171" s="171" t="s">
        <v>29</v>
      </c>
      <c r="F171" s="194" t="s">
        <v>29</v>
      </c>
      <c r="G171" s="227" t="s">
        <v>29</v>
      </c>
      <c r="H171" s="254" t="s">
        <v>29</v>
      </c>
      <c r="I171" s="284" t="s">
        <v>29</v>
      </c>
      <c r="J171" s="362" t="s">
        <v>29</v>
      </c>
      <c r="K171" s="396" t="s">
        <v>29</v>
      </c>
      <c r="L171" s="396" t="s">
        <v>29</v>
      </c>
      <c r="M171" s="452" t="s">
        <v>29</v>
      </c>
      <c r="N171" s="452" t="s">
        <v>29</v>
      </c>
    </row>
    <row r="172" spans="1:14" ht="15.95" customHeight="1" x14ac:dyDescent="0.2">
      <c r="A172" s="531"/>
      <c r="B172" s="531"/>
      <c r="C172" s="117"/>
      <c r="D172" s="172"/>
      <c r="E172" s="172"/>
      <c r="F172" s="195"/>
      <c r="G172" s="228"/>
      <c r="H172" s="255"/>
      <c r="I172" s="285"/>
      <c r="J172" s="363"/>
      <c r="K172" s="397"/>
      <c r="L172" s="397"/>
      <c r="M172" s="453"/>
      <c r="N172" s="453"/>
    </row>
    <row r="173" spans="1:14" ht="15.95" customHeight="1" x14ac:dyDescent="0.2">
      <c r="A173" s="532"/>
      <c r="B173" s="532"/>
      <c r="C173" s="118"/>
      <c r="D173" s="171"/>
      <c r="E173" s="171"/>
      <c r="F173" s="194"/>
      <c r="G173" s="227"/>
      <c r="H173" s="254"/>
      <c r="I173" s="284"/>
      <c r="J173" s="362"/>
      <c r="K173" s="396"/>
      <c r="L173" s="396"/>
      <c r="M173" s="452"/>
      <c r="N173" s="452"/>
    </row>
    <row r="174" spans="1:14" s="8" customFormat="1" ht="15.95" customHeight="1" x14ac:dyDescent="0.2">
      <c r="A174" s="119" t="s">
        <v>10</v>
      </c>
      <c r="B174" s="119" t="s">
        <v>11</v>
      </c>
      <c r="C174" s="119" t="s">
        <v>13</v>
      </c>
      <c r="D174" s="170" t="s">
        <v>13</v>
      </c>
      <c r="E174" s="170" t="s">
        <v>13</v>
      </c>
      <c r="F174" s="193" t="s">
        <v>13</v>
      </c>
      <c r="G174" s="226" t="s">
        <v>13</v>
      </c>
      <c r="H174" s="253" t="s">
        <v>13</v>
      </c>
      <c r="I174" s="283" t="s">
        <v>13</v>
      </c>
      <c r="J174" s="361" t="s">
        <v>13</v>
      </c>
      <c r="K174" s="395" t="s">
        <v>13</v>
      </c>
      <c r="L174" s="395" t="s">
        <v>13</v>
      </c>
      <c r="M174" s="451" t="s">
        <v>13</v>
      </c>
      <c r="N174" s="451" t="s">
        <v>13</v>
      </c>
    </row>
    <row r="175" spans="1:14" s="16" customFormat="1" ht="15.95" customHeight="1" x14ac:dyDescent="0.2">
      <c r="A175" s="18">
        <v>1</v>
      </c>
      <c r="B175" s="19" t="s">
        <v>22</v>
      </c>
      <c r="C175" s="123">
        <f t="shared" ref="C175:H175" si="64">SUM(C176,C179,C180)</f>
        <v>0</v>
      </c>
      <c r="D175" s="167">
        <f t="shared" si="64"/>
        <v>0</v>
      </c>
      <c r="E175" s="167">
        <f t="shared" si="64"/>
        <v>0</v>
      </c>
      <c r="F175" s="197">
        <f t="shared" si="64"/>
        <v>0</v>
      </c>
      <c r="G175" s="223">
        <f t="shared" si="64"/>
        <v>0</v>
      </c>
      <c r="H175" s="250">
        <f t="shared" si="64"/>
        <v>0</v>
      </c>
      <c r="I175" s="280">
        <f t="shared" ref="I175:N175" si="65">SUM(I176,I179,I180)</f>
        <v>0</v>
      </c>
      <c r="J175" s="365">
        <f t="shared" si="65"/>
        <v>0</v>
      </c>
      <c r="K175" s="392">
        <f t="shared" si="65"/>
        <v>0</v>
      </c>
      <c r="L175" s="392">
        <f t="shared" si="65"/>
        <v>0</v>
      </c>
      <c r="M175" s="455">
        <f t="shared" si="65"/>
        <v>0</v>
      </c>
      <c r="N175" s="455">
        <f t="shared" si="65"/>
        <v>0</v>
      </c>
    </row>
    <row r="176" spans="1:14" s="23" customFormat="1" ht="15.95" customHeight="1" x14ac:dyDescent="0.2">
      <c r="A176" s="14"/>
      <c r="B176" s="22" t="s">
        <v>49</v>
      </c>
      <c r="C176" s="68">
        <f t="shared" ref="C176" si="66">SUM(C177:C178)</f>
        <v>0</v>
      </c>
      <c r="D176" s="68">
        <f t="shared" ref="D176:E176" si="67">SUM(D177:D178)</f>
        <v>0</v>
      </c>
      <c r="E176" s="68">
        <f t="shared" si="67"/>
        <v>0</v>
      </c>
      <c r="F176" s="68">
        <f t="shared" ref="F176" si="68">SUM(F177:F178)</f>
        <v>0</v>
      </c>
      <c r="G176" s="68">
        <f t="shared" ref="G176" si="69">SUM(G177:G178)</f>
        <v>0</v>
      </c>
      <c r="H176" s="68">
        <f t="shared" ref="H176" si="70">SUM(H177:H178)</f>
        <v>0</v>
      </c>
      <c r="I176" s="68">
        <f t="shared" ref="I176" si="71">SUM(I177:I178)</f>
        <v>0</v>
      </c>
      <c r="J176" s="68">
        <f t="shared" ref="J176" si="72">SUM(J177:J178)</f>
        <v>0</v>
      </c>
      <c r="K176" s="68">
        <f t="shared" ref="K176:L176" si="73">SUM(K177:K178)</f>
        <v>0</v>
      </c>
      <c r="L176" s="68">
        <f t="shared" si="73"/>
        <v>0</v>
      </c>
      <c r="M176" s="68">
        <f t="shared" ref="M176" si="74">SUM(M177:M178)</f>
        <v>0</v>
      </c>
      <c r="N176" s="68">
        <f t="shared" ref="N176" si="75">SUM(N177:N178)</f>
        <v>0</v>
      </c>
    </row>
    <row r="177" spans="1:14" ht="15.95" customHeight="1" x14ac:dyDescent="0.2">
      <c r="A177" s="12"/>
      <c r="B177" s="13" t="s">
        <v>82</v>
      </c>
      <c r="C177" s="116">
        <v>0</v>
      </c>
      <c r="D177" s="174">
        <v>0</v>
      </c>
      <c r="E177" s="174">
        <v>0</v>
      </c>
      <c r="F177" s="191">
        <v>0</v>
      </c>
      <c r="G177" s="230">
        <v>0</v>
      </c>
      <c r="H177" s="257">
        <v>0</v>
      </c>
      <c r="I177" s="287">
        <v>0</v>
      </c>
      <c r="J177" s="359">
        <v>0</v>
      </c>
      <c r="K177" s="399">
        <v>0</v>
      </c>
      <c r="L177" s="399">
        <v>0</v>
      </c>
      <c r="M177" s="449">
        <v>0</v>
      </c>
      <c r="N177" s="449">
        <v>0</v>
      </c>
    </row>
    <row r="178" spans="1:14" ht="15.95" customHeight="1" x14ac:dyDescent="0.2">
      <c r="A178" s="12"/>
      <c r="B178" s="13" t="s">
        <v>83</v>
      </c>
      <c r="C178" s="116">
        <v>0</v>
      </c>
      <c r="D178" s="174">
        <v>0</v>
      </c>
      <c r="E178" s="174">
        <v>0</v>
      </c>
      <c r="F178" s="191">
        <v>0</v>
      </c>
      <c r="G178" s="230">
        <v>0</v>
      </c>
      <c r="H178" s="257">
        <v>0</v>
      </c>
      <c r="I178" s="287">
        <v>0</v>
      </c>
      <c r="J178" s="359">
        <v>0</v>
      </c>
      <c r="K178" s="399">
        <v>0</v>
      </c>
      <c r="L178" s="399">
        <v>0</v>
      </c>
      <c r="M178" s="449">
        <v>0</v>
      </c>
      <c r="N178" s="449">
        <v>0</v>
      </c>
    </row>
    <row r="179" spans="1:14" ht="15.95" customHeight="1" x14ac:dyDescent="0.2">
      <c r="A179" s="12"/>
      <c r="B179" s="11" t="s">
        <v>50</v>
      </c>
      <c r="C179" s="66">
        <v>0</v>
      </c>
      <c r="D179" s="66">
        <v>0</v>
      </c>
      <c r="E179" s="66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66">
        <v>0</v>
      </c>
      <c r="L179" s="66">
        <v>0</v>
      </c>
      <c r="M179" s="66">
        <v>0</v>
      </c>
      <c r="N179" s="66">
        <v>0</v>
      </c>
    </row>
    <row r="180" spans="1:14" ht="15.95" customHeight="1" x14ac:dyDescent="0.2">
      <c r="A180" s="12"/>
      <c r="B180" s="11" t="s">
        <v>51</v>
      </c>
      <c r="C180" s="66">
        <v>0</v>
      </c>
      <c r="D180" s="66">
        <v>0</v>
      </c>
      <c r="E180" s="66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66">
        <v>0</v>
      </c>
      <c r="L180" s="66">
        <v>0</v>
      </c>
      <c r="M180" s="66">
        <v>0</v>
      </c>
      <c r="N180" s="66">
        <v>0</v>
      </c>
    </row>
    <row r="181" spans="1:14" ht="15.95" customHeight="1" x14ac:dyDescent="0.2">
      <c r="A181" s="14">
        <v>2</v>
      </c>
      <c r="B181" s="10" t="s">
        <v>23</v>
      </c>
      <c r="C181" s="124">
        <f t="shared" ref="C181:H181" si="76">SUM(C182:C183)</f>
        <v>0</v>
      </c>
      <c r="D181" s="165">
        <f t="shared" si="76"/>
        <v>0</v>
      </c>
      <c r="E181" s="165">
        <f t="shared" si="76"/>
        <v>0</v>
      </c>
      <c r="F181" s="198">
        <f t="shared" si="76"/>
        <v>0</v>
      </c>
      <c r="G181" s="221">
        <f t="shared" si="76"/>
        <v>0</v>
      </c>
      <c r="H181" s="248">
        <f t="shared" si="76"/>
        <v>0</v>
      </c>
      <c r="I181" s="278">
        <f t="shared" ref="I181:N181" si="77">SUM(I182:I183)</f>
        <v>0</v>
      </c>
      <c r="J181" s="366">
        <f t="shared" si="77"/>
        <v>0</v>
      </c>
      <c r="K181" s="390">
        <f t="shared" si="77"/>
        <v>0</v>
      </c>
      <c r="L181" s="390">
        <f t="shared" si="77"/>
        <v>0</v>
      </c>
      <c r="M181" s="456">
        <f t="shared" si="77"/>
        <v>0</v>
      </c>
      <c r="N181" s="456">
        <f t="shared" si="77"/>
        <v>0</v>
      </c>
    </row>
    <row r="182" spans="1:14" ht="15.95" customHeight="1" x14ac:dyDescent="0.2">
      <c r="A182" s="12"/>
      <c r="B182" s="13" t="s">
        <v>82</v>
      </c>
      <c r="C182" s="116">
        <v>0</v>
      </c>
      <c r="D182" s="174">
        <v>0</v>
      </c>
      <c r="E182" s="174">
        <v>0</v>
      </c>
      <c r="F182" s="191">
        <v>0</v>
      </c>
      <c r="G182" s="230">
        <v>0</v>
      </c>
      <c r="H182" s="257">
        <v>0</v>
      </c>
      <c r="I182" s="287">
        <v>0</v>
      </c>
      <c r="J182" s="359">
        <v>0</v>
      </c>
      <c r="K182" s="399">
        <v>0</v>
      </c>
      <c r="L182" s="399">
        <v>0</v>
      </c>
      <c r="M182" s="449">
        <v>0</v>
      </c>
      <c r="N182" s="449">
        <v>0</v>
      </c>
    </row>
    <row r="183" spans="1:14" ht="15.95" customHeight="1" x14ac:dyDescent="0.2">
      <c r="A183" s="12"/>
      <c r="B183" s="13" t="s">
        <v>83</v>
      </c>
      <c r="C183" s="116">
        <v>0</v>
      </c>
      <c r="D183" s="174">
        <v>0</v>
      </c>
      <c r="E183" s="174">
        <v>0</v>
      </c>
      <c r="F183" s="191">
        <v>0</v>
      </c>
      <c r="G183" s="230">
        <v>0</v>
      </c>
      <c r="H183" s="257">
        <v>0</v>
      </c>
      <c r="I183" s="287">
        <v>0</v>
      </c>
      <c r="J183" s="359">
        <v>0</v>
      </c>
      <c r="K183" s="399">
        <v>0</v>
      </c>
      <c r="L183" s="399">
        <v>0</v>
      </c>
      <c r="M183" s="449">
        <v>0</v>
      </c>
      <c r="N183" s="449">
        <v>0</v>
      </c>
    </row>
    <row r="184" spans="1:14" ht="15.95" customHeight="1" x14ac:dyDescent="0.2">
      <c r="A184" s="9">
        <v>3</v>
      </c>
      <c r="B184" s="10" t="s">
        <v>53</v>
      </c>
      <c r="C184" s="124">
        <v>0</v>
      </c>
      <c r="D184" s="165">
        <v>0</v>
      </c>
      <c r="E184" s="165">
        <v>0</v>
      </c>
      <c r="F184" s="198">
        <v>0</v>
      </c>
      <c r="G184" s="221">
        <v>0</v>
      </c>
      <c r="H184" s="248">
        <v>0</v>
      </c>
      <c r="I184" s="278">
        <v>0</v>
      </c>
      <c r="J184" s="366">
        <v>0</v>
      </c>
      <c r="K184" s="390">
        <v>0</v>
      </c>
      <c r="L184" s="390">
        <v>0</v>
      </c>
      <c r="M184" s="456">
        <v>0</v>
      </c>
      <c r="N184" s="456">
        <v>0</v>
      </c>
    </row>
    <row r="185" spans="1:14" ht="15.75" x14ac:dyDescent="0.2">
      <c r="A185" s="14">
        <v>4</v>
      </c>
      <c r="B185" s="10" t="s">
        <v>52</v>
      </c>
      <c r="C185" s="68">
        <f t="shared" ref="C185:H185" si="78">SUM(C186:C187)</f>
        <v>0</v>
      </c>
      <c r="D185" s="68">
        <f t="shared" si="78"/>
        <v>0</v>
      </c>
      <c r="E185" s="68">
        <f t="shared" si="78"/>
        <v>0</v>
      </c>
      <c r="F185" s="68">
        <f t="shared" si="78"/>
        <v>0</v>
      </c>
      <c r="G185" s="68">
        <f t="shared" si="78"/>
        <v>0</v>
      </c>
      <c r="H185" s="68">
        <f t="shared" si="78"/>
        <v>0</v>
      </c>
      <c r="I185" s="68">
        <f t="shared" ref="I185:N185" si="79">SUM(I186:I187)</f>
        <v>0</v>
      </c>
      <c r="J185" s="68">
        <f t="shared" si="79"/>
        <v>0</v>
      </c>
      <c r="K185" s="68">
        <f t="shared" si="79"/>
        <v>0</v>
      </c>
      <c r="L185" s="68">
        <f t="shared" si="79"/>
        <v>0</v>
      </c>
      <c r="M185" s="68">
        <f t="shared" si="79"/>
        <v>0</v>
      </c>
      <c r="N185" s="68">
        <f t="shared" si="79"/>
        <v>0</v>
      </c>
    </row>
    <row r="186" spans="1:14" x14ac:dyDescent="0.2">
      <c r="A186" s="14"/>
      <c r="B186" s="13" t="s">
        <v>82</v>
      </c>
      <c r="C186" s="68">
        <v>0</v>
      </c>
      <c r="D186" s="68">
        <v>0</v>
      </c>
      <c r="E186" s="68">
        <v>0</v>
      </c>
      <c r="F186" s="68">
        <v>0</v>
      </c>
      <c r="G186" s="68">
        <v>0</v>
      </c>
      <c r="H186" s="68">
        <v>0</v>
      </c>
      <c r="I186" s="68">
        <v>0</v>
      </c>
      <c r="J186" s="68">
        <v>0</v>
      </c>
      <c r="K186" s="68">
        <v>0</v>
      </c>
      <c r="L186" s="68">
        <v>0</v>
      </c>
      <c r="M186" s="68">
        <v>0</v>
      </c>
      <c r="N186" s="68">
        <v>0</v>
      </c>
    </row>
    <row r="187" spans="1:14" x14ac:dyDescent="0.2">
      <c r="A187" s="14"/>
      <c r="B187" s="13" t="s">
        <v>83</v>
      </c>
      <c r="C187" s="68">
        <v>0</v>
      </c>
      <c r="D187" s="68">
        <v>0</v>
      </c>
      <c r="E187" s="68">
        <v>0</v>
      </c>
      <c r="F187" s="68">
        <v>0</v>
      </c>
      <c r="G187" s="68">
        <v>0</v>
      </c>
      <c r="H187" s="68">
        <v>0</v>
      </c>
      <c r="I187" s="68">
        <v>0</v>
      </c>
      <c r="J187" s="68">
        <v>0</v>
      </c>
      <c r="K187" s="68">
        <v>0</v>
      </c>
      <c r="L187" s="68">
        <v>0</v>
      </c>
      <c r="M187" s="68">
        <v>0</v>
      </c>
      <c r="N187" s="68">
        <v>0</v>
      </c>
    </row>
    <row r="188" spans="1:14" x14ac:dyDescent="0.2">
      <c r="A188" s="14">
        <v>5</v>
      </c>
      <c r="B188" s="11" t="s">
        <v>54</v>
      </c>
      <c r="C188" s="124">
        <v>0</v>
      </c>
      <c r="D188" s="165">
        <v>0</v>
      </c>
      <c r="E188" s="165">
        <v>0</v>
      </c>
      <c r="F188" s="198">
        <v>0</v>
      </c>
      <c r="G188" s="221">
        <v>0</v>
      </c>
      <c r="H188" s="248">
        <v>0</v>
      </c>
      <c r="I188" s="278">
        <v>0</v>
      </c>
      <c r="J188" s="366">
        <v>0</v>
      </c>
      <c r="K188" s="390">
        <v>0</v>
      </c>
      <c r="L188" s="390">
        <v>0</v>
      </c>
      <c r="M188" s="456">
        <v>0</v>
      </c>
      <c r="N188" s="456">
        <v>0</v>
      </c>
    </row>
    <row r="189" spans="1:14" ht="15.75" x14ac:dyDescent="0.2">
      <c r="A189" s="14">
        <v>6</v>
      </c>
      <c r="B189" s="10" t="s">
        <v>55</v>
      </c>
      <c r="C189" s="124">
        <v>0</v>
      </c>
      <c r="D189" s="165">
        <v>0</v>
      </c>
      <c r="E189" s="165">
        <v>0</v>
      </c>
      <c r="F189" s="198">
        <v>0</v>
      </c>
      <c r="G189" s="221">
        <v>0</v>
      </c>
      <c r="H189" s="248">
        <v>0</v>
      </c>
      <c r="I189" s="278">
        <v>0</v>
      </c>
      <c r="J189" s="366">
        <v>0</v>
      </c>
      <c r="K189" s="390">
        <v>0</v>
      </c>
      <c r="L189" s="390">
        <v>0</v>
      </c>
      <c r="M189" s="456">
        <v>0</v>
      </c>
      <c r="N189" s="456">
        <v>0</v>
      </c>
    </row>
    <row r="190" spans="1:14" ht="15.75" x14ac:dyDescent="0.2">
      <c r="A190" s="14">
        <v>7</v>
      </c>
      <c r="B190" s="10" t="s">
        <v>56</v>
      </c>
      <c r="C190" s="124">
        <v>0</v>
      </c>
      <c r="D190" s="165">
        <v>0</v>
      </c>
      <c r="E190" s="165">
        <v>0</v>
      </c>
      <c r="F190" s="198">
        <v>0</v>
      </c>
      <c r="G190" s="221">
        <v>0</v>
      </c>
      <c r="H190" s="248">
        <v>0</v>
      </c>
      <c r="I190" s="278">
        <v>0</v>
      </c>
      <c r="J190" s="366">
        <v>0</v>
      </c>
      <c r="K190" s="390">
        <v>0</v>
      </c>
      <c r="L190" s="390">
        <v>0</v>
      </c>
      <c r="M190" s="456">
        <v>0</v>
      </c>
      <c r="N190" s="456">
        <v>0</v>
      </c>
    </row>
    <row r="191" spans="1:14" ht="12.75" customHeight="1" x14ac:dyDescent="0.2">
      <c r="A191" s="14">
        <v>8</v>
      </c>
      <c r="B191" s="10" t="s">
        <v>57</v>
      </c>
      <c r="C191" s="124">
        <v>0</v>
      </c>
      <c r="D191" s="165">
        <v>0</v>
      </c>
      <c r="E191" s="165">
        <v>0</v>
      </c>
      <c r="F191" s="198">
        <v>0</v>
      </c>
      <c r="G191" s="221">
        <v>0</v>
      </c>
      <c r="H191" s="248">
        <v>0</v>
      </c>
      <c r="I191" s="278">
        <v>0</v>
      </c>
      <c r="J191" s="366">
        <v>0</v>
      </c>
      <c r="K191" s="390">
        <v>0</v>
      </c>
      <c r="L191" s="390">
        <v>0</v>
      </c>
      <c r="M191" s="456">
        <v>0</v>
      </c>
      <c r="N191" s="456">
        <v>0</v>
      </c>
    </row>
    <row r="192" spans="1:14" ht="12.75" customHeight="1" x14ac:dyDescent="0.2">
      <c r="A192" s="14">
        <v>9</v>
      </c>
      <c r="B192" s="10" t="s">
        <v>24</v>
      </c>
      <c r="C192" s="124">
        <v>0</v>
      </c>
      <c r="D192" s="165">
        <v>0</v>
      </c>
      <c r="E192" s="165">
        <v>0</v>
      </c>
      <c r="F192" s="198">
        <v>0</v>
      </c>
      <c r="G192" s="221">
        <v>0</v>
      </c>
      <c r="H192" s="248">
        <v>0</v>
      </c>
      <c r="I192" s="278">
        <v>0</v>
      </c>
      <c r="J192" s="366">
        <v>0</v>
      </c>
      <c r="K192" s="390">
        <v>0</v>
      </c>
      <c r="L192" s="390">
        <v>0</v>
      </c>
      <c r="M192" s="456">
        <v>0</v>
      </c>
      <c r="N192" s="456">
        <v>0</v>
      </c>
    </row>
    <row r="193" spans="1:14" ht="15.75" x14ac:dyDescent="0.2">
      <c r="A193" s="14">
        <v>10</v>
      </c>
      <c r="B193" s="10" t="s">
        <v>25</v>
      </c>
      <c r="C193" s="124">
        <v>0</v>
      </c>
      <c r="D193" s="165">
        <v>0</v>
      </c>
      <c r="E193" s="165">
        <v>0</v>
      </c>
      <c r="F193" s="198">
        <v>0</v>
      </c>
      <c r="G193" s="221">
        <v>0</v>
      </c>
      <c r="H193" s="248">
        <v>0</v>
      </c>
      <c r="I193" s="278">
        <v>0</v>
      </c>
      <c r="J193" s="366">
        <v>0</v>
      </c>
      <c r="K193" s="390">
        <v>0</v>
      </c>
      <c r="L193" s="390">
        <v>0</v>
      </c>
      <c r="M193" s="456">
        <v>0</v>
      </c>
      <c r="N193" s="456">
        <v>0</v>
      </c>
    </row>
    <row r="194" spans="1:14" ht="21" customHeight="1" thickBot="1" x14ac:dyDescent="0.25">
      <c r="A194" s="39">
        <v>11</v>
      </c>
      <c r="B194" s="40" t="s">
        <v>58</v>
      </c>
      <c r="C194" s="125">
        <v>0</v>
      </c>
      <c r="D194" s="166">
        <v>0</v>
      </c>
      <c r="E194" s="166">
        <v>0</v>
      </c>
      <c r="F194" s="199">
        <v>0</v>
      </c>
      <c r="G194" s="222">
        <v>0</v>
      </c>
      <c r="H194" s="249">
        <v>0</v>
      </c>
      <c r="I194" s="279">
        <v>0</v>
      </c>
      <c r="J194" s="367">
        <v>0</v>
      </c>
      <c r="K194" s="391">
        <v>0</v>
      </c>
      <c r="L194" s="391">
        <v>0</v>
      </c>
      <c r="M194" s="457">
        <v>0</v>
      </c>
      <c r="N194" s="457">
        <v>0</v>
      </c>
    </row>
    <row r="195" spans="1:14" ht="13.5" thickTop="1" x14ac:dyDescent="0.2">
      <c r="A195" s="5"/>
      <c r="B195" s="17" t="s">
        <v>39</v>
      </c>
    </row>
    <row r="196" spans="1:14" x14ac:dyDescent="0.2">
      <c r="A196" s="5"/>
      <c r="B196" s="15" t="s">
        <v>60</v>
      </c>
    </row>
    <row r="197" spans="1:14" ht="12.75" customHeight="1" x14ac:dyDescent="0.2">
      <c r="A197" s="5"/>
      <c r="B197" s="15" t="s">
        <v>59</v>
      </c>
    </row>
    <row r="198" spans="1:14" ht="13.5" customHeight="1" x14ac:dyDescent="0.2">
      <c r="A198" s="5"/>
      <c r="B198" s="15" t="s">
        <v>40</v>
      </c>
    </row>
    <row r="199" spans="1:14" ht="15" customHeight="1" x14ac:dyDescent="0.2">
      <c r="A199" s="5"/>
      <c r="B199" s="26"/>
    </row>
    <row r="200" spans="1:14" ht="12.75" customHeight="1" x14ac:dyDescent="0.2">
      <c r="A200" s="5"/>
      <c r="B200" s="26"/>
    </row>
    <row r="201" spans="1:14" ht="12.75" customHeight="1" x14ac:dyDescent="0.2">
      <c r="A201" s="459" t="s">
        <v>0</v>
      </c>
      <c r="B201" s="459"/>
    </row>
    <row r="202" spans="1:14" ht="12.75" customHeight="1" x14ac:dyDescent="0.2">
      <c r="A202" s="459" t="s">
        <v>1</v>
      </c>
      <c r="B202" s="459"/>
    </row>
    <row r="203" spans="1:14" ht="11.25" customHeight="1" x14ac:dyDescent="0.2">
      <c r="A203" s="459" t="s">
        <v>45</v>
      </c>
      <c r="B203" s="459"/>
    </row>
    <row r="204" spans="1:14" ht="12.75" customHeight="1" x14ac:dyDescent="0.3">
      <c r="C204" s="113"/>
    </row>
    <row r="205" spans="1:14" ht="15.95" customHeight="1" x14ac:dyDescent="0.2">
      <c r="C205" s="114" t="s">
        <v>3</v>
      </c>
    </row>
    <row r="206" spans="1:14" ht="15.95" customHeight="1" x14ac:dyDescent="0.2">
      <c r="A206" s="1" t="s">
        <v>46</v>
      </c>
    </row>
    <row r="207" spans="1:14" ht="15.95" customHeight="1" x14ac:dyDescent="0.2">
      <c r="A207" s="1" t="s">
        <v>68</v>
      </c>
    </row>
    <row r="208" spans="1:14" s="43" customFormat="1" ht="15.95" customHeight="1" thickBot="1" x14ac:dyDescent="0.25">
      <c r="A208" s="43" t="s">
        <v>79</v>
      </c>
    </row>
    <row r="209" spans="1:14" ht="15.95" customHeight="1" thickTop="1" x14ac:dyDescent="0.2">
      <c r="A209" s="469" t="s">
        <v>4</v>
      </c>
      <c r="B209" s="469" t="s">
        <v>5</v>
      </c>
      <c r="C209" s="115"/>
    </row>
    <row r="210" spans="1:14" ht="15.95" customHeight="1" x14ac:dyDescent="0.2">
      <c r="A210" s="470"/>
      <c r="B210" s="470"/>
      <c r="C210" s="121"/>
      <c r="D210" s="173"/>
      <c r="E210" s="173"/>
      <c r="F210" s="192"/>
      <c r="G210" s="229"/>
      <c r="H210" s="256"/>
      <c r="I210" s="286"/>
      <c r="J210" s="360"/>
      <c r="K210" s="398"/>
      <c r="L210" s="398"/>
      <c r="M210" s="450"/>
      <c r="N210" s="450"/>
    </row>
    <row r="211" spans="1:14" ht="15.95" customHeight="1" x14ac:dyDescent="0.2">
      <c r="A211" s="470"/>
      <c r="B211" s="470"/>
      <c r="C211" s="118" t="s">
        <v>29</v>
      </c>
      <c r="D211" s="171" t="s">
        <v>29</v>
      </c>
      <c r="E211" s="171" t="s">
        <v>29</v>
      </c>
      <c r="F211" s="194" t="s">
        <v>29</v>
      </c>
      <c r="G211" s="227" t="s">
        <v>29</v>
      </c>
      <c r="H211" s="254" t="s">
        <v>29</v>
      </c>
      <c r="I211" s="284" t="s">
        <v>29</v>
      </c>
      <c r="J211" s="362" t="s">
        <v>29</v>
      </c>
      <c r="K211" s="396" t="s">
        <v>29</v>
      </c>
      <c r="L211" s="396" t="s">
        <v>29</v>
      </c>
      <c r="M211" s="452" t="s">
        <v>29</v>
      </c>
      <c r="N211" s="452" t="s">
        <v>29</v>
      </c>
    </row>
    <row r="212" spans="1:14" ht="15.95" customHeight="1" x14ac:dyDescent="0.2">
      <c r="A212" s="470"/>
      <c r="B212" s="470"/>
      <c r="C212" s="117"/>
      <c r="D212" s="172"/>
      <c r="E212" s="172"/>
      <c r="F212" s="195"/>
      <c r="G212" s="228"/>
      <c r="H212" s="255"/>
      <c r="I212" s="285"/>
      <c r="J212" s="363"/>
      <c r="K212" s="397"/>
      <c r="L212" s="397"/>
      <c r="M212" s="453"/>
      <c r="N212" s="453"/>
    </row>
    <row r="213" spans="1:14" ht="15.95" customHeight="1" x14ac:dyDescent="0.2">
      <c r="A213" s="471"/>
      <c r="B213" s="471"/>
      <c r="C213" s="118"/>
      <c r="D213" s="171"/>
      <c r="E213" s="171"/>
      <c r="F213" s="194"/>
      <c r="G213" s="227"/>
      <c r="H213" s="254"/>
      <c r="I213" s="284"/>
      <c r="J213" s="362"/>
      <c r="K213" s="396"/>
      <c r="L213" s="396"/>
      <c r="M213" s="452"/>
      <c r="N213" s="452"/>
    </row>
    <row r="214" spans="1:14" s="8" customFormat="1" ht="15.95" customHeight="1" x14ac:dyDescent="0.2">
      <c r="A214" s="119" t="s">
        <v>10</v>
      </c>
      <c r="B214" s="119" t="s">
        <v>11</v>
      </c>
      <c r="C214" s="119" t="s">
        <v>13</v>
      </c>
      <c r="D214" s="170" t="s">
        <v>13</v>
      </c>
      <c r="E214" s="170" t="s">
        <v>13</v>
      </c>
      <c r="F214" s="193" t="s">
        <v>13</v>
      </c>
      <c r="G214" s="226" t="s">
        <v>13</v>
      </c>
      <c r="H214" s="253" t="s">
        <v>13</v>
      </c>
      <c r="I214" s="283" t="s">
        <v>13</v>
      </c>
      <c r="J214" s="361" t="s">
        <v>13</v>
      </c>
      <c r="K214" s="395" t="s">
        <v>13</v>
      </c>
      <c r="L214" s="395" t="s">
        <v>13</v>
      </c>
      <c r="M214" s="451" t="s">
        <v>13</v>
      </c>
      <c r="N214" s="451" t="s">
        <v>13</v>
      </c>
    </row>
    <row r="215" spans="1:14" s="16" customFormat="1" ht="15.95" customHeight="1" x14ac:dyDescent="0.2">
      <c r="A215" s="18">
        <v>1</v>
      </c>
      <c r="B215" s="19" t="s">
        <v>22</v>
      </c>
      <c r="C215" s="123">
        <f t="shared" ref="C215:H215" si="80">SUM(C216,C219,C220)</f>
        <v>0</v>
      </c>
      <c r="D215" s="167">
        <f t="shared" si="80"/>
        <v>0</v>
      </c>
      <c r="E215" s="167">
        <f t="shared" si="80"/>
        <v>0</v>
      </c>
      <c r="F215" s="197">
        <f t="shared" si="80"/>
        <v>0</v>
      </c>
      <c r="G215" s="223">
        <f t="shared" si="80"/>
        <v>0</v>
      </c>
      <c r="H215" s="250">
        <f t="shared" si="80"/>
        <v>0</v>
      </c>
      <c r="I215" s="280">
        <f t="shared" ref="I215:N215" si="81">SUM(I216,I219,I220)</f>
        <v>0</v>
      </c>
      <c r="J215" s="365">
        <f t="shared" si="81"/>
        <v>0</v>
      </c>
      <c r="K215" s="392">
        <f t="shared" si="81"/>
        <v>0</v>
      </c>
      <c r="L215" s="392">
        <f t="shared" si="81"/>
        <v>0</v>
      </c>
      <c r="M215" s="455">
        <f t="shared" si="81"/>
        <v>0</v>
      </c>
      <c r="N215" s="455">
        <f t="shared" si="81"/>
        <v>0</v>
      </c>
    </row>
    <row r="216" spans="1:14" s="23" customFormat="1" ht="15.95" customHeight="1" x14ac:dyDescent="0.2">
      <c r="A216" s="14"/>
      <c r="B216" s="22" t="s">
        <v>49</v>
      </c>
      <c r="C216" s="68">
        <f t="shared" ref="C216" si="82">SUM(C217:C218)</f>
        <v>0</v>
      </c>
      <c r="D216" s="68">
        <f t="shared" ref="D216:E216" si="83">SUM(D217:D218)</f>
        <v>0</v>
      </c>
      <c r="E216" s="68">
        <f t="shared" si="83"/>
        <v>0</v>
      </c>
      <c r="F216" s="68">
        <f t="shared" ref="F216" si="84">SUM(F217:F218)</f>
        <v>0</v>
      </c>
      <c r="G216" s="68">
        <f t="shared" ref="G216" si="85">SUM(G217:G218)</f>
        <v>0</v>
      </c>
      <c r="H216" s="68">
        <f t="shared" ref="H216" si="86">SUM(H217:H218)</f>
        <v>0</v>
      </c>
      <c r="I216" s="68">
        <f t="shared" ref="I216" si="87">SUM(I217:I218)</f>
        <v>0</v>
      </c>
      <c r="J216" s="68">
        <f t="shared" ref="J216" si="88">SUM(J217:J218)</f>
        <v>0</v>
      </c>
      <c r="K216" s="68">
        <f t="shared" ref="K216:L216" si="89">SUM(K217:K218)</f>
        <v>0</v>
      </c>
      <c r="L216" s="68">
        <f t="shared" si="89"/>
        <v>0</v>
      </c>
      <c r="M216" s="68">
        <f t="shared" ref="M216" si="90">SUM(M217:M218)</f>
        <v>0</v>
      </c>
      <c r="N216" s="68">
        <f t="shared" ref="N216" si="91">SUM(N217:N218)</f>
        <v>0</v>
      </c>
    </row>
    <row r="217" spans="1:14" ht="15.95" customHeight="1" x14ac:dyDescent="0.2">
      <c r="A217" s="12"/>
      <c r="B217" s="13" t="s">
        <v>82</v>
      </c>
      <c r="C217" s="116">
        <v>0</v>
      </c>
      <c r="D217" s="174">
        <v>0</v>
      </c>
      <c r="E217" s="174">
        <v>0</v>
      </c>
      <c r="F217" s="191">
        <v>0</v>
      </c>
      <c r="G217" s="230">
        <v>0</v>
      </c>
      <c r="H217" s="257">
        <v>0</v>
      </c>
      <c r="I217" s="287">
        <v>0</v>
      </c>
      <c r="J217" s="359">
        <v>0</v>
      </c>
      <c r="K217" s="399">
        <v>0</v>
      </c>
      <c r="L217" s="399">
        <v>0</v>
      </c>
      <c r="M217" s="449">
        <v>0</v>
      </c>
      <c r="N217" s="449">
        <v>0</v>
      </c>
    </row>
    <row r="218" spans="1:14" ht="15.95" customHeight="1" x14ac:dyDescent="0.2">
      <c r="A218" s="12"/>
      <c r="B218" s="13" t="s">
        <v>83</v>
      </c>
      <c r="C218" s="116">
        <v>0</v>
      </c>
      <c r="D218" s="174">
        <v>0</v>
      </c>
      <c r="E218" s="174">
        <v>0</v>
      </c>
      <c r="F218" s="191">
        <v>0</v>
      </c>
      <c r="G218" s="230">
        <v>0</v>
      </c>
      <c r="H218" s="257">
        <v>0</v>
      </c>
      <c r="I218" s="287">
        <v>0</v>
      </c>
      <c r="J218" s="359">
        <v>0</v>
      </c>
      <c r="K218" s="399">
        <v>0</v>
      </c>
      <c r="L218" s="399">
        <v>0</v>
      </c>
      <c r="M218" s="449">
        <v>0</v>
      </c>
      <c r="N218" s="449">
        <v>0</v>
      </c>
    </row>
    <row r="219" spans="1:14" ht="15.95" customHeight="1" x14ac:dyDescent="0.2">
      <c r="A219" s="12"/>
      <c r="B219" s="11" t="s">
        <v>50</v>
      </c>
      <c r="C219" s="66">
        <v>0</v>
      </c>
      <c r="D219" s="66">
        <v>0</v>
      </c>
      <c r="E219" s="66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66">
        <v>0</v>
      </c>
      <c r="L219" s="66">
        <v>0</v>
      </c>
      <c r="M219" s="66">
        <v>0</v>
      </c>
      <c r="N219" s="66">
        <v>0</v>
      </c>
    </row>
    <row r="220" spans="1:14" ht="15.95" customHeight="1" x14ac:dyDescent="0.2">
      <c r="A220" s="12"/>
      <c r="B220" s="11" t="s">
        <v>51</v>
      </c>
      <c r="C220" s="66">
        <v>0</v>
      </c>
      <c r="D220" s="66">
        <v>0</v>
      </c>
      <c r="E220" s="66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66">
        <v>0</v>
      </c>
      <c r="L220" s="66">
        <v>0</v>
      </c>
      <c r="M220" s="66">
        <v>0</v>
      </c>
      <c r="N220" s="66">
        <v>0</v>
      </c>
    </row>
    <row r="221" spans="1:14" ht="15.95" customHeight="1" x14ac:dyDescent="0.2">
      <c r="A221" s="14">
        <v>2</v>
      </c>
      <c r="B221" s="10" t="s">
        <v>23</v>
      </c>
      <c r="C221" s="124">
        <f t="shared" ref="C221:H221" si="92">SUM(C222:C223)</f>
        <v>0</v>
      </c>
      <c r="D221" s="165">
        <f t="shared" si="92"/>
        <v>0</v>
      </c>
      <c r="E221" s="165">
        <f t="shared" si="92"/>
        <v>0</v>
      </c>
      <c r="F221" s="198">
        <f t="shared" si="92"/>
        <v>0</v>
      </c>
      <c r="G221" s="221">
        <f t="shared" si="92"/>
        <v>0</v>
      </c>
      <c r="H221" s="248">
        <f t="shared" si="92"/>
        <v>0</v>
      </c>
      <c r="I221" s="278">
        <f t="shared" ref="I221:N221" si="93">SUM(I222:I223)</f>
        <v>0</v>
      </c>
      <c r="J221" s="366">
        <f t="shared" si="93"/>
        <v>0</v>
      </c>
      <c r="K221" s="390">
        <f t="shared" si="93"/>
        <v>0</v>
      </c>
      <c r="L221" s="390">
        <f t="shared" si="93"/>
        <v>0</v>
      </c>
      <c r="M221" s="456">
        <f t="shared" si="93"/>
        <v>0</v>
      </c>
      <c r="N221" s="456">
        <f t="shared" si="93"/>
        <v>0</v>
      </c>
    </row>
    <row r="222" spans="1:14" ht="15.95" customHeight="1" x14ac:dyDescent="0.2">
      <c r="A222" s="12"/>
      <c r="B222" s="13" t="s">
        <v>82</v>
      </c>
      <c r="C222" s="116">
        <v>0</v>
      </c>
      <c r="D222" s="174">
        <v>0</v>
      </c>
      <c r="E222" s="174">
        <v>0</v>
      </c>
      <c r="F222" s="191">
        <v>0</v>
      </c>
      <c r="G222" s="230">
        <v>0</v>
      </c>
      <c r="H222" s="257">
        <v>0</v>
      </c>
      <c r="I222" s="287">
        <v>0</v>
      </c>
      <c r="J222" s="359">
        <v>0</v>
      </c>
      <c r="K222" s="399">
        <v>0</v>
      </c>
      <c r="L222" s="399">
        <v>0</v>
      </c>
      <c r="M222" s="449">
        <v>0</v>
      </c>
      <c r="N222" s="449">
        <v>0</v>
      </c>
    </row>
    <row r="223" spans="1:14" x14ac:dyDescent="0.2">
      <c r="A223" s="12"/>
      <c r="B223" s="13" t="s">
        <v>83</v>
      </c>
      <c r="C223" s="116">
        <v>0</v>
      </c>
      <c r="D223" s="174">
        <v>0</v>
      </c>
      <c r="E223" s="174">
        <v>0</v>
      </c>
      <c r="F223" s="191">
        <v>0</v>
      </c>
      <c r="G223" s="230">
        <v>0</v>
      </c>
      <c r="H223" s="257">
        <v>0</v>
      </c>
      <c r="I223" s="287">
        <v>0</v>
      </c>
      <c r="J223" s="359">
        <v>0</v>
      </c>
      <c r="K223" s="399">
        <v>0</v>
      </c>
      <c r="L223" s="399">
        <v>0</v>
      </c>
      <c r="M223" s="449">
        <v>0</v>
      </c>
      <c r="N223" s="449">
        <v>0</v>
      </c>
    </row>
    <row r="224" spans="1:14" ht="15.75" x14ac:dyDescent="0.2">
      <c r="A224" s="9">
        <v>3</v>
      </c>
      <c r="B224" s="10" t="s">
        <v>53</v>
      </c>
      <c r="C224" s="124">
        <v>0</v>
      </c>
      <c r="D224" s="165">
        <v>0</v>
      </c>
      <c r="E224" s="165">
        <v>0</v>
      </c>
      <c r="F224" s="198">
        <v>0</v>
      </c>
      <c r="G224" s="221">
        <v>0</v>
      </c>
      <c r="H224" s="248">
        <v>0</v>
      </c>
      <c r="I224" s="278">
        <v>0</v>
      </c>
      <c r="J224" s="366">
        <v>0</v>
      </c>
      <c r="K224" s="390">
        <v>0</v>
      </c>
      <c r="L224" s="390">
        <v>0</v>
      </c>
      <c r="M224" s="456">
        <v>0</v>
      </c>
      <c r="N224" s="456">
        <v>0</v>
      </c>
    </row>
    <row r="225" spans="1:14" ht="15.75" x14ac:dyDescent="0.2">
      <c r="A225" s="14">
        <v>4</v>
      </c>
      <c r="B225" s="10" t="s">
        <v>52</v>
      </c>
      <c r="C225" s="68">
        <f t="shared" ref="C225:H225" si="94">SUM(C226:C227)</f>
        <v>0</v>
      </c>
      <c r="D225" s="68">
        <f t="shared" si="94"/>
        <v>0</v>
      </c>
      <c r="E225" s="68">
        <f t="shared" si="94"/>
        <v>0</v>
      </c>
      <c r="F225" s="68">
        <f t="shared" si="94"/>
        <v>0</v>
      </c>
      <c r="G225" s="68">
        <f t="shared" si="94"/>
        <v>0</v>
      </c>
      <c r="H225" s="68">
        <f t="shared" si="94"/>
        <v>0</v>
      </c>
      <c r="I225" s="68">
        <f t="shared" ref="I225:N225" si="95">SUM(I226:I227)</f>
        <v>0</v>
      </c>
      <c r="J225" s="68">
        <f t="shared" si="95"/>
        <v>0</v>
      </c>
      <c r="K225" s="68">
        <f t="shared" si="95"/>
        <v>0</v>
      </c>
      <c r="L225" s="68">
        <f t="shared" si="95"/>
        <v>0</v>
      </c>
      <c r="M225" s="68">
        <f t="shared" si="95"/>
        <v>0</v>
      </c>
      <c r="N225" s="68">
        <f t="shared" si="95"/>
        <v>0</v>
      </c>
    </row>
    <row r="226" spans="1:14" x14ac:dyDescent="0.2">
      <c r="A226" s="14"/>
      <c r="B226" s="13" t="s">
        <v>82</v>
      </c>
      <c r="C226" s="68">
        <v>0</v>
      </c>
      <c r="D226" s="68">
        <v>0</v>
      </c>
      <c r="E226" s="68">
        <v>0</v>
      </c>
      <c r="F226" s="68">
        <v>0</v>
      </c>
      <c r="G226" s="68">
        <v>0</v>
      </c>
      <c r="H226" s="68">
        <v>0</v>
      </c>
      <c r="I226" s="68">
        <v>0</v>
      </c>
      <c r="J226" s="68">
        <v>0</v>
      </c>
      <c r="K226" s="68">
        <v>0</v>
      </c>
      <c r="L226" s="68">
        <v>0</v>
      </c>
      <c r="M226" s="68">
        <v>0</v>
      </c>
      <c r="N226" s="68">
        <v>0</v>
      </c>
    </row>
    <row r="227" spans="1:14" x14ac:dyDescent="0.2">
      <c r="A227" s="14"/>
      <c r="B227" s="13" t="s">
        <v>83</v>
      </c>
      <c r="C227" s="68">
        <v>0</v>
      </c>
      <c r="D227" s="68">
        <v>0</v>
      </c>
      <c r="E227" s="68">
        <v>0</v>
      </c>
      <c r="F227" s="68">
        <v>0</v>
      </c>
      <c r="G227" s="68">
        <v>0</v>
      </c>
      <c r="H227" s="68">
        <v>0</v>
      </c>
      <c r="I227" s="68">
        <v>0</v>
      </c>
      <c r="J227" s="68">
        <v>0</v>
      </c>
      <c r="K227" s="68">
        <v>0</v>
      </c>
      <c r="L227" s="68">
        <v>0</v>
      </c>
      <c r="M227" s="68">
        <v>0</v>
      </c>
      <c r="N227" s="68">
        <v>0</v>
      </c>
    </row>
    <row r="228" spans="1:14" x14ac:dyDescent="0.2">
      <c r="A228" s="14">
        <v>5</v>
      </c>
      <c r="B228" s="11" t="s">
        <v>54</v>
      </c>
      <c r="C228" s="124">
        <v>0</v>
      </c>
      <c r="D228" s="165">
        <v>0</v>
      </c>
      <c r="E228" s="165">
        <v>0</v>
      </c>
      <c r="F228" s="198">
        <v>0</v>
      </c>
      <c r="G228" s="221">
        <v>0</v>
      </c>
      <c r="H228" s="248">
        <v>0</v>
      </c>
      <c r="I228" s="278">
        <v>0</v>
      </c>
      <c r="J228" s="366">
        <v>0</v>
      </c>
      <c r="K228" s="390">
        <v>0</v>
      </c>
      <c r="L228" s="390">
        <v>0</v>
      </c>
      <c r="M228" s="456">
        <v>0</v>
      </c>
      <c r="N228" s="456">
        <v>0</v>
      </c>
    </row>
    <row r="229" spans="1:14" ht="15.75" x14ac:dyDescent="0.2">
      <c r="A229" s="14">
        <v>6</v>
      </c>
      <c r="B229" s="10" t="s">
        <v>55</v>
      </c>
      <c r="C229" s="124">
        <v>0</v>
      </c>
      <c r="D229" s="165">
        <v>0</v>
      </c>
      <c r="E229" s="165">
        <v>0</v>
      </c>
      <c r="F229" s="198">
        <v>0</v>
      </c>
      <c r="G229" s="221">
        <v>0</v>
      </c>
      <c r="H229" s="248">
        <v>0</v>
      </c>
      <c r="I229" s="278">
        <v>0</v>
      </c>
      <c r="J229" s="366">
        <v>0</v>
      </c>
      <c r="K229" s="390">
        <v>0</v>
      </c>
      <c r="L229" s="390">
        <v>0</v>
      </c>
      <c r="M229" s="456">
        <v>0</v>
      </c>
      <c r="N229" s="456">
        <v>0</v>
      </c>
    </row>
    <row r="230" spans="1:14" ht="15.75" x14ac:dyDescent="0.2">
      <c r="A230" s="14">
        <v>7</v>
      </c>
      <c r="B230" s="10" t="s">
        <v>56</v>
      </c>
      <c r="C230" s="124">
        <v>0</v>
      </c>
      <c r="D230" s="165">
        <v>0</v>
      </c>
      <c r="E230" s="165">
        <v>0</v>
      </c>
      <c r="F230" s="198">
        <v>0</v>
      </c>
      <c r="G230" s="221">
        <v>0</v>
      </c>
      <c r="H230" s="248">
        <v>0</v>
      </c>
      <c r="I230" s="278">
        <v>0</v>
      </c>
      <c r="J230" s="366">
        <v>0</v>
      </c>
      <c r="K230" s="390">
        <v>0</v>
      </c>
      <c r="L230" s="390">
        <v>0</v>
      </c>
      <c r="M230" s="456">
        <v>0</v>
      </c>
      <c r="N230" s="456">
        <v>0</v>
      </c>
    </row>
    <row r="231" spans="1:14" ht="15.75" x14ac:dyDescent="0.2">
      <c r="A231" s="14">
        <v>8</v>
      </c>
      <c r="B231" s="10" t="s">
        <v>57</v>
      </c>
      <c r="C231" s="124">
        <v>0</v>
      </c>
      <c r="D231" s="165">
        <v>0</v>
      </c>
      <c r="E231" s="165">
        <v>0</v>
      </c>
      <c r="F231" s="198">
        <v>0</v>
      </c>
      <c r="G231" s="221">
        <v>0</v>
      </c>
      <c r="H231" s="248">
        <v>0</v>
      </c>
      <c r="I231" s="278">
        <v>0</v>
      </c>
      <c r="J231" s="366">
        <v>0</v>
      </c>
      <c r="K231" s="390">
        <v>0</v>
      </c>
      <c r="L231" s="390">
        <v>0</v>
      </c>
      <c r="M231" s="456">
        <v>0</v>
      </c>
      <c r="N231" s="456">
        <v>0</v>
      </c>
    </row>
    <row r="232" spans="1:14" ht="15.75" x14ac:dyDescent="0.2">
      <c r="A232" s="14">
        <v>9</v>
      </c>
      <c r="B232" s="10" t="s">
        <v>24</v>
      </c>
      <c r="C232" s="124">
        <v>0</v>
      </c>
      <c r="D232" s="165">
        <v>0</v>
      </c>
      <c r="E232" s="165">
        <v>0</v>
      </c>
      <c r="F232" s="198">
        <v>0</v>
      </c>
      <c r="G232" s="221">
        <v>0</v>
      </c>
      <c r="H232" s="248">
        <v>0</v>
      </c>
      <c r="I232" s="278">
        <v>0</v>
      </c>
      <c r="J232" s="366">
        <v>0</v>
      </c>
      <c r="K232" s="390">
        <v>0</v>
      </c>
      <c r="L232" s="390">
        <v>0</v>
      </c>
      <c r="M232" s="456">
        <v>0</v>
      </c>
      <c r="N232" s="456">
        <v>0</v>
      </c>
    </row>
    <row r="233" spans="1:14" ht="15.75" x14ac:dyDescent="0.2">
      <c r="A233" s="14">
        <v>10</v>
      </c>
      <c r="B233" s="10" t="s">
        <v>25</v>
      </c>
      <c r="C233" s="124">
        <v>0</v>
      </c>
      <c r="D233" s="165">
        <v>0</v>
      </c>
      <c r="E233" s="165">
        <v>0</v>
      </c>
      <c r="F233" s="198">
        <v>0</v>
      </c>
      <c r="G233" s="221">
        <v>0</v>
      </c>
      <c r="H233" s="248">
        <v>0</v>
      </c>
      <c r="I233" s="278">
        <v>0</v>
      </c>
      <c r="J233" s="366">
        <v>0</v>
      </c>
      <c r="K233" s="390">
        <v>0</v>
      </c>
      <c r="L233" s="390">
        <v>0</v>
      </c>
      <c r="M233" s="456">
        <v>0</v>
      </c>
      <c r="N233" s="456">
        <v>0</v>
      </c>
    </row>
    <row r="234" spans="1:14" ht="12.75" customHeight="1" thickBot="1" x14ac:dyDescent="0.25">
      <c r="A234" s="39">
        <v>11</v>
      </c>
      <c r="B234" s="40" t="s">
        <v>58</v>
      </c>
      <c r="C234" s="125">
        <v>0</v>
      </c>
      <c r="D234" s="166">
        <v>0</v>
      </c>
      <c r="E234" s="166">
        <v>0</v>
      </c>
      <c r="F234" s="199">
        <v>0</v>
      </c>
      <c r="G234" s="222">
        <v>0</v>
      </c>
      <c r="H234" s="249">
        <v>0</v>
      </c>
      <c r="I234" s="279">
        <v>0</v>
      </c>
      <c r="J234" s="367">
        <v>0</v>
      </c>
      <c r="K234" s="391">
        <v>0</v>
      </c>
      <c r="L234" s="391">
        <v>0</v>
      </c>
      <c r="M234" s="457">
        <v>0</v>
      </c>
      <c r="N234" s="457">
        <v>0</v>
      </c>
    </row>
    <row r="235" spans="1:14" ht="12.75" customHeight="1" thickTop="1" x14ac:dyDescent="0.2">
      <c r="A235" s="5"/>
      <c r="B235" s="26" t="s">
        <v>39</v>
      </c>
    </row>
    <row r="236" spans="1:14" x14ac:dyDescent="0.2">
      <c r="A236" s="5"/>
      <c r="B236" s="15" t="s">
        <v>60</v>
      </c>
    </row>
    <row r="237" spans="1:14" ht="21" customHeight="1" x14ac:dyDescent="0.2">
      <c r="A237" s="5"/>
      <c r="B237" s="15" t="s">
        <v>59</v>
      </c>
    </row>
    <row r="238" spans="1:14" x14ac:dyDescent="0.2">
      <c r="A238" s="5"/>
      <c r="B238" s="15" t="s">
        <v>40</v>
      </c>
    </row>
    <row r="239" spans="1:14" x14ac:dyDescent="0.2">
      <c r="A239" s="5"/>
      <c r="B239" s="26"/>
    </row>
    <row r="240" spans="1:14" ht="12.75" customHeight="1" x14ac:dyDescent="0.2"/>
    <row r="241" spans="1:14" ht="11.25" customHeight="1" x14ac:dyDescent="0.2">
      <c r="A241" s="459" t="s">
        <v>0</v>
      </c>
      <c r="B241" s="459"/>
    </row>
    <row r="242" spans="1:14" ht="12.75" customHeight="1" x14ac:dyDescent="0.2">
      <c r="A242" s="459" t="s">
        <v>1</v>
      </c>
      <c r="B242" s="459"/>
    </row>
    <row r="243" spans="1:14" ht="15.95" customHeight="1" x14ac:dyDescent="0.2">
      <c r="A243" s="459" t="s">
        <v>45</v>
      </c>
      <c r="B243" s="459"/>
    </row>
    <row r="244" spans="1:14" ht="15.95" customHeight="1" x14ac:dyDescent="0.3">
      <c r="C244" s="113"/>
    </row>
    <row r="245" spans="1:14" ht="15.95" customHeight="1" x14ac:dyDescent="0.2">
      <c r="C245" s="114" t="s">
        <v>3</v>
      </c>
    </row>
    <row r="246" spans="1:14" ht="15.95" customHeight="1" x14ac:dyDescent="0.2">
      <c r="A246" s="1" t="s">
        <v>46</v>
      </c>
    </row>
    <row r="247" spans="1:14" ht="15.95" customHeight="1" x14ac:dyDescent="0.2">
      <c r="A247" s="1" t="s">
        <v>68</v>
      </c>
    </row>
    <row r="248" spans="1:14" s="43" customFormat="1" ht="15.95" customHeight="1" thickBot="1" x14ac:dyDescent="0.25">
      <c r="A248" s="43" t="s">
        <v>74</v>
      </c>
    </row>
    <row r="249" spans="1:14" ht="15.95" customHeight="1" thickTop="1" x14ac:dyDescent="0.2">
      <c r="A249" s="469" t="s">
        <v>4</v>
      </c>
      <c r="B249" s="469" t="s">
        <v>5</v>
      </c>
      <c r="C249" s="115"/>
    </row>
    <row r="250" spans="1:14" ht="15.95" customHeight="1" x14ac:dyDescent="0.2">
      <c r="A250" s="470"/>
      <c r="B250" s="470"/>
      <c r="C250" s="121"/>
      <c r="D250" s="173"/>
      <c r="E250" s="173"/>
      <c r="F250" s="192"/>
      <c r="G250" s="229"/>
      <c r="H250" s="256"/>
      <c r="I250" s="286"/>
      <c r="J250" s="360"/>
      <c r="K250" s="398"/>
      <c r="L250" s="398"/>
      <c r="M250" s="450"/>
      <c r="N250" s="450"/>
    </row>
    <row r="251" spans="1:14" ht="15.95" customHeight="1" x14ac:dyDescent="0.2">
      <c r="A251" s="470"/>
      <c r="B251" s="470"/>
      <c r="C251" s="118" t="s">
        <v>29</v>
      </c>
      <c r="D251" s="171" t="s">
        <v>29</v>
      </c>
      <c r="E251" s="171" t="s">
        <v>29</v>
      </c>
      <c r="F251" s="194" t="s">
        <v>29</v>
      </c>
      <c r="G251" s="227" t="s">
        <v>29</v>
      </c>
      <c r="H251" s="254" t="s">
        <v>29</v>
      </c>
      <c r="I251" s="284" t="s">
        <v>29</v>
      </c>
      <c r="J251" s="362" t="s">
        <v>29</v>
      </c>
      <c r="K251" s="396" t="s">
        <v>29</v>
      </c>
      <c r="L251" s="396" t="s">
        <v>29</v>
      </c>
      <c r="M251" s="452" t="s">
        <v>29</v>
      </c>
      <c r="N251" s="452" t="s">
        <v>29</v>
      </c>
    </row>
    <row r="252" spans="1:14" ht="15.95" customHeight="1" x14ac:dyDescent="0.2">
      <c r="A252" s="470"/>
      <c r="B252" s="470"/>
      <c r="C252" s="117"/>
      <c r="D252" s="172"/>
      <c r="E252" s="172"/>
      <c r="F252" s="195"/>
      <c r="G252" s="228"/>
      <c r="H252" s="255"/>
      <c r="I252" s="285"/>
      <c r="J252" s="363"/>
      <c r="K252" s="397"/>
      <c r="L252" s="397"/>
      <c r="M252" s="453"/>
      <c r="N252" s="453"/>
    </row>
    <row r="253" spans="1:14" ht="15.95" customHeight="1" x14ac:dyDescent="0.2">
      <c r="A253" s="471"/>
      <c r="B253" s="471"/>
      <c r="C253" s="118"/>
      <c r="D253" s="171"/>
      <c r="E253" s="171"/>
      <c r="F253" s="194"/>
      <c r="G253" s="227"/>
      <c r="H253" s="254"/>
      <c r="I253" s="284"/>
      <c r="J253" s="362"/>
      <c r="K253" s="396"/>
      <c r="L253" s="396"/>
      <c r="M253" s="452"/>
      <c r="N253" s="452"/>
    </row>
    <row r="254" spans="1:14" s="8" customFormat="1" ht="15.95" customHeight="1" x14ac:dyDescent="0.2">
      <c r="A254" s="119" t="s">
        <v>10</v>
      </c>
      <c r="B254" s="119" t="s">
        <v>11</v>
      </c>
      <c r="C254" s="119" t="s">
        <v>13</v>
      </c>
      <c r="D254" s="170" t="s">
        <v>13</v>
      </c>
      <c r="E254" s="170" t="s">
        <v>13</v>
      </c>
      <c r="F254" s="193" t="s">
        <v>13</v>
      </c>
      <c r="G254" s="226" t="s">
        <v>13</v>
      </c>
      <c r="H254" s="253" t="s">
        <v>13</v>
      </c>
      <c r="I254" s="283" t="s">
        <v>13</v>
      </c>
      <c r="J254" s="361" t="s">
        <v>13</v>
      </c>
      <c r="K254" s="395" t="s">
        <v>13</v>
      </c>
      <c r="L254" s="395" t="s">
        <v>13</v>
      </c>
      <c r="M254" s="451" t="s">
        <v>13</v>
      </c>
      <c r="N254" s="451" t="s">
        <v>13</v>
      </c>
    </row>
    <row r="255" spans="1:14" s="16" customFormat="1" ht="15.95" customHeight="1" x14ac:dyDescent="0.2">
      <c r="A255" s="18">
        <v>1</v>
      </c>
      <c r="B255" s="19" t="s">
        <v>22</v>
      </c>
      <c r="C255" s="123">
        <f t="shared" ref="C255:H255" si="96">SUM(C256,C259,C260)</f>
        <v>0</v>
      </c>
      <c r="D255" s="167">
        <f t="shared" si="96"/>
        <v>0</v>
      </c>
      <c r="E255" s="167">
        <f t="shared" si="96"/>
        <v>0</v>
      </c>
      <c r="F255" s="197">
        <f t="shared" si="96"/>
        <v>0</v>
      </c>
      <c r="G255" s="223">
        <f t="shared" si="96"/>
        <v>0</v>
      </c>
      <c r="H255" s="250">
        <f t="shared" si="96"/>
        <v>0</v>
      </c>
      <c r="I255" s="280">
        <f t="shared" ref="I255:N255" si="97">SUM(I256,I259,I260)</f>
        <v>0</v>
      </c>
      <c r="J255" s="365">
        <f t="shared" si="97"/>
        <v>0</v>
      </c>
      <c r="K255" s="392">
        <f t="shared" si="97"/>
        <v>0</v>
      </c>
      <c r="L255" s="392">
        <f t="shared" si="97"/>
        <v>0</v>
      </c>
      <c r="M255" s="455">
        <f t="shared" si="97"/>
        <v>0</v>
      </c>
      <c r="N255" s="455">
        <f t="shared" si="97"/>
        <v>0</v>
      </c>
    </row>
    <row r="256" spans="1:14" s="23" customFormat="1" ht="15.95" customHeight="1" x14ac:dyDescent="0.2">
      <c r="A256" s="14"/>
      <c r="B256" s="22" t="s">
        <v>49</v>
      </c>
      <c r="C256" s="68">
        <f t="shared" ref="C256" si="98">SUM(C257:C258)</f>
        <v>0</v>
      </c>
      <c r="D256" s="68">
        <f t="shared" ref="D256:E256" si="99">SUM(D257:D258)</f>
        <v>0</v>
      </c>
      <c r="E256" s="68">
        <f t="shared" si="99"/>
        <v>0</v>
      </c>
      <c r="F256" s="68">
        <f t="shared" ref="F256" si="100">SUM(F257:F258)</f>
        <v>0</v>
      </c>
      <c r="G256" s="68">
        <f t="shared" ref="G256" si="101">SUM(G257:G258)</f>
        <v>0</v>
      </c>
      <c r="H256" s="68">
        <f t="shared" ref="H256" si="102">SUM(H257:H258)</f>
        <v>0</v>
      </c>
      <c r="I256" s="68">
        <f t="shared" ref="I256" si="103">SUM(I257:I258)</f>
        <v>0</v>
      </c>
      <c r="J256" s="68">
        <f t="shared" ref="J256" si="104">SUM(J257:J258)</f>
        <v>0</v>
      </c>
      <c r="K256" s="68">
        <f t="shared" ref="K256:L256" si="105">SUM(K257:K258)</f>
        <v>0</v>
      </c>
      <c r="L256" s="68">
        <f t="shared" si="105"/>
        <v>0</v>
      </c>
      <c r="M256" s="68">
        <f t="shared" ref="M256" si="106">SUM(M257:M258)</f>
        <v>0</v>
      </c>
      <c r="N256" s="68">
        <f t="shared" ref="N256" si="107">SUM(N257:N258)</f>
        <v>0</v>
      </c>
    </row>
    <row r="257" spans="1:14" ht="15.95" customHeight="1" x14ac:dyDescent="0.2">
      <c r="A257" s="12"/>
      <c r="B257" s="13" t="s">
        <v>82</v>
      </c>
      <c r="C257" s="116">
        <v>0</v>
      </c>
      <c r="D257" s="174">
        <v>0</v>
      </c>
      <c r="E257" s="174">
        <v>0</v>
      </c>
      <c r="F257" s="191">
        <v>0</v>
      </c>
      <c r="G257" s="230">
        <v>0</v>
      </c>
      <c r="H257" s="257">
        <v>0</v>
      </c>
      <c r="I257" s="287">
        <v>0</v>
      </c>
      <c r="J257" s="359">
        <v>0</v>
      </c>
      <c r="K257" s="399">
        <v>0</v>
      </c>
      <c r="L257" s="399">
        <v>0</v>
      </c>
      <c r="M257" s="449">
        <v>0</v>
      </c>
      <c r="N257" s="449">
        <v>0</v>
      </c>
    </row>
    <row r="258" spans="1:14" ht="15.95" customHeight="1" x14ac:dyDescent="0.2">
      <c r="A258" s="12"/>
      <c r="B258" s="13" t="s">
        <v>83</v>
      </c>
      <c r="C258" s="116">
        <v>0</v>
      </c>
      <c r="D258" s="174">
        <v>0</v>
      </c>
      <c r="E258" s="174">
        <v>0</v>
      </c>
      <c r="F258" s="191">
        <v>0</v>
      </c>
      <c r="G258" s="230">
        <v>0</v>
      </c>
      <c r="H258" s="257">
        <v>0</v>
      </c>
      <c r="I258" s="287">
        <v>0</v>
      </c>
      <c r="J258" s="359">
        <v>0</v>
      </c>
      <c r="K258" s="399">
        <v>0</v>
      </c>
      <c r="L258" s="399">
        <v>0</v>
      </c>
      <c r="M258" s="449">
        <v>0</v>
      </c>
      <c r="N258" s="449">
        <v>0</v>
      </c>
    </row>
    <row r="259" spans="1:14" ht="15.95" customHeight="1" x14ac:dyDescent="0.2">
      <c r="A259" s="12"/>
      <c r="B259" s="11" t="s">
        <v>50</v>
      </c>
      <c r="C259" s="66">
        <v>0</v>
      </c>
      <c r="D259" s="66">
        <v>0</v>
      </c>
      <c r="E259" s="66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66">
        <v>0</v>
      </c>
      <c r="L259" s="66">
        <v>0</v>
      </c>
      <c r="M259" s="66">
        <v>0</v>
      </c>
      <c r="N259" s="66">
        <v>0</v>
      </c>
    </row>
    <row r="260" spans="1:14" ht="15.95" customHeight="1" x14ac:dyDescent="0.2">
      <c r="A260" s="12"/>
      <c r="B260" s="11" t="s">
        <v>51</v>
      </c>
      <c r="C260" s="66">
        <v>0</v>
      </c>
      <c r="D260" s="66">
        <v>0</v>
      </c>
      <c r="E260" s="66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66">
        <v>0</v>
      </c>
      <c r="L260" s="66">
        <v>0</v>
      </c>
      <c r="M260" s="66">
        <v>0</v>
      </c>
      <c r="N260" s="66">
        <v>0</v>
      </c>
    </row>
    <row r="261" spans="1:14" ht="15.95" customHeight="1" x14ac:dyDescent="0.2">
      <c r="A261" s="14">
        <v>2</v>
      </c>
      <c r="B261" s="10" t="s">
        <v>23</v>
      </c>
      <c r="C261" s="124">
        <f t="shared" ref="C261:H261" si="108">SUM(C262:C263)</f>
        <v>0</v>
      </c>
      <c r="D261" s="165">
        <f t="shared" si="108"/>
        <v>0</v>
      </c>
      <c r="E261" s="165">
        <f t="shared" si="108"/>
        <v>0</v>
      </c>
      <c r="F261" s="198">
        <f t="shared" si="108"/>
        <v>0</v>
      </c>
      <c r="G261" s="221">
        <f t="shared" si="108"/>
        <v>0</v>
      </c>
      <c r="H261" s="248">
        <f t="shared" si="108"/>
        <v>0</v>
      </c>
      <c r="I261" s="278">
        <f t="shared" ref="I261:N261" si="109">SUM(I262:I263)</f>
        <v>0</v>
      </c>
      <c r="J261" s="366">
        <f t="shared" si="109"/>
        <v>0</v>
      </c>
      <c r="K261" s="390">
        <f t="shared" si="109"/>
        <v>0</v>
      </c>
      <c r="L261" s="390">
        <f t="shared" si="109"/>
        <v>0</v>
      </c>
      <c r="M261" s="456">
        <f t="shared" si="109"/>
        <v>0</v>
      </c>
      <c r="N261" s="456">
        <f t="shared" si="109"/>
        <v>0</v>
      </c>
    </row>
    <row r="262" spans="1:14" ht="15.95" customHeight="1" x14ac:dyDescent="0.2">
      <c r="A262" s="12"/>
      <c r="B262" s="13" t="s">
        <v>82</v>
      </c>
      <c r="C262" s="116">
        <v>0</v>
      </c>
      <c r="D262" s="174">
        <v>0</v>
      </c>
      <c r="E262" s="174">
        <v>0</v>
      </c>
      <c r="F262" s="191">
        <v>0</v>
      </c>
      <c r="G262" s="230">
        <v>0</v>
      </c>
      <c r="H262" s="257">
        <v>0</v>
      </c>
      <c r="I262" s="287">
        <v>0</v>
      </c>
      <c r="J262" s="359">
        <v>0</v>
      </c>
      <c r="K262" s="399">
        <v>0</v>
      </c>
      <c r="L262" s="399">
        <v>0</v>
      </c>
      <c r="M262" s="449">
        <v>0</v>
      </c>
      <c r="N262" s="449">
        <v>0</v>
      </c>
    </row>
    <row r="263" spans="1:14" x14ac:dyDescent="0.2">
      <c r="A263" s="12"/>
      <c r="B263" s="13" t="s">
        <v>83</v>
      </c>
      <c r="C263" s="116">
        <v>0</v>
      </c>
      <c r="D263" s="174">
        <v>0</v>
      </c>
      <c r="E263" s="174">
        <v>0</v>
      </c>
      <c r="F263" s="191">
        <v>0</v>
      </c>
      <c r="G263" s="230">
        <v>0</v>
      </c>
      <c r="H263" s="257">
        <v>0</v>
      </c>
      <c r="I263" s="287">
        <v>0</v>
      </c>
      <c r="J263" s="359">
        <v>0</v>
      </c>
      <c r="K263" s="399">
        <v>0</v>
      </c>
      <c r="L263" s="399">
        <v>0</v>
      </c>
      <c r="M263" s="449">
        <v>0</v>
      </c>
      <c r="N263" s="449">
        <v>0</v>
      </c>
    </row>
    <row r="264" spans="1:14" ht="15.75" x14ac:dyDescent="0.2">
      <c r="A264" s="9">
        <v>3</v>
      </c>
      <c r="B264" s="10" t="s">
        <v>53</v>
      </c>
      <c r="C264" s="124">
        <v>0</v>
      </c>
      <c r="D264" s="165">
        <v>0</v>
      </c>
      <c r="E264" s="165">
        <v>0</v>
      </c>
      <c r="F264" s="198">
        <v>0</v>
      </c>
      <c r="G264" s="221">
        <v>0</v>
      </c>
      <c r="H264" s="248">
        <v>0</v>
      </c>
      <c r="I264" s="278">
        <v>0</v>
      </c>
      <c r="J264" s="366">
        <v>0</v>
      </c>
      <c r="K264" s="390">
        <v>0</v>
      </c>
      <c r="L264" s="390">
        <v>0</v>
      </c>
      <c r="M264" s="456">
        <v>0</v>
      </c>
      <c r="N264" s="456">
        <v>0</v>
      </c>
    </row>
    <row r="265" spans="1:14" ht="15.75" x14ac:dyDescent="0.2">
      <c r="A265" s="14">
        <v>4</v>
      </c>
      <c r="B265" s="10" t="s">
        <v>52</v>
      </c>
      <c r="C265" s="68">
        <f t="shared" ref="C265:H265" si="110">SUM(C266:C267)</f>
        <v>0</v>
      </c>
      <c r="D265" s="68">
        <f t="shared" si="110"/>
        <v>0</v>
      </c>
      <c r="E265" s="68">
        <f t="shared" si="110"/>
        <v>0</v>
      </c>
      <c r="F265" s="68">
        <f t="shared" si="110"/>
        <v>0</v>
      </c>
      <c r="G265" s="68">
        <f t="shared" si="110"/>
        <v>0</v>
      </c>
      <c r="H265" s="68">
        <f t="shared" si="110"/>
        <v>0</v>
      </c>
      <c r="I265" s="68">
        <f t="shared" ref="I265:N265" si="111">SUM(I266:I267)</f>
        <v>0</v>
      </c>
      <c r="J265" s="68">
        <f t="shared" si="111"/>
        <v>0</v>
      </c>
      <c r="K265" s="68">
        <f t="shared" si="111"/>
        <v>0</v>
      </c>
      <c r="L265" s="68">
        <f t="shared" si="111"/>
        <v>0</v>
      </c>
      <c r="M265" s="68">
        <f t="shared" si="111"/>
        <v>0</v>
      </c>
      <c r="N265" s="68">
        <f t="shared" si="111"/>
        <v>0</v>
      </c>
    </row>
    <row r="266" spans="1:14" x14ac:dyDescent="0.2">
      <c r="A266" s="14"/>
      <c r="B266" s="13" t="s">
        <v>82</v>
      </c>
      <c r="C266" s="68">
        <v>0</v>
      </c>
      <c r="D266" s="68">
        <v>0</v>
      </c>
      <c r="E266" s="68">
        <v>0</v>
      </c>
      <c r="F266" s="68">
        <v>0</v>
      </c>
      <c r="G266" s="68">
        <v>0</v>
      </c>
      <c r="H266" s="68">
        <v>0</v>
      </c>
      <c r="I266" s="68">
        <v>0</v>
      </c>
      <c r="J266" s="68">
        <v>0</v>
      </c>
      <c r="K266" s="68">
        <v>0</v>
      </c>
      <c r="L266" s="68">
        <v>0</v>
      </c>
      <c r="M266" s="68">
        <v>0</v>
      </c>
      <c r="N266" s="68">
        <v>0</v>
      </c>
    </row>
    <row r="267" spans="1:14" x14ac:dyDescent="0.2">
      <c r="A267" s="14"/>
      <c r="B267" s="13" t="s">
        <v>83</v>
      </c>
      <c r="C267" s="68">
        <v>0</v>
      </c>
      <c r="D267" s="68">
        <v>0</v>
      </c>
      <c r="E267" s="68">
        <v>0</v>
      </c>
      <c r="F267" s="68">
        <v>0</v>
      </c>
      <c r="G267" s="68">
        <v>0</v>
      </c>
      <c r="H267" s="68">
        <v>0</v>
      </c>
      <c r="I267" s="68">
        <v>0</v>
      </c>
      <c r="J267" s="68">
        <v>0</v>
      </c>
      <c r="K267" s="68">
        <v>0</v>
      </c>
      <c r="L267" s="68">
        <v>0</v>
      </c>
      <c r="M267" s="68">
        <v>0</v>
      </c>
      <c r="N267" s="68">
        <v>0</v>
      </c>
    </row>
    <row r="268" spans="1:14" x14ac:dyDescent="0.2">
      <c r="A268" s="14">
        <v>5</v>
      </c>
      <c r="B268" s="11" t="s">
        <v>54</v>
      </c>
      <c r="C268" s="124">
        <v>0</v>
      </c>
      <c r="D268" s="165">
        <v>0</v>
      </c>
      <c r="E268" s="165">
        <v>0</v>
      </c>
      <c r="F268" s="198">
        <v>0</v>
      </c>
      <c r="G268" s="221">
        <v>0</v>
      </c>
      <c r="H268" s="248">
        <v>0</v>
      </c>
      <c r="I268" s="278">
        <v>0</v>
      </c>
      <c r="J268" s="366">
        <v>0</v>
      </c>
      <c r="K268" s="390">
        <v>0</v>
      </c>
      <c r="L268" s="390">
        <v>0</v>
      </c>
      <c r="M268" s="456">
        <v>0</v>
      </c>
      <c r="N268" s="456">
        <v>0</v>
      </c>
    </row>
    <row r="269" spans="1:14" ht="12.75" customHeight="1" x14ac:dyDescent="0.2">
      <c r="A269" s="14">
        <v>6</v>
      </c>
      <c r="B269" s="10" t="s">
        <v>55</v>
      </c>
      <c r="C269" s="124">
        <v>0</v>
      </c>
      <c r="D269" s="165">
        <v>0</v>
      </c>
      <c r="E269" s="165">
        <v>0</v>
      </c>
      <c r="F269" s="198">
        <v>0</v>
      </c>
      <c r="G269" s="221">
        <v>0</v>
      </c>
      <c r="H269" s="248">
        <v>0</v>
      </c>
      <c r="I269" s="278">
        <v>0</v>
      </c>
      <c r="J269" s="366">
        <v>0</v>
      </c>
      <c r="K269" s="390">
        <v>0</v>
      </c>
      <c r="L269" s="390">
        <v>0</v>
      </c>
      <c r="M269" s="456">
        <v>0</v>
      </c>
      <c r="N269" s="456">
        <v>0</v>
      </c>
    </row>
    <row r="270" spans="1:14" ht="12.75" customHeight="1" x14ac:dyDescent="0.2">
      <c r="A270" s="14">
        <v>7</v>
      </c>
      <c r="B270" s="10" t="s">
        <v>56</v>
      </c>
      <c r="C270" s="124">
        <v>0</v>
      </c>
      <c r="D270" s="165">
        <v>0</v>
      </c>
      <c r="E270" s="165">
        <v>0</v>
      </c>
      <c r="F270" s="198">
        <v>0</v>
      </c>
      <c r="G270" s="221">
        <v>0</v>
      </c>
      <c r="H270" s="248">
        <v>0</v>
      </c>
      <c r="I270" s="278">
        <v>0</v>
      </c>
      <c r="J270" s="366">
        <v>0</v>
      </c>
      <c r="K270" s="390">
        <v>0</v>
      </c>
      <c r="L270" s="390">
        <v>0</v>
      </c>
      <c r="M270" s="456">
        <v>0</v>
      </c>
      <c r="N270" s="456">
        <v>0</v>
      </c>
    </row>
    <row r="271" spans="1:14" ht="15.75" x14ac:dyDescent="0.2">
      <c r="A271" s="14">
        <v>8</v>
      </c>
      <c r="B271" s="10" t="s">
        <v>57</v>
      </c>
      <c r="C271" s="124">
        <v>0</v>
      </c>
      <c r="D271" s="165">
        <v>0</v>
      </c>
      <c r="E271" s="165">
        <v>0</v>
      </c>
      <c r="F271" s="198">
        <v>0</v>
      </c>
      <c r="G271" s="221">
        <v>0</v>
      </c>
      <c r="H271" s="248">
        <v>0</v>
      </c>
      <c r="I271" s="278">
        <v>0</v>
      </c>
      <c r="J271" s="366">
        <v>0</v>
      </c>
      <c r="K271" s="390">
        <v>0</v>
      </c>
      <c r="L271" s="390">
        <v>0</v>
      </c>
      <c r="M271" s="456">
        <v>0</v>
      </c>
      <c r="N271" s="456">
        <v>0</v>
      </c>
    </row>
    <row r="272" spans="1:14" ht="21" customHeight="1" x14ac:dyDescent="0.2">
      <c r="A272" s="14">
        <v>9</v>
      </c>
      <c r="B272" s="10" t="s">
        <v>24</v>
      </c>
      <c r="C272" s="124">
        <v>0</v>
      </c>
      <c r="D272" s="165">
        <v>0</v>
      </c>
      <c r="E272" s="165">
        <v>0</v>
      </c>
      <c r="F272" s="198">
        <v>0</v>
      </c>
      <c r="G272" s="221">
        <v>0</v>
      </c>
      <c r="H272" s="248">
        <v>0</v>
      </c>
      <c r="I272" s="278">
        <v>0</v>
      </c>
      <c r="J272" s="366">
        <v>0</v>
      </c>
      <c r="K272" s="390">
        <v>0</v>
      </c>
      <c r="L272" s="390">
        <v>0</v>
      </c>
      <c r="M272" s="456">
        <v>0</v>
      </c>
      <c r="N272" s="456">
        <v>0</v>
      </c>
    </row>
    <row r="273" spans="1:14" ht="12.75" customHeight="1" x14ac:dyDescent="0.2">
      <c r="A273" s="14">
        <v>10</v>
      </c>
      <c r="B273" s="10" t="s">
        <v>25</v>
      </c>
      <c r="C273" s="124">
        <v>0</v>
      </c>
      <c r="D273" s="165">
        <v>0</v>
      </c>
      <c r="E273" s="165">
        <v>0</v>
      </c>
      <c r="F273" s="198">
        <v>0</v>
      </c>
      <c r="G273" s="221">
        <v>0</v>
      </c>
      <c r="H273" s="248">
        <v>0</v>
      </c>
      <c r="I273" s="278">
        <v>0</v>
      </c>
      <c r="J273" s="366">
        <v>0</v>
      </c>
      <c r="K273" s="390">
        <v>0</v>
      </c>
      <c r="L273" s="390">
        <v>0</v>
      </c>
      <c r="M273" s="456">
        <v>0</v>
      </c>
      <c r="N273" s="456">
        <v>0</v>
      </c>
    </row>
    <row r="274" spans="1:14" ht="13.5" customHeight="1" thickBot="1" x14ac:dyDescent="0.25">
      <c r="A274" s="39">
        <v>11</v>
      </c>
      <c r="B274" s="40" t="s">
        <v>58</v>
      </c>
      <c r="C274" s="125">
        <v>0</v>
      </c>
      <c r="D274" s="166">
        <v>0</v>
      </c>
      <c r="E274" s="166">
        <v>0</v>
      </c>
      <c r="F274" s="199">
        <v>0</v>
      </c>
      <c r="G274" s="222">
        <v>0</v>
      </c>
      <c r="H274" s="249">
        <v>0</v>
      </c>
      <c r="I274" s="279">
        <v>0</v>
      </c>
      <c r="J274" s="367">
        <v>0</v>
      </c>
      <c r="K274" s="391">
        <v>0</v>
      </c>
      <c r="L274" s="391">
        <v>0</v>
      </c>
      <c r="M274" s="457">
        <v>0</v>
      </c>
      <c r="N274" s="457">
        <v>0</v>
      </c>
    </row>
    <row r="275" spans="1:14" ht="15" customHeight="1" thickTop="1" x14ac:dyDescent="0.2">
      <c r="A275" s="5"/>
      <c r="B275" s="17" t="s">
        <v>39</v>
      </c>
    </row>
    <row r="276" spans="1:14" ht="12.75" customHeight="1" x14ac:dyDescent="0.2">
      <c r="A276" s="5"/>
      <c r="B276" s="15" t="s">
        <v>60</v>
      </c>
    </row>
    <row r="277" spans="1:14" ht="12.75" customHeight="1" x14ac:dyDescent="0.2">
      <c r="A277" s="5"/>
      <c r="B277" s="15" t="s">
        <v>59</v>
      </c>
    </row>
    <row r="278" spans="1:14" ht="12.75" customHeight="1" x14ac:dyDescent="0.2">
      <c r="A278" s="5"/>
      <c r="B278" s="15" t="s">
        <v>40</v>
      </c>
    </row>
    <row r="279" spans="1:14" ht="11.25" customHeight="1" x14ac:dyDescent="0.2">
      <c r="A279" s="5"/>
      <c r="B279" s="26"/>
    </row>
    <row r="280" spans="1:14" ht="12.75" customHeight="1" x14ac:dyDescent="0.2">
      <c r="A280" s="5"/>
      <c r="B280" s="26"/>
    </row>
    <row r="281" spans="1:14" ht="15.95" customHeight="1" x14ac:dyDescent="0.2">
      <c r="A281" s="459" t="s">
        <v>0</v>
      </c>
      <c r="B281" s="459"/>
    </row>
    <row r="282" spans="1:14" ht="15.95" customHeight="1" x14ac:dyDescent="0.2">
      <c r="A282" s="459" t="s">
        <v>1</v>
      </c>
      <c r="B282" s="459"/>
    </row>
    <row r="283" spans="1:14" ht="15.95" customHeight="1" x14ac:dyDescent="0.2">
      <c r="A283" s="459" t="s">
        <v>45</v>
      </c>
      <c r="B283" s="459"/>
    </row>
    <row r="284" spans="1:14" ht="15.95" customHeight="1" x14ac:dyDescent="0.3">
      <c r="C284" s="113"/>
    </row>
    <row r="285" spans="1:14" ht="15.95" customHeight="1" x14ac:dyDescent="0.2">
      <c r="C285" s="114" t="s">
        <v>3</v>
      </c>
    </row>
    <row r="286" spans="1:14" ht="15.95" customHeight="1" x14ac:dyDescent="0.2">
      <c r="A286" s="1" t="s">
        <v>46</v>
      </c>
    </row>
    <row r="287" spans="1:14" ht="15.95" customHeight="1" x14ac:dyDescent="0.2">
      <c r="A287" s="43" t="s">
        <v>68</v>
      </c>
      <c r="B287" s="43"/>
    </row>
    <row r="288" spans="1:14" s="43" customFormat="1" ht="15.95" customHeight="1" thickBot="1" x14ac:dyDescent="0.25">
      <c r="A288" s="43" t="s">
        <v>73</v>
      </c>
    </row>
    <row r="289" spans="1:14" ht="15.95" customHeight="1" thickTop="1" x14ac:dyDescent="0.2">
      <c r="A289" s="469" t="s">
        <v>4</v>
      </c>
      <c r="B289" s="469" t="s">
        <v>5</v>
      </c>
      <c r="C289" s="115"/>
    </row>
    <row r="290" spans="1:14" ht="15.95" customHeight="1" x14ac:dyDescent="0.2">
      <c r="A290" s="470"/>
      <c r="B290" s="470"/>
      <c r="C290" s="121"/>
      <c r="D290" s="173"/>
      <c r="E290" s="173"/>
      <c r="F290" s="192"/>
      <c r="G290" s="229"/>
      <c r="H290" s="256"/>
      <c r="I290" s="286"/>
      <c r="J290" s="360"/>
      <c r="K290" s="398"/>
      <c r="L290" s="398"/>
      <c r="M290" s="450"/>
      <c r="N290" s="450"/>
    </row>
    <row r="291" spans="1:14" ht="15.95" customHeight="1" x14ac:dyDescent="0.2">
      <c r="A291" s="470"/>
      <c r="B291" s="470"/>
      <c r="C291" s="118" t="s">
        <v>29</v>
      </c>
      <c r="D291" s="171" t="s">
        <v>29</v>
      </c>
      <c r="E291" s="171" t="s">
        <v>29</v>
      </c>
      <c r="F291" s="194" t="s">
        <v>29</v>
      </c>
      <c r="G291" s="227" t="s">
        <v>29</v>
      </c>
      <c r="H291" s="254" t="s">
        <v>29</v>
      </c>
      <c r="I291" s="284" t="s">
        <v>29</v>
      </c>
      <c r="J291" s="362" t="s">
        <v>29</v>
      </c>
      <c r="K291" s="396" t="s">
        <v>29</v>
      </c>
      <c r="L291" s="396" t="s">
        <v>29</v>
      </c>
      <c r="M291" s="452" t="s">
        <v>29</v>
      </c>
      <c r="N291" s="452" t="s">
        <v>29</v>
      </c>
    </row>
    <row r="292" spans="1:14" ht="15.95" customHeight="1" x14ac:dyDescent="0.2">
      <c r="A292" s="470"/>
      <c r="B292" s="470"/>
      <c r="C292" s="117"/>
      <c r="D292" s="172"/>
      <c r="E292" s="172"/>
      <c r="F292" s="195"/>
      <c r="G292" s="228"/>
      <c r="H292" s="255"/>
      <c r="I292" s="285"/>
      <c r="J292" s="363"/>
      <c r="K292" s="397"/>
      <c r="L292" s="397"/>
      <c r="M292" s="453"/>
      <c r="N292" s="453"/>
    </row>
    <row r="293" spans="1:14" ht="15.95" customHeight="1" x14ac:dyDescent="0.2">
      <c r="A293" s="471"/>
      <c r="B293" s="471"/>
      <c r="C293" s="118"/>
      <c r="D293" s="171"/>
      <c r="E293" s="171"/>
      <c r="F293" s="194"/>
      <c r="G293" s="227"/>
      <c r="H293" s="254"/>
      <c r="I293" s="284"/>
      <c r="J293" s="362"/>
      <c r="K293" s="396"/>
      <c r="L293" s="396"/>
      <c r="M293" s="452"/>
      <c r="N293" s="452"/>
    </row>
    <row r="294" spans="1:14" s="8" customFormat="1" ht="15.95" customHeight="1" x14ac:dyDescent="0.2">
      <c r="A294" s="119" t="s">
        <v>10</v>
      </c>
      <c r="B294" s="119" t="s">
        <v>11</v>
      </c>
      <c r="C294" s="119" t="s">
        <v>13</v>
      </c>
      <c r="D294" s="170" t="s">
        <v>13</v>
      </c>
      <c r="E294" s="170" t="s">
        <v>13</v>
      </c>
      <c r="F294" s="193" t="s">
        <v>13</v>
      </c>
      <c r="G294" s="226" t="s">
        <v>13</v>
      </c>
      <c r="H294" s="253" t="s">
        <v>13</v>
      </c>
      <c r="I294" s="283" t="s">
        <v>13</v>
      </c>
      <c r="J294" s="361" t="s">
        <v>13</v>
      </c>
      <c r="K294" s="395" t="s">
        <v>13</v>
      </c>
      <c r="L294" s="395" t="s">
        <v>13</v>
      </c>
      <c r="M294" s="451" t="s">
        <v>13</v>
      </c>
      <c r="N294" s="451" t="s">
        <v>13</v>
      </c>
    </row>
    <row r="295" spans="1:14" s="16" customFormat="1" ht="15.95" customHeight="1" x14ac:dyDescent="0.2">
      <c r="A295" s="18">
        <v>1</v>
      </c>
      <c r="B295" s="19" t="s">
        <v>22</v>
      </c>
      <c r="C295" s="123">
        <f t="shared" ref="C295:H295" si="112">SUM(C296,C299,C300)</f>
        <v>0</v>
      </c>
      <c r="D295" s="167">
        <f t="shared" si="112"/>
        <v>0</v>
      </c>
      <c r="E295" s="167">
        <f t="shared" si="112"/>
        <v>0</v>
      </c>
      <c r="F295" s="197">
        <f t="shared" si="112"/>
        <v>0</v>
      </c>
      <c r="G295" s="223">
        <f t="shared" si="112"/>
        <v>0</v>
      </c>
      <c r="H295" s="250">
        <f t="shared" si="112"/>
        <v>0</v>
      </c>
      <c r="I295" s="280">
        <f t="shared" ref="I295:N295" si="113">SUM(I296,I299,I300)</f>
        <v>0</v>
      </c>
      <c r="J295" s="365">
        <f t="shared" si="113"/>
        <v>0</v>
      </c>
      <c r="K295" s="392">
        <f t="shared" si="113"/>
        <v>0</v>
      </c>
      <c r="L295" s="392">
        <f t="shared" si="113"/>
        <v>0</v>
      </c>
      <c r="M295" s="455">
        <f t="shared" si="113"/>
        <v>0</v>
      </c>
      <c r="N295" s="455">
        <f t="shared" si="113"/>
        <v>0</v>
      </c>
    </row>
    <row r="296" spans="1:14" s="23" customFormat="1" ht="15.95" customHeight="1" x14ac:dyDescent="0.2">
      <c r="A296" s="14"/>
      <c r="B296" s="22" t="s">
        <v>49</v>
      </c>
      <c r="C296" s="68">
        <f t="shared" ref="C296" si="114">SUM(C297:C298)</f>
        <v>0</v>
      </c>
      <c r="D296" s="68">
        <f t="shared" ref="D296:E296" si="115">SUM(D297:D298)</f>
        <v>0</v>
      </c>
      <c r="E296" s="68">
        <f t="shared" si="115"/>
        <v>0</v>
      </c>
      <c r="F296" s="68">
        <f t="shared" ref="F296" si="116">SUM(F297:F298)</f>
        <v>0</v>
      </c>
      <c r="G296" s="68">
        <f t="shared" ref="G296" si="117">SUM(G297:G298)</f>
        <v>0</v>
      </c>
      <c r="H296" s="68">
        <f t="shared" ref="H296" si="118">SUM(H297:H298)</f>
        <v>0</v>
      </c>
      <c r="I296" s="68">
        <f t="shared" ref="I296" si="119">SUM(I297:I298)</f>
        <v>0</v>
      </c>
      <c r="J296" s="68">
        <f t="shared" ref="J296" si="120">SUM(J297:J298)</f>
        <v>0</v>
      </c>
      <c r="K296" s="68">
        <f t="shared" ref="K296:L296" si="121">SUM(K297:K298)</f>
        <v>0</v>
      </c>
      <c r="L296" s="68">
        <f t="shared" si="121"/>
        <v>0</v>
      </c>
      <c r="M296" s="68">
        <f t="shared" ref="M296" si="122">SUM(M297:M298)</f>
        <v>0</v>
      </c>
      <c r="N296" s="68">
        <f t="shared" ref="N296" si="123">SUM(N297:N298)</f>
        <v>0</v>
      </c>
    </row>
    <row r="297" spans="1:14" ht="15.95" customHeight="1" x14ac:dyDescent="0.2">
      <c r="A297" s="12"/>
      <c r="B297" s="13" t="s">
        <v>82</v>
      </c>
      <c r="C297" s="116">
        <v>0</v>
      </c>
      <c r="D297" s="174">
        <v>0</v>
      </c>
      <c r="E297" s="174">
        <v>0</v>
      </c>
      <c r="F297" s="191">
        <v>0</v>
      </c>
      <c r="G297" s="230">
        <v>0</v>
      </c>
      <c r="H297" s="257">
        <v>0</v>
      </c>
      <c r="I297" s="287">
        <v>0</v>
      </c>
      <c r="J297" s="359">
        <v>0</v>
      </c>
      <c r="K297" s="399">
        <v>0</v>
      </c>
      <c r="L297" s="399">
        <v>0</v>
      </c>
      <c r="M297" s="449">
        <v>0</v>
      </c>
      <c r="N297" s="449">
        <v>0</v>
      </c>
    </row>
    <row r="298" spans="1:14" ht="15.95" customHeight="1" x14ac:dyDescent="0.2">
      <c r="A298" s="12"/>
      <c r="B298" s="13" t="s">
        <v>83</v>
      </c>
      <c r="C298" s="116">
        <v>0</v>
      </c>
      <c r="D298" s="174">
        <v>0</v>
      </c>
      <c r="E298" s="174">
        <v>0</v>
      </c>
      <c r="F298" s="191">
        <v>0</v>
      </c>
      <c r="G298" s="230">
        <v>0</v>
      </c>
      <c r="H298" s="257">
        <v>0</v>
      </c>
      <c r="I298" s="287">
        <v>0</v>
      </c>
      <c r="J298" s="359">
        <v>0</v>
      </c>
      <c r="K298" s="399">
        <v>0</v>
      </c>
      <c r="L298" s="399">
        <v>0</v>
      </c>
      <c r="M298" s="449">
        <v>0</v>
      </c>
      <c r="N298" s="449">
        <v>0</v>
      </c>
    </row>
    <row r="299" spans="1:14" x14ac:dyDescent="0.2">
      <c r="A299" s="12"/>
      <c r="B299" s="11" t="s">
        <v>50</v>
      </c>
      <c r="C299" s="66">
        <v>0</v>
      </c>
      <c r="D299" s="66">
        <v>0</v>
      </c>
      <c r="E299" s="66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66">
        <v>0</v>
      </c>
      <c r="L299" s="66">
        <v>0</v>
      </c>
      <c r="M299" s="66">
        <v>0</v>
      </c>
      <c r="N299" s="66">
        <v>0</v>
      </c>
    </row>
    <row r="300" spans="1:14" x14ac:dyDescent="0.2">
      <c r="A300" s="12"/>
      <c r="B300" s="11" t="s">
        <v>51</v>
      </c>
      <c r="C300" s="66">
        <v>0</v>
      </c>
      <c r="D300" s="66">
        <v>0</v>
      </c>
      <c r="E300" s="66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66">
        <v>0</v>
      </c>
      <c r="L300" s="66">
        <v>0</v>
      </c>
      <c r="M300" s="66">
        <v>0</v>
      </c>
      <c r="N300" s="66">
        <v>0</v>
      </c>
    </row>
    <row r="301" spans="1:14" ht="15.75" x14ac:dyDescent="0.2">
      <c r="A301" s="14">
        <v>2</v>
      </c>
      <c r="B301" s="10" t="s">
        <v>23</v>
      </c>
      <c r="C301" s="124">
        <f t="shared" ref="C301:H301" si="124">SUM(C302:C303)</f>
        <v>0</v>
      </c>
      <c r="D301" s="165">
        <f t="shared" si="124"/>
        <v>0</v>
      </c>
      <c r="E301" s="165">
        <f t="shared" si="124"/>
        <v>0</v>
      </c>
      <c r="F301" s="198">
        <f t="shared" si="124"/>
        <v>0</v>
      </c>
      <c r="G301" s="221">
        <f t="shared" si="124"/>
        <v>0</v>
      </c>
      <c r="H301" s="248">
        <f t="shared" si="124"/>
        <v>0</v>
      </c>
      <c r="I301" s="278">
        <f t="shared" ref="I301:N301" si="125">SUM(I302:I303)</f>
        <v>0</v>
      </c>
      <c r="J301" s="366">
        <f t="shared" si="125"/>
        <v>0</v>
      </c>
      <c r="K301" s="390">
        <f t="shared" si="125"/>
        <v>0</v>
      </c>
      <c r="L301" s="390">
        <f t="shared" si="125"/>
        <v>0</v>
      </c>
      <c r="M301" s="456">
        <f t="shared" si="125"/>
        <v>0</v>
      </c>
      <c r="N301" s="456">
        <f t="shared" si="125"/>
        <v>0</v>
      </c>
    </row>
    <row r="302" spans="1:14" x14ac:dyDescent="0.2">
      <c r="A302" s="12"/>
      <c r="B302" s="13" t="s">
        <v>82</v>
      </c>
      <c r="C302" s="116">
        <v>0</v>
      </c>
      <c r="D302" s="174">
        <v>0</v>
      </c>
      <c r="E302" s="174">
        <v>0</v>
      </c>
      <c r="F302" s="191">
        <v>0</v>
      </c>
      <c r="G302" s="230">
        <v>0</v>
      </c>
      <c r="H302" s="257">
        <v>0</v>
      </c>
      <c r="I302" s="287">
        <v>0</v>
      </c>
      <c r="J302" s="359">
        <v>0</v>
      </c>
      <c r="K302" s="399">
        <v>0</v>
      </c>
      <c r="L302" s="399">
        <v>0</v>
      </c>
      <c r="M302" s="449">
        <v>0</v>
      </c>
      <c r="N302" s="449">
        <v>0</v>
      </c>
    </row>
    <row r="303" spans="1:14" x14ac:dyDescent="0.2">
      <c r="A303" s="12"/>
      <c r="B303" s="13" t="s">
        <v>83</v>
      </c>
      <c r="C303" s="116">
        <v>0</v>
      </c>
      <c r="D303" s="174">
        <v>0</v>
      </c>
      <c r="E303" s="174">
        <v>0</v>
      </c>
      <c r="F303" s="191">
        <v>0</v>
      </c>
      <c r="G303" s="230">
        <v>0</v>
      </c>
      <c r="H303" s="257">
        <v>0</v>
      </c>
      <c r="I303" s="287">
        <v>0</v>
      </c>
      <c r="J303" s="359">
        <v>0</v>
      </c>
      <c r="K303" s="399">
        <v>0</v>
      </c>
      <c r="L303" s="399">
        <v>0</v>
      </c>
      <c r="M303" s="449">
        <v>0</v>
      </c>
      <c r="N303" s="449">
        <v>0</v>
      </c>
    </row>
    <row r="304" spans="1:14" ht="15.75" x14ac:dyDescent="0.2">
      <c r="A304" s="9">
        <v>3</v>
      </c>
      <c r="B304" s="10" t="s">
        <v>53</v>
      </c>
      <c r="C304" s="124">
        <v>0</v>
      </c>
      <c r="D304" s="165">
        <v>0</v>
      </c>
      <c r="E304" s="165">
        <v>0</v>
      </c>
      <c r="F304" s="198">
        <v>0</v>
      </c>
      <c r="G304" s="221">
        <v>0</v>
      </c>
      <c r="H304" s="248">
        <v>0</v>
      </c>
      <c r="I304" s="278">
        <v>0</v>
      </c>
      <c r="J304" s="366">
        <v>0</v>
      </c>
      <c r="K304" s="390">
        <v>0</v>
      </c>
      <c r="L304" s="390">
        <v>0</v>
      </c>
      <c r="M304" s="456">
        <v>0</v>
      </c>
      <c r="N304" s="456">
        <v>0</v>
      </c>
    </row>
    <row r="305" spans="1:14" ht="12.75" customHeight="1" x14ac:dyDescent="0.2">
      <c r="A305" s="14">
        <v>4</v>
      </c>
      <c r="B305" s="10" t="s">
        <v>52</v>
      </c>
      <c r="C305" s="68">
        <f t="shared" ref="C305:H305" si="126">SUM(C306:C307)</f>
        <v>0</v>
      </c>
      <c r="D305" s="68">
        <f t="shared" si="126"/>
        <v>0</v>
      </c>
      <c r="E305" s="68">
        <f t="shared" si="126"/>
        <v>0</v>
      </c>
      <c r="F305" s="68">
        <f t="shared" si="126"/>
        <v>0</v>
      </c>
      <c r="G305" s="68">
        <f t="shared" si="126"/>
        <v>0</v>
      </c>
      <c r="H305" s="68">
        <f t="shared" si="126"/>
        <v>0</v>
      </c>
      <c r="I305" s="68">
        <f t="shared" ref="I305:N305" si="127">SUM(I306:I307)</f>
        <v>0</v>
      </c>
      <c r="J305" s="68">
        <f t="shared" si="127"/>
        <v>0</v>
      </c>
      <c r="K305" s="68">
        <f t="shared" si="127"/>
        <v>0</v>
      </c>
      <c r="L305" s="68">
        <f t="shared" si="127"/>
        <v>0</v>
      </c>
      <c r="M305" s="68">
        <f t="shared" si="127"/>
        <v>0</v>
      </c>
      <c r="N305" s="68">
        <f t="shared" si="127"/>
        <v>0</v>
      </c>
    </row>
    <row r="306" spans="1:14" ht="12.75" customHeight="1" x14ac:dyDescent="0.2">
      <c r="A306" s="14"/>
      <c r="B306" s="13" t="s">
        <v>82</v>
      </c>
      <c r="C306" s="68">
        <v>0</v>
      </c>
      <c r="D306" s="68">
        <v>0</v>
      </c>
      <c r="E306" s="68">
        <v>0</v>
      </c>
      <c r="F306" s="68">
        <v>0</v>
      </c>
      <c r="G306" s="68">
        <v>0</v>
      </c>
      <c r="H306" s="68">
        <v>0</v>
      </c>
      <c r="I306" s="68">
        <v>0</v>
      </c>
      <c r="J306" s="68">
        <v>0</v>
      </c>
      <c r="K306" s="68">
        <v>0</v>
      </c>
      <c r="L306" s="68">
        <v>0</v>
      </c>
      <c r="M306" s="68">
        <v>0</v>
      </c>
      <c r="N306" s="68">
        <v>0</v>
      </c>
    </row>
    <row r="307" spans="1:14" x14ac:dyDescent="0.2">
      <c r="A307" s="14"/>
      <c r="B307" s="13" t="s">
        <v>83</v>
      </c>
      <c r="C307" s="68">
        <v>0</v>
      </c>
      <c r="D307" s="68">
        <v>0</v>
      </c>
      <c r="E307" s="68">
        <v>0</v>
      </c>
      <c r="F307" s="68">
        <v>0</v>
      </c>
      <c r="G307" s="68">
        <v>0</v>
      </c>
      <c r="H307" s="68">
        <v>0</v>
      </c>
      <c r="I307" s="68">
        <v>0</v>
      </c>
      <c r="J307" s="68">
        <v>0</v>
      </c>
      <c r="K307" s="68">
        <v>0</v>
      </c>
      <c r="L307" s="68">
        <v>0</v>
      </c>
      <c r="M307" s="68">
        <v>0</v>
      </c>
      <c r="N307" s="68">
        <v>0</v>
      </c>
    </row>
    <row r="308" spans="1:14" ht="21" customHeight="1" x14ac:dyDescent="0.2">
      <c r="A308" s="14">
        <v>5</v>
      </c>
      <c r="B308" s="11" t="s">
        <v>54</v>
      </c>
      <c r="C308" s="124">
        <v>0</v>
      </c>
      <c r="D308" s="165">
        <v>0</v>
      </c>
      <c r="E308" s="165">
        <v>0</v>
      </c>
      <c r="F308" s="198">
        <v>0</v>
      </c>
      <c r="G308" s="221">
        <v>0</v>
      </c>
      <c r="H308" s="248">
        <v>0</v>
      </c>
      <c r="I308" s="278">
        <v>0</v>
      </c>
      <c r="J308" s="366">
        <v>0</v>
      </c>
      <c r="K308" s="390">
        <v>0</v>
      </c>
      <c r="L308" s="390">
        <v>0</v>
      </c>
      <c r="M308" s="456">
        <v>0</v>
      </c>
      <c r="N308" s="456">
        <v>0</v>
      </c>
    </row>
    <row r="309" spans="1:14" ht="15.75" x14ac:dyDescent="0.2">
      <c r="A309" s="14">
        <v>6</v>
      </c>
      <c r="B309" s="10" t="s">
        <v>55</v>
      </c>
      <c r="C309" s="124">
        <v>0</v>
      </c>
      <c r="D309" s="165">
        <v>0</v>
      </c>
      <c r="E309" s="165">
        <v>0</v>
      </c>
      <c r="F309" s="198">
        <v>0</v>
      </c>
      <c r="G309" s="221">
        <v>0</v>
      </c>
      <c r="H309" s="248">
        <v>0</v>
      </c>
      <c r="I309" s="278">
        <v>0</v>
      </c>
      <c r="J309" s="366">
        <v>0</v>
      </c>
      <c r="K309" s="390">
        <v>0</v>
      </c>
      <c r="L309" s="390">
        <v>0</v>
      </c>
      <c r="M309" s="456">
        <v>0</v>
      </c>
      <c r="N309" s="456">
        <v>0</v>
      </c>
    </row>
    <row r="310" spans="1:14" ht="15.75" x14ac:dyDescent="0.2">
      <c r="A310" s="14">
        <v>7</v>
      </c>
      <c r="B310" s="10" t="s">
        <v>56</v>
      </c>
      <c r="C310" s="124">
        <v>0</v>
      </c>
      <c r="D310" s="165">
        <v>0</v>
      </c>
      <c r="E310" s="165">
        <v>0</v>
      </c>
      <c r="F310" s="198">
        <v>0</v>
      </c>
      <c r="G310" s="221">
        <v>0</v>
      </c>
      <c r="H310" s="248">
        <v>0</v>
      </c>
      <c r="I310" s="278">
        <v>0</v>
      </c>
      <c r="J310" s="366">
        <v>0</v>
      </c>
      <c r="K310" s="390">
        <v>0</v>
      </c>
      <c r="L310" s="390">
        <v>0</v>
      </c>
      <c r="M310" s="456">
        <v>0</v>
      </c>
      <c r="N310" s="456">
        <v>0</v>
      </c>
    </row>
    <row r="311" spans="1:14" ht="12.75" customHeight="1" x14ac:dyDescent="0.2">
      <c r="A311" s="14">
        <v>8</v>
      </c>
      <c r="B311" s="10" t="s">
        <v>57</v>
      </c>
      <c r="C311" s="124">
        <v>0</v>
      </c>
      <c r="D311" s="165">
        <v>0</v>
      </c>
      <c r="E311" s="165">
        <v>0</v>
      </c>
      <c r="F311" s="198">
        <v>0</v>
      </c>
      <c r="G311" s="221">
        <v>0</v>
      </c>
      <c r="H311" s="248">
        <v>0</v>
      </c>
      <c r="I311" s="278">
        <v>0</v>
      </c>
      <c r="J311" s="366">
        <v>0</v>
      </c>
      <c r="K311" s="390">
        <v>0</v>
      </c>
      <c r="L311" s="390">
        <v>0</v>
      </c>
      <c r="M311" s="456">
        <v>0</v>
      </c>
      <c r="N311" s="456">
        <v>0</v>
      </c>
    </row>
    <row r="312" spans="1:14" ht="13.5" customHeight="1" x14ac:dyDescent="0.2">
      <c r="A312" s="14">
        <v>9</v>
      </c>
      <c r="B312" s="10" t="s">
        <v>24</v>
      </c>
      <c r="C312" s="124">
        <v>0</v>
      </c>
      <c r="D312" s="165">
        <v>0</v>
      </c>
      <c r="E312" s="165">
        <v>0</v>
      </c>
      <c r="F312" s="198">
        <v>0</v>
      </c>
      <c r="G312" s="221">
        <v>0</v>
      </c>
      <c r="H312" s="248">
        <v>0</v>
      </c>
      <c r="I312" s="278">
        <v>0</v>
      </c>
      <c r="J312" s="366">
        <v>0</v>
      </c>
      <c r="K312" s="390">
        <v>0</v>
      </c>
      <c r="L312" s="390">
        <v>0</v>
      </c>
      <c r="M312" s="456">
        <v>0</v>
      </c>
      <c r="N312" s="456">
        <v>0</v>
      </c>
    </row>
    <row r="313" spans="1:14" ht="15" customHeight="1" x14ac:dyDescent="0.2">
      <c r="A313" s="14">
        <v>10</v>
      </c>
      <c r="B313" s="10" t="s">
        <v>25</v>
      </c>
      <c r="C313" s="124">
        <v>0</v>
      </c>
      <c r="D313" s="165">
        <v>0</v>
      </c>
      <c r="E313" s="165">
        <v>0</v>
      </c>
      <c r="F313" s="198">
        <v>0</v>
      </c>
      <c r="G313" s="221">
        <v>0</v>
      </c>
      <c r="H313" s="248">
        <v>0</v>
      </c>
      <c r="I313" s="278">
        <v>0</v>
      </c>
      <c r="J313" s="366">
        <v>0</v>
      </c>
      <c r="K313" s="390">
        <v>0</v>
      </c>
      <c r="L313" s="390">
        <v>0</v>
      </c>
      <c r="M313" s="456">
        <v>0</v>
      </c>
      <c r="N313" s="456">
        <v>0</v>
      </c>
    </row>
    <row r="314" spans="1:14" ht="12.75" customHeight="1" thickBot="1" x14ac:dyDescent="0.25">
      <c r="A314" s="39">
        <v>11</v>
      </c>
      <c r="B314" s="40" t="s">
        <v>58</v>
      </c>
      <c r="C314" s="125">
        <v>0</v>
      </c>
      <c r="D314" s="166">
        <v>0</v>
      </c>
      <c r="E314" s="166">
        <v>0</v>
      </c>
      <c r="F314" s="199">
        <v>0</v>
      </c>
      <c r="G314" s="222">
        <v>0</v>
      </c>
      <c r="H314" s="249">
        <v>0</v>
      </c>
      <c r="I314" s="279">
        <v>0</v>
      </c>
      <c r="J314" s="367">
        <v>0</v>
      </c>
      <c r="K314" s="391">
        <v>0</v>
      </c>
      <c r="L314" s="391">
        <v>0</v>
      </c>
      <c r="M314" s="457">
        <v>0</v>
      </c>
      <c r="N314" s="457">
        <v>0</v>
      </c>
    </row>
    <row r="315" spans="1:14" ht="12.75" customHeight="1" thickTop="1" x14ac:dyDescent="0.2">
      <c r="A315" s="5"/>
      <c r="B315" s="17" t="s">
        <v>39</v>
      </c>
    </row>
    <row r="316" spans="1:14" ht="12.75" customHeight="1" x14ac:dyDescent="0.2">
      <c r="A316" s="5"/>
      <c r="B316" s="15" t="s">
        <v>60</v>
      </c>
    </row>
    <row r="317" spans="1:14" ht="11.25" customHeight="1" x14ac:dyDescent="0.2">
      <c r="A317" s="5"/>
      <c r="B317" s="15" t="s">
        <v>59</v>
      </c>
    </row>
    <row r="318" spans="1:14" ht="12.75" customHeight="1" x14ac:dyDescent="0.2">
      <c r="A318" s="5"/>
      <c r="B318" s="15" t="s">
        <v>40</v>
      </c>
    </row>
    <row r="319" spans="1:14" ht="15.95" customHeight="1" x14ac:dyDescent="0.2">
      <c r="A319" s="5"/>
      <c r="B319" s="26"/>
    </row>
    <row r="320" spans="1:14" ht="15.95" customHeight="1" x14ac:dyDescent="0.2">
      <c r="A320" s="5"/>
      <c r="B320" s="26"/>
    </row>
    <row r="321" spans="1:14" ht="15.95" customHeight="1" x14ac:dyDescent="0.2">
      <c r="A321" s="5"/>
      <c r="B321" s="26"/>
    </row>
    <row r="322" spans="1:14" ht="15.95" customHeight="1" x14ac:dyDescent="0.2">
      <c r="A322" s="459" t="s">
        <v>0</v>
      </c>
      <c r="B322" s="459"/>
    </row>
    <row r="323" spans="1:14" ht="15.95" customHeight="1" x14ac:dyDescent="0.2">
      <c r="A323" s="459" t="s">
        <v>1</v>
      </c>
      <c r="B323" s="459"/>
    </row>
    <row r="324" spans="1:14" ht="15.95" customHeight="1" x14ac:dyDescent="0.2">
      <c r="A324" s="459" t="s">
        <v>45</v>
      </c>
      <c r="B324" s="459"/>
    </row>
    <row r="325" spans="1:14" ht="15.95" customHeight="1" x14ac:dyDescent="0.3">
      <c r="C325" s="113"/>
    </row>
    <row r="326" spans="1:14" ht="15.95" customHeight="1" x14ac:dyDescent="0.2">
      <c r="C326" s="114" t="s">
        <v>3</v>
      </c>
    </row>
    <row r="327" spans="1:14" ht="15.95" customHeight="1" x14ac:dyDescent="0.2">
      <c r="A327" s="1" t="s">
        <v>46</v>
      </c>
    </row>
    <row r="328" spans="1:14" ht="15.95" customHeight="1" x14ac:dyDescent="0.2">
      <c r="A328" s="1" t="s">
        <v>68</v>
      </c>
    </row>
    <row r="329" spans="1:14" s="43" customFormat="1" ht="15.95" customHeight="1" thickBot="1" x14ac:dyDescent="0.25">
      <c r="A329" s="43" t="s">
        <v>72</v>
      </c>
    </row>
    <row r="330" spans="1:14" ht="15.95" customHeight="1" thickTop="1" x14ac:dyDescent="0.2">
      <c r="A330" s="469" t="s">
        <v>4</v>
      </c>
      <c r="B330" s="469" t="s">
        <v>5</v>
      </c>
      <c r="C330" s="115"/>
    </row>
    <row r="331" spans="1:14" ht="15.95" customHeight="1" x14ac:dyDescent="0.2">
      <c r="A331" s="470"/>
      <c r="B331" s="470"/>
      <c r="C331" s="121"/>
      <c r="D331" s="173"/>
      <c r="E331" s="173"/>
      <c r="F331" s="192"/>
      <c r="G331" s="229"/>
      <c r="H331" s="256"/>
      <c r="I331" s="286"/>
      <c r="J331" s="360"/>
      <c r="K331" s="398"/>
      <c r="L331" s="398"/>
      <c r="M331" s="450"/>
      <c r="N331" s="450"/>
    </row>
    <row r="332" spans="1:14" ht="15.95" customHeight="1" x14ac:dyDescent="0.2">
      <c r="A332" s="470"/>
      <c r="B332" s="470"/>
      <c r="C332" s="118" t="s">
        <v>29</v>
      </c>
      <c r="D332" s="171" t="s">
        <v>29</v>
      </c>
      <c r="E332" s="171" t="s">
        <v>29</v>
      </c>
      <c r="F332" s="194" t="s">
        <v>29</v>
      </c>
      <c r="G332" s="227" t="s">
        <v>29</v>
      </c>
      <c r="H332" s="254" t="s">
        <v>29</v>
      </c>
      <c r="I332" s="284" t="s">
        <v>29</v>
      </c>
      <c r="J332" s="362" t="s">
        <v>29</v>
      </c>
      <c r="K332" s="396" t="s">
        <v>29</v>
      </c>
      <c r="L332" s="396" t="s">
        <v>29</v>
      </c>
      <c r="M332" s="452" t="s">
        <v>29</v>
      </c>
      <c r="N332" s="452" t="s">
        <v>29</v>
      </c>
    </row>
    <row r="333" spans="1:14" ht="15.95" customHeight="1" x14ac:dyDescent="0.2">
      <c r="A333" s="470"/>
      <c r="B333" s="470"/>
      <c r="C333" s="117"/>
      <c r="D333" s="172"/>
      <c r="E333" s="172"/>
      <c r="F333" s="195"/>
      <c r="G333" s="228"/>
      <c r="H333" s="255"/>
      <c r="I333" s="285"/>
      <c r="J333" s="363"/>
      <c r="K333" s="397"/>
      <c r="L333" s="397"/>
      <c r="M333" s="453"/>
      <c r="N333" s="453"/>
    </row>
    <row r="334" spans="1:14" ht="15.95" customHeight="1" x14ac:dyDescent="0.2">
      <c r="A334" s="471"/>
      <c r="B334" s="471"/>
      <c r="C334" s="118"/>
      <c r="D334" s="171"/>
      <c r="E334" s="171"/>
      <c r="F334" s="194"/>
      <c r="G334" s="227"/>
      <c r="H334" s="254"/>
      <c r="I334" s="284"/>
      <c r="J334" s="362"/>
      <c r="K334" s="396"/>
      <c r="L334" s="396"/>
      <c r="M334" s="452"/>
      <c r="N334" s="452"/>
    </row>
    <row r="335" spans="1:14" s="8" customFormat="1" ht="15.95" customHeight="1" x14ac:dyDescent="0.2">
      <c r="A335" s="119" t="s">
        <v>10</v>
      </c>
      <c r="B335" s="119" t="s">
        <v>11</v>
      </c>
      <c r="C335" s="119" t="s">
        <v>13</v>
      </c>
      <c r="D335" s="170" t="s">
        <v>13</v>
      </c>
      <c r="E335" s="170" t="s">
        <v>13</v>
      </c>
      <c r="F335" s="193" t="s">
        <v>13</v>
      </c>
      <c r="G335" s="226" t="s">
        <v>13</v>
      </c>
      <c r="H335" s="253" t="s">
        <v>13</v>
      </c>
      <c r="I335" s="283" t="s">
        <v>13</v>
      </c>
      <c r="J335" s="361" t="s">
        <v>13</v>
      </c>
      <c r="K335" s="395" t="s">
        <v>13</v>
      </c>
      <c r="L335" s="395" t="s">
        <v>13</v>
      </c>
      <c r="M335" s="451" t="s">
        <v>13</v>
      </c>
      <c r="N335" s="451" t="s">
        <v>13</v>
      </c>
    </row>
    <row r="336" spans="1:14" s="16" customFormat="1" ht="15.95" customHeight="1" x14ac:dyDescent="0.2">
      <c r="A336" s="18">
        <v>1</v>
      </c>
      <c r="B336" s="19" t="s">
        <v>22</v>
      </c>
      <c r="C336" s="123">
        <f t="shared" ref="C336:H336" si="128">SUM(C337,C340,C341)</f>
        <v>0</v>
      </c>
      <c r="D336" s="167">
        <f t="shared" si="128"/>
        <v>0</v>
      </c>
      <c r="E336" s="167">
        <f t="shared" si="128"/>
        <v>0</v>
      </c>
      <c r="F336" s="197">
        <f t="shared" si="128"/>
        <v>0</v>
      </c>
      <c r="G336" s="223">
        <f t="shared" si="128"/>
        <v>0</v>
      </c>
      <c r="H336" s="250">
        <f t="shared" si="128"/>
        <v>0</v>
      </c>
      <c r="I336" s="280">
        <f t="shared" ref="I336:N336" si="129">SUM(I337,I340,I341)</f>
        <v>0</v>
      </c>
      <c r="J336" s="365">
        <f t="shared" si="129"/>
        <v>0</v>
      </c>
      <c r="K336" s="392">
        <f t="shared" si="129"/>
        <v>0</v>
      </c>
      <c r="L336" s="392">
        <f t="shared" si="129"/>
        <v>0</v>
      </c>
      <c r="M336" s="455">
        <f t="shared" si="129"/>
        <v>0</v>
      </c>
      <c r="N336" s="455">
        <f t="shared" si="129"/>
        <v>0</v>
      </c>
    </row>
    <row r="337" spans="1:14" s="23" customFormat="1" x14ac:dyDescent="0.2">
      <c r="A337" s="14"/>
      <c r="B337" s="22" t="s">
        <v>49</v>
      </c>
      <c r="C337" s="68">
        <f t="shared" ref="C337" si="130">SUM(C338:C339)</f>
        <v>0</v>
      </c>
      <c r="D337" s="68">
        <f t="shared" ref="D337:E337" si="131">SUM(D338:D339)</f>
        <v>0</v>
      </c>
      <c r="E337" s="68">
        <f t="shared" si="131"/>
        <v>0</v>
      </c>
      <c r="F337" s="68">
        <f t="shared" ref="F337" si="132">SUM(F338:F339)</f>
        <v>0</v>
      </c>
      <c r="G337" s="68">
        <f t="shared" ref="G337" si="133">SUM(G338:G339)</f>
        <v>0</v>
      </c>
      <c r="H337" s="68">
        <f t="shared" ref="H337" si="134">SUM(H338:H339)</f>
        <v>0</v>
      </c>
      <c r="I337" s="68">
        <f t="shared" ref="I337" si="135">SUM(I338:I339)</f>
        <v>0</v>
      </c>
      <c r="J337" s="68">
        <f t="shared" ref="J337" si="136">SUM(J338:J339)</f>
        <v>0</v>
      </c>
      <c r="K337" s="68">
        <f t="shared" ref="K337:L337" si="137">SUM(K338:K339)</f>
        <v>0</v>
      </c>
      <c r="L337" s="68">
        <f t="shared" si="137"/>
        <v>0</v>
      </c>
      <c r="M337" s="68">
        <f t="shared" ref="M337" si="138">SUM(M338:M339)</f>
        <v>0</v>
      </c>
      <c r="N337" s="68">
        <f t="shared" ref="N337" si="139">SUM(N338:N339)</f>
        <v>0</v>
      </c>
    </row>
    <row r="338" spans="1:14" x14ac:dyDescent="0.2">
      <c r="A338" s="12"/>
      <c r="B338" s="13" t="s">
        <v>82</v>
      </c>
      <c r="C338" s="116">
        <v>0</v>
      </c>
      <c r="D338" s="174">
        <v>0</v>
      </c>
      <c r="E338" s="174">
        <v>0</v>
      </c>
      <c r="F338" s="191">
        <v>0</v>
      </c>
      <c r="G338" s="230">
        <v>0</v>
      </c>
      <c r="H338" s="257">
        <v>0</v>
      </c>
      <c r="I338" s="287">
        <v>0</v>
      </c>
      <c r="J338" s="359">
        <v>0</v>
      </c>
      <c r="K338" s="399">
        <v>0</v>
      </c>
      <c r="L338" s="399">
        <v>0</v>
      </c>
      <c r="M338" s="449">
        <v>0</v>
      </c>
      <c r="N338" s="449">
        <v>0</v>
      </c>
    </row>
    <row r="339" spans="1:14" x14ac:dyDescent="0.2">
      <c r="A339" s="12"/>
      <c r="B339" s="13" t="s">
        <v>83</v>
      </c>
      <c r="C339" s="116">
        <v>0</v>
      </c>
      <c r="D339" s="174">
        <v>0</v>
      </c>
      <c r="E339" s="174">
        <v>0</v>
      </c>
      <c r="F339" s="191">
        <v>0</v>
      </c>
      <c r="G339" s="230">
        <v>0</v>
      </c>
      <c r="H339" s="257">
        <v>0</v>
      </c>
      <c r="I339" s="287">
        <v>0</v>
      </c>
      <c r="J339" s="359">
        <v>0</v>
      </c>
      <c r="K339" s="399">
        <v>0</v>
      </c>
      <c r="L339" s="399">
        <v>0</v>
      </c>
      <c r="M339" s="449">
        <v>0</v>
      </c>
      <c r="N339" s="449">
        <v>0</v>
      </c>
    </row>
    <row r="340" spans="1:14" x14ac:dyDescent="0.2">
      <c r="A340" s="12"/>
      <c r="B340" s="11" t="s">
        <v>50</v>
      </c>
      <c r="C340" s="66">
        <v>0</v>
      </c>
      <c r="D340" s="66">
        <v>0</v>
      </c>
      <c r="E340" s="66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66">
        <v>0</v>
      </c>
      <c r="L340" s="66">
        <v>0</v>
      </c>
      <c r="M340" s="66">
        <v>0</v>
      </c>
      <c r="N340" s="66">
        <v>0</v>
      </c>
    </row>
    <row r="341" spans="1:14" x14ac:dyDescent="0.2">
      <c r="A341" s="12"/>
      <c r="B341" s="11" t="s">
        <v>51</v>
      </c>
      <c r="C341" s="66">
        <v>0</v>
      </c>
      <c r="D341" s="66">
        <v>0</v>
      </c>
      <c r="E341" s="66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66">
        <v>0</v>
      </c>
      <c r="L341" s="66">
        <v>0</v>
      </c>
      <c r="M341" s="66">
        <v>0</v>
      </c>
      <c r="N341" s="66">
        <v>0</v>
      </c>
    </row>
    <row r="342" spans="1:14" ht="15.75" x14ac:dyDescent="0.2">
      <c r="A342" s="14">
        <v>2</v>
      </c>
      <c r="B342" s="10" t="s">
        <v>23</v>
      </c>
      <c r="C342" s="124">
        <f t="shared" ref="C342:H342" si="140">SUM(C343:C344)</f>
        <v>0</v>
      </c>
      <c r="D342" s="165">
        <f t="shared" si="140"/>
        <v>0</v>
      </c>
      <c r="E342" s="165">
        <f t="shared" si="140"/>
        <v>0</v>
      </c>
      <c r="F342" s="198">
        <f t="shared" si="140"/>
        <v>0</v>
      </c>
      <c r="G342" s="221">
        <f t="shared" si="140"/>
        <v>0</v>
      </c>
      <c r="H342" s="248">
        <f t="shared" si="140"/>
        <v>0</v>
      </c>
      <c r="I342" s="278">
        <f t="shared" ref="I342:N342" si="141">SUM(I343:I344)</f>
        <v>0</v>
      </c>
      <c r="J342" s="366">
        <f t="shared" si="141"/>
        <v>0</v>
      </c>
      <c r="K342" s="390">
        <f t="shared" si="141"/>
        <v>0</v>
      </c>
      <c r="L342" s="390">
        <f t="shared" si="141"/>
        <v>0</v>
      </c>
      <c r="M342" s="456">
        <f t="shared" si="141"/>
        <v>0</v>
      </c>
      <c r="N342" s="456">
        <f t="shared" si="141"/>
        <v>0</v>
      </c>
    </row>
    <row r="343" spans="1:14" ht="12.75" customHeight="1" x14ac:dyDescent="0.2">
      <c r="A343" s="12"/>
      <c r="B343" s="13" t="s">
        <v>82</v>
      </c>
      <c r="C343" s="116">
        <v>0</v>
      </c>
      <c r="D343" s="174">
        <v>0</v>
      </c>
      <c r="E343" s="174">
        <v>0</v>
      </c>
      <c r="F343" s="191">
        <v>0</v>
      </c>
      <c r="G343" s="230">
        <v>0</v>
      </c>
      <c r="H343" s="257">
        <v>0</v>
      </c>
      <c r="I343" s="287">
        <v>0</v>
      </c>
      <c r="J343" s="359">
        <v>0</v>
      </c>
      <c r="K343" s="399">
        <v>0</v>
      </c>
      <c r="L343" s="399">
        <v>0</v>
      </c>
      <c r="M343" s="449">
        <v>0</v>
      </c>
      <c r="N343" s="449">
        <v>0</v>
      </c>
    </row>
    <row r="344" spans="1:14" ht="12.75" customHeight="1" x14ac:dyDescent="0.2">
      <c r="A344" s="12"/>
      <c r="B344" s="13" t="s">
        <v>83</v>
      </c>
      <c r="C344" s="116">
        <v>0</v>
      </c>
      <c r="D344" s="174">
        <v>0</v>
      </c>
      <c r="E344" s="174">
        <v>0</v>
      </c>
      <c r="F344" s="191">
        <v>0</v>
      </c>
      <c r="G344" s="230">
        <v>0</v>
      </c>
      <c r="H344" s="257">
        <v>0</v>
      </c>
      <c r="I344" s="287">
        <v>0</v>
      </c>
      <c r="J344" s="359">
        <v>0</v>
      </c>
      <c r="K344" s="399">
        <v>0</v>
      </c>
      <c r="L344" s="399">
        <v>0</v>
      </c>
      <c r="M344" s="449">
        <v>0</v>
      </c>
      <c r="N344" s="449">
        <v>0</v>
      </c>
    </row>
    <row r="345" spans="1:14" ht="15.75" x14ac:dyDescent="0.2">
      <c r="A345" s="9">
        <v>3</v>
      </c>
      <c r="B345" s="10" t="s">
        <v>53</v>
      </c>
      <c r="C345" s="124">
        <v>0</v>
      </c>
      <c r="D345" s="165">
        <v>0</v>
      </c>
      <c r="E345" s="165">
        <v>0</v>
      </c>
      <c r="F345" s="198">
        <v>0</v>
      </c>
      <c r="G345" s="221">
        <v>0</v>
      </c>
      <c r="H345" s="248">
        <v>0</v>
      </c>
      <c r="I345" s="278">
        <v>0</v>
      </c>
      <c r="J345" s="366">
        <v>0</v>
      </c>
      <c r="K345" s="390">
        <v>0</v>
      </c>
      <c r="L345" s="390">
        <v>0</v>
      </c>
      <c r="M345" s="456">
        <v>0</v>
      </c>
      <c r="N345" s="456">
        <v>0</v>
      </c>
    </row>
    <row r="346" spans="1:14" ht="21" customHeight="1" x14ac:dyDescent="0.2">
      <c r="A346" s="14">
        <v>4</v>
      </c>
      <c r="B346" s="10" t="s">
        <v>52</v>
      </c>
      <c r="C346" s="68">
        <f t="shared" ref="C346:H346" si="142">SUM(C347:C348)</f>
        <v>0</v>
      </c>
      <c r="D346" s="68">
        <f t="shared" si="142"/>
        <v>0</v>
      </c>
      <c r="E346" s="68">
        <f t="shared" si="142"/>
        <v>0</v>
      </c>
      <c r="F346" s="68">
        <f t="shared" si="142"/>
        <v>0</v>
      </c>
      <c r="G346" s="68">
        <f t="shared" si="142"/>
        <v>0</v>
      </c>
      <c r="H346" s="68">
        <f t="shared" si="142"/>
        <v>0</v>
      </c>
      <c r="I346" s="68">
        <f t="shared" ref="I346:N346" si="143">SUM(I347:I348)</f>
        <v>0</v>
      </c>
      <c r="J346" s="68">
        <f t="shared" si="143"/>
        <v>0</v>
      </c>
      <c r="K346" s="68">
        <f t="shared" si="143"/>
        <v>0</v>
      </c>
      <c r="L346" s="68">
        <f t="shared" si="143"/>
        <v>0</v>
      </c>
      <c r="M346" s="68">
        <f t="shared" si="143"/>
        <v>0</v>
      </c>
      <c r="N346" s="68">
        <f t="shared" si="143"/>
        <v>0</v>
      </c>
    </row>
    <row r="347" spans="1:14" x14ac:dyDescent="0.2">
      <c r="A347" s="14"/>
      <c r="B347" s="13" t="s">
        <v>82</v>
      </c>
      <c r="C347" s="68">
        <v>0</v>
      </c>
      <c r="D347" s="68">
        <v>0</v>
      </c>
      <c r="E347" s="68">
        <v>0</v>
      </c>
      <c r="F347" s="68">
        <v>0</v>
      </c>
      <c r="G347" s="68">
        <v>0</v>
      </c>
      <c r="H347" s="68">
        <v>0</v>
      </c>
      <c r="I347" s="68">
        <v>0</v>
      </c>
      <c r="J347" s="68">
        <v>0</v>
      </c>
      <c r="K347" s="68">
        <v>0</v>
      </c>
      <c r="L347" s="68">
        <v>0</v>
      </c>
      <c r="M347" s="68">
        <v>0</v>
      </c>
      <c r="N347" s="68">
        <v>0</v>
      </c>
    </row>
    <row r="348" spans="1:14" x14ac:dyDescent="0.2">
      <c r="A348" s="14"/>
      <c r="B348" s="13" t="s">
        <v>83</v>
      </c>
      <c r="C348" s="68">
        <v>0</v>
      </c>
      <c r="D348" s="68">
        <v>0</v>
      </c>
      <c r="E348" s="68">
        <v>0</v>
      </c>
      <c r="F348" s="68">
        <v>0</v>
      </c>
      <c r="G348" s="68">
        <v>0</v>
      </c>
      <c r="H348" s="68">
        <v>0</v>
      </c>
      <c r="I348" s="68">
        <v>0</v>
      </c>
      <c r="J348" s="68">
        <v>0</v>
      </c>
      <c r="K348" s="68">
        <v>0</v>
      </c>
      <c r="L348" s="68">
        <v>0</v>
      </c>
      <c r="M348" s="68">
        <v>0</v>
      </c>
      <c r="N348" s="68">
        <v>0</v>
      </c>
    </row>
    <row r="349" spans="1:14" ht="12.75" customHeight="1" x14ac:dyDescent="0.2">
      <c r="A349" s="14">
        <v>5</v>
      </c>
      <c r="B349" s="11" t="s">
        <v>54</v>
      </c>
      <c r="C349" s="124">
        <v>0</v>
      </c>
      <c r="D349" s="165">
        <v>0</v>
      </c>
      <c r="E349" s="165">
        <v>0</v>
      </c>
      <c r="F349" s="198">
        <v>0</v>
      </c>
      <c r="G349" s="221">
        <v>0</v>
      </c>
      <c r="H349" s="248">
        <v>0</v>
      </c>
      <c r="I349" s="278">
        <v>0</v>
      </c>
      <c r="J349" s="366">
        <v>0</v>
      </c>
      <c r="K349" s="390">
        <v>0</v>
      </c>
      <c r="L349" s="390">
        <v>0</v>
      </c>
      <c r="M349" s="456">
        <v>0</v>
      </c>
      <c r="N349" s="456">
        <v>0</v>
      </c>
    </row>
    <row r="350" spans="1:14" ht="13.5" customHeight="1" x14ac:dyDescent="0.2">
      <c r="A350" s="14">
        <v>6</v>
      </c>
      <c r="B350" s="10" t="s">
        <v>55</v>
      </c>
      <c r="C350" s="124">
        <v>0</v>
      </c>
      <c r="D350" s="165">
        <v>0</v>
      </c>
      <c r="E350" s="165">
        <v>0</v>
      </c>
      <c r="F350" s="198">
        <v>0</v>
      </c>
      <c r="G350" s="221">
        <v>0</v>
      </c>
      <c r="H350" s="248">
        <v>0</v>
      </c>
      <c r="I350" s="278">
        <v>0</v>
      </c>
      <c r="J350" s="366">
        <v>0</v>
      </c>
      <c r="K350" s="390">
        <v>0</v>
      </c>
      <c r="L350" s="390">
        <v>0</v>
      </c>
      <c r="M350" s="456">
        <v>0</v>
      </c>
      <c r="N350" s="456">
        <v>0</v>
      </c>
    </row>
    <row r="351" spans="1:14" ht="15" customHeight="1" x14ac:dyDescent="0.2">
      <c r="A351" s="14">
        <v>7</v>
      </c>
      <c r="B351" s="10" t="s">
        <v>56</v>
      </c>
      <c r="C351" s="124">
        <v>0</v>
      </c>
      <c r="D351" s="165">
        <v>0</v>
      </c>
      <c r="E351" s="165">
        <v>0</v>
      </c>
      <c r="F351" s="198">
        <v>0</v>
      </c>
      <c r="G351" s="221">
        <v>0</v>
      </c>
      <c r="H351" s="248">
        <v>0</v>
      </c>
      <c r="I351" s="278">
        <v>0</v>
      </c>
      <c r="J351" s="366">
        <v>0</v>
      </c>
      <c r="K351" s="390">
        <v>0</v>
      </c>
      <c r="L351" s="390">
        <v>0</v>
      </c>
      <c r="M351" s="456">
        <v>0</v>
      </c>
      <c r="N351" s="456">
        <v>0</v>
      </c>
    </row>
    <row r="352" spans="1:14" ht="12.75" customHeight="1" x14ac:dyDescent="0.2">
      <c r="A352" s="14">
        <v>8</v>
      </c>
      <c r="B352" s="10" t="s">
        <v>57</v>
      </c>
      <c r="C352" s="124">
        <v>0</v>
      </c>
      <c r="D352" s="165">
        <v>0</v>
      </c>
      <c r="E352" s="165">
        <v>0</v>
      </c>
      <c r="F352" s="198">
        <v>0</v>
      </c>
      <c r="G352" s="221">
        <v>0</v>
      </c>
      <c r="H352" s="248">
        <v>0</v>
      </c>
      <c r="I352" s="278">
        <v>0</v>
      </c>
      <c r="J352" s="366">
        <v>0</v>
      </c>
      <c r="K352" s="390">
        <v>0</v>
      </c>
      <c r="L352" s="390">
        <v>0</v>
      </c>
      <c r="M352" s="456">
        <v>0</v>
      </c>
      <c r="N352" s="456">
        <v>0</v>
      </c>
    </row>
    <row r="353" spans="1:14" ht="12.75" customHeight="1" x14ac:dyDescent="0.2">
      <c r="A353" s="14">
        <v>9</v>
      </c>
      <c r="B353" s="10" t="s">
        <v>24</v>
      </c>
      <c r="C353" s="124">
        <v>0</v>
      </c>
      <c r="D353" s="165">
        <v>0</v>
      </c>
      <c r="E353" s="165">
        <v>0</v>
      </c>
      <c r="F353" s="198">
        <v>0</v>
      </c>
      <c r="G353" s="221">
        <v>0</v>
      </c>
      <c r="H353" s="248">
        <v>0</v>
      </c>
      <c r="I353" s="278">
        <v>0</v>
      </c>
      <c r="J353" s="366">
        <v>0</v>
      </c>
      <c r="K353" s="390">
        <v>0</v>
      </c>
      <c r="L353" s="390">
        <v>0</v>
      </c>
      <c r="M353" s="456">
        <v>0</v>
      </c>
      <c r="N353" s="456">
        <v>0</v>
      </c>
    </row>
    <row r="354" spans="1:14" ht="12.75" customHeight="1" x14ac:dyDescent="0.2">
      <c r="A354" s="14">
        <v>10</v>
      </c>
      <c r="B354" s="10" t="s">
        <v>25</v>
      </c>
      <c r="C354" s="124">
        <v>0</v>
      </c>
      <c r="D354" s="165">
        <v>0</v>
      </c>
      <c r="E354" s="165">
        <v>0</v>
      </c>
      <c r="F354" s="198">
        <v>0</v>
      </c>
      <c r="G354" s="221">
        <v>0</v>
      </c>
      <c r="H354" s="248">
        <v>0</v>
      </c>
      <c r="I354" s="278">
        <v>0</v>
      </c>
      <c r="J354" s="366">
        <v>0</v>
      </c>
      <c r="K354" s="390">
        <v>0</v>
      </c>
      <c r="L354" s="390">
        <v>0</v>
      </c>
      <c r="M354" s="456">
        <v>0</v>
      </c>
      <c r="N354" s="456">
        <v>0</v>
      </c>
    </row>
    <row r="355" spans="1:14" ht="11.25" customHeight="1" thickBot="1" x14ac:dyDescent="0.25">
      <c r="A355" s="39">
        <v>11</v>
      </c>
      <c r="B355" s="40" t="s">
        <v>58</v>
      </c>
      <c r="C355" s="125">
        <v>0</v>
      </c>
      <c r="D355" s="166">
        <v>0</v>
      </c>
      <c r="E355" s="166">
        <v>0</v>
      </c>
      <c r="F355" s="199">
        <v>0</v>
      </c>
      <c r="G355" s="222">
        <v>0</v>
      </c>
      <c r="H355" s="249">
        <v>0</v>
      </c>
      <c r="I355" s="279">
        <v>0</v>
      </c>
      <c r="J355" s="367">
        <v>0</v>
      </c>
      <c r="K355" s="391">
        <v>0</v>
      </c>
      <c r="L355" s="391">
        <v>0</v>
      </c>
      <c r="M355" s="457">
        <v>0</v>
      </c>
      <c r="N355" s="457">
        <v>0</v>
      </c>
    </row>
    <row r="356" spans="1:14" ht="12.75" customHeight="1" thickTop="1" x14ac:dyDescent="0.2">
      <c r="A356" s="5"/>
      <c r="B356" s="26" t="s">
        <v>39</v>
      </c>
    </row>
    <row r="357" spans="1:14" ht="15.95" customHeight="1" x14ac:dyDescent="0.2">
      <c r="A357" s="5"/>
      <c r="B357" s="15" t="s">
        <v>60</v>
      </c>
    </row>
    <row r="358" spans="1:14" ht="15.95" customHeight="1" x14ac:dyDescent="0.2">
      <c r="A358" s="5"/>
      <c r="B358" s="15" t="s">
        <v>59</v>
      </c>
    </row>
    <row r="359" spans="1:14" ht="15.95" customHeight="1" x14ac:dyDescent="0.2">
      <c r="A359" s="5"/>
      <c r="B359" s="15" t="s">
        <v>40</v>
      </c>
    </row>
    <row r="360" spans="1:14" ht="15.95" customHeight="1" x14ac:dyDescent="0.2">
      <c r="A360" s="5"/>
      <c r="B360" s="26"/>
    </row>
    <row r="361" spans="1:14" ht="15.95" customHeight="1" x14ac:dyDescent="0.2">
      <c r="A361" s="5"/>
      <c r="B361" s="26"/>
    </row>
    <row r="362" spans="1:14" ht="15.95" customHeight="1" x14ac:dyDescent="0.2">
      <c r="A362" s="5"/>
      <c r="B362" s="26"/>
    </row>
    <row r="363" spans="1:14" ht="15.95" customHeight="1" x14ac:dyDescent="0.2">
      <c r="A363" s="5"/>
      <c r="B363" s="26"/>
    </row>
    <row r="364" spans="1:14" ht="15.95" customHeight="1" x14ac:dyDescent="0.2">
      <c r="A364" s="459" t="s">
        <v>0</v>
      </c>
      <c r="B364" s="459"/>
    </row>
    <row r="365" spans="1:14" ht="15.95" customHeight="1" x14ac:dyDescent="0.2">
      <c r="A365" s="459" t="s">
        <v>1</v>
      </c>
      <c r="B365" s="459"/>
    </row>
    <row r="366" spans="1:14" ht="15.95" customHeight="1" x14ac:dyDescent="0.2">
      <c r="A366" s="459" t="s">
        <v>45</v>
      </c>
      <c r="B366" s="459"/>
    </row>
    <row r="367" spans="1:14" ht="15.95" customHeight="1" x14ac:dyDescent="0.3">
      <c r="C367" s="113"/>
    </row>
    <row r="368" spans="1:14" ht="15.95" customHeight="1" x14ac:dyDescent="0.2">
      <c r="C368" s="114" t="s">
        <v>3</v>
      </c>
    </row>
    <row r="369" spans="1:14" ht="15.95" customHeight="1" x14ac:dyDescent="0.2">
      <c r="A369" s="1" t="s">
        <v>46</v>
      </c>
    </row>
    <row r="370" spans="1:14" ht="15.95" customHeight="1" x14ac:dyDescent="0.2">
      <c r="A370" s="1" t="s">
        <v>68</v>
      </c>
    </row>
    <row r="371" spans="1:14" s="43" customFormat="1" ht="15.95" customHeight="1" thickBot="1" x14ac:dyDescent="0.25">
      <c r="A371" s="43" t="s">
        <v>81</v>
      </c>
    </row>
    <row r="372" spans="1:14" ht="15.95" customHeight="1" thickTop="1" x14ac:dyDescent="0.2">
      <c r="A372" s="469" t="s">
        <v>4</v>
      </c>
      <c r="B372" s="469" t="s">
        <v>5</v>
      </c>
      <c r="C372" s="115"/>
    </row>
    <row r="373" spans="1:14" ht="15.95" customHeight="1" x14ac:dyDescent="0.2">
      <c r="A373" s="470"/>
      <c r="B373" s="470"/>
      <c r="C373" s="121"/>
      <c r="D373" s="173"/>
      <c r="E373" s="173"/>
      <c r="F373" s="192"/>
      <c r="G373" s="229"/>
      <c r="H373" s="256"/>
      <c r="I373" s="286"/>
      <c r="J373" s="360"/>
      <c r="K373" s="398"/>
      <c r="L373" s="398"/>
      <c r="M373" s="450"/>
      <c r="N373" s="450"/>
    </row>
    <row r="374" spans="1:14" ht="15.95" customHeight="1" x14ac:dyDescent="0.2">
      <c r="A374" s="470"/>
      <c r="B374" s="470"/>
      <c r="C374" s="118" t="s">
        <v>29</v>
      </c>
      <c r="D374" s="171" t="s">
        <v>29</v>
      </c>
      <c r="E374" s="171" t="s">
        <v>29</v>
      </c>
      <c r="F374" s="194" t="s">
        <v>29</v>
      </c>
      <c r="G374" s="227" t="s">
        <v>29</v>
      </c>
      <c r="H374" s="254" t="s">
        <v>29</v>
      </c>
      <c r="I374" s="284" t="s">
        <v>29</v>
      </c>
      <c r="J374" s="362" t="s">
        <v>29</v>
      </c>
      <c r="K374" s="396" t="s">
        <v>29</v>
      </c>
      <c r="L374" s="396" t="s">
        <v>29</v>
      </c>
      <c r="M374" s="452" t="s">
        <v>29</v>
      </c>
      <c r="N374" s="452" t="s">
        <v>29</v>
      </c>
    </row>
    <row r="375" spans="1:14" ht="12.75" customHeight="1" x14ac:dyDescent="0.2">
      <c r="A375" s="470"/>
      <c r="B375" s="470"/>
      <c r="C375" s="117"/>
      <c r="D375" s="172"/>
      <c r="E375" s="172"/>
      <c r="F375" s="195"/>
      <c r="G375" s="228"/>
      <c r="H375" s="255"/>
      <c r="I375" s="285"/>
      <c r="J375" s="363"/>
      <c r="K375" s="397"/>
      <c r="L375" s="397"/>
      <c r="M375" s="453"/>
      <c r="N375" s="453"/>
    </row>
    <row r="376" spans="1:14" ht="12.75" customHeight="1" x14ac:dyDescent="0.2">
      <c r="A376" s="471"/>
      <c r="B376" s="471"/>
      <c r="C376" s="118"/>
      <c r="D376" s="171"/>
      <c r="E376" s="171"/>
      <c r="F376" s="194"/>
      <c r="G376" s="227"/>
      <c r="H376" s="254"/>
      <c r="I376" s="284"/>
      <c r="J376" s="362"/>
      <c r="K376" s="396"/>
      <c r="L376" s="396"/>
      <c r="M376" s="452"/>
      <c r="N376" s="452"/>
    </row>
    <row r="377" spans="1:14" s="8" customFormat="1" ht="11.25" x14ac:dyDescent="0.2">
      <c r="A377" s="119" t="s">
        <v>10</v>
      </c>
      <c r="B377" s="119" t="s">
        <v>11</v>
      </c>
      <c r="C377" s="119" t="s">
        <v>13</v>
      </c>
      <c r="D377" s="170" t="s">
        <v>13</v>
      </c>
      <c r="E377" s="170" t="s">
        <v>13</v>
      </c>
      <c r="F377" s="193" t="s">
        <v>13</v>
      </c>
      <c r="G377" s="226" t="s">
        <v>13</v>
      </c>
      <c r="H377" s="253" t="s">
        <v>13</v>
      </c>
      <c r="I377" s="283" t="s">
        <v>13</v>
      </c>
      <c r="J377" s="361" t="s">
        <v>13</v>
      </c>
      <c r="K377" s="395" t="s">
        <v>13</v>
      </c>
      <c r="L377" s="395" t="s">
        <v>13</v>
      </c>
      <c r="M377" s="451" t="s">
        <v>13</v>
      </c>
      <c r="N377" s="451" t="s">
        <v>13</v>
      </c>
    </row>
    <row r="378" spans="1:14" s="16" customFormat="1" ht="14.25" x14ac:dyDescent="0.2">
      <c r="A378" s="18">
        <v>1</v>
      </c>
      <c r="B378" s="85" t="s">
        <v>22</v>
      </c>
      <c r="C378" s="123">
        <f t="shared" ref="C378:H378" si="144">SUM(C379,C382,C383)</f>
        <v>0</v>
      </c>
      <c r="D378" s="167">
        <f t="shared" si="144"/>
        <v>0</v>
      </c>
      <c r="E378" s="167">
        <f t="shared" si="144"/>
        <v>0</v>
      </c>
      <c r="F378" s="197">
        <f t="shared" si="144"/>
        <v>0</v>
      </c>
      <c r="G378" s="223">
        <f t="shared" si="144"/>
        <v>0</v>
      </c>
      <c r="H378" s="250">
        <f t="shared" si="144"/>
        <v>0</v>
      </c>
      <c r="I378" s="280">
        <f t="shared" ref="I378:N378" si="145">SUM(I379,I382,I383)</f>
        <v>0</v>
      </c>
      <c r="J378" s="365">
        <f t="shared" si="145"/>
        <v>0</v>
      </c>
      <c r="K378" s="392">
        <f t="shared" si="145"/>
        <v>0</v>
      </c>
      <c r="L378" s="392">
        <f t="shared" si="145"/>
        <v>0</v>
      </c>
      <c r="M378" s="455">
        <f t="shared" si="145"/>
        <v>0</v>
      </c>
      <c r="N378" s="455">
        <f t="shared" si="145"/>
        <v>0</v>
      </c>
    </row>
    <row r="379" spans="1:14" s="23" customFormat="1" ht="14.25" x14ac:dyDescent="0.2">
      <c r="A379" s="14"/>
      <c r="B379" s="86" t="s">
        <v>49</v>
      </c>
      <c r="C379" s="68">
        <f t="shared" ref="C379" si="146">SUM(C380:C381)</f>
        <v>0</v>
      </c>
      <c r="D379" s="68">
        <f t="shared" ref="D379:E379" si="147">SUM(D380:D381)</f>
        <v>0</v>
      </c>
      <c r="E379" s="68">
        <f t="shared" si="147"/>
        <v>0</v>
      </c>
      <c r="F379" s="68">
        <f t="shared" ref="F379" si="148">SUM(F380:F381)</f>
        <v>0</v>
      </c>
      <c r="G379" s="68">
        <f t="shared" ref="G379" si="149">SUM(G380:G381)</f>
        <v>0</v>
      </c>
      <c r="H379" s="68">
        <f t="shared" ref="H379" si="150">SUM(H380:H381)</f>
        <v>0</v>
      </c>
      <c r="I379" s="68">
        <f t="shared" ref="I379" si="151">SUM(I380:I381)</f>
        <v>0</v>
      </c>
      <c r="J379" s="68">
        <f t="shared" ref="J379" si="152">SUM(J380:J381)</f>
        <v>0</v>
      </c>
      <c r="K379" s="68">
        <f t="shared" ref="K379:L379" si="153">SUM(K380:K381)</f>
        <v>0</v>
      </c>
      <c r="L379" s="68">
        <f t="shared" si="153"/>
        <v>0</v>
      </c>
      <c r="M379" s="68">
        <f t="shared" ref="M379" si="154">SUM(M380:M381)</f>
        <v>0</v>
      </c>
      <c r="N379" s="68">
        <f t="shared" ref="N379" si="155">SUM(N380:N381)</f>
        <v>0</v>
      </c>
    </row>
    <row r="380" spans="1:14" ht="15" x14ac:dyDescent="0.2">
      <c r="A380" s="12"/>
      <c r="B380" s="87" t="s">
        <v>82</v>
      </c>
      <c r="C380" s="116">
        <v>0</v>
      </c>
      <c r="D380" s="174">
        <v>0</v>
      </c>
      <c r="E380" s="174">
        <v>0</v>
      </c>
      <c r="F380" s="191">
        <v>0</v>
      </c>
      <c r="G380" s="230">
        <v>0</v>
      </c>
      <c r="H380" s="257">
        <v>0</v>
      </c>
      <c r="I380" s="287">
        <v>0</v>
      </c>
      <c r="J380" s="359">
        <v>0</v>
      </c>
      <c r="K380" s="399">
        <v>0</v>
      </c>
      <c r="L380" s="399">
        <v>0</v>
      </c>
      <c r="M380" s="449">
        <v>0</v>
      </c>
      <c r="N380" s="449">
        <v>0</v>
      </c>
    </row>
    <row r="381" spans="1:14" ht="12.75" customHeight="1" x14ac:dyDescent="0.2">
      <c r="A381" s="12"/>
      <c r="B381" s="87" t="s">
        <v>83</v>
      </c>
      <c r="C381" s="116">
        <v>0</v>
      </c>
      <c r="D381" s="174">
        <v>0</v>
      </c>
      <c r="E381" s="174">
        <v>0</v>
      </c>
      <c r="F381" s="191">
        <v>0</v>
      </c>
      <c r="G381" s="230">
        <v>0</v>
      </c>
      <c r="H381" s="257">
        <v>0</v>
      </c>
      <c r="I381" s="287">
        <v>0</v>
      </c>
      <c r="J381" s="359">
        <v>0</v>
      </c>
      <c r="K381" s="399">
        <v>0</v>
      </c>
      <c r="L381" s="399">
        <v>0</v>
      </c>
      <c r="M381" s="449">
        <v>0</v>
      </c>
      <c r="N381" s="449">
        <v>0</v>
      </c>
    </row>
    <row r="382" spans="1:14" ht="12.75" customHeight="1" x14ac:dyDescent="0.2">
      <c r="A382" s="12"/>
      <c r="B382" s="88" t="s">
        <v>50</v>
      </c>
      <c r="C382" s="66">
        <v>0</v>
      </c>
      <c r="D382" s="66">
        <v>0</v>
      </c>
      <c r="E382" s="66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66">
        <v>0</v>
      </c>
      <c r="L382" s="66">
        <v>0</v>
      </c>
      <c r="M382" s="66">
        <v>0</v>
      </c>
      <c r="N382" s="66">
        <v>0</v>
      </c>
    </row>
    <row r="383" spans="1:14" ht="14.25" x14ac:dyDescent="0.2">
      <c r="A383" s="12"/>
      <c r="B383" s="88" t="s">
        <v>51</v>
      </c>
      <c r="C383" s="66">
        <v>0</v>
      </c>
      <c r="D383" s="66">
        <v>0</v>
      </c>
      <c r="E383" s="66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66">
        <v>0</v>
      </c>
      <c r="L383" s="66">
        <v>0</v>
      </c>
      <c r="M383" s="66">
        <v>0</v>
      </c>
      <c r="N383" s="66">
        <v>0</v>
      </c>
    </row>
    <row r="384" spans="1:14" ht="15.75" customHeight="1" x14ac:dyDescent="0.2">
      <c r="A384" s="14">
        <v>2</v>
      </c>
      <c r="B384" s="88" t="s">
        <v>23</v>
      </c>
      <c r="C384" s="124">
        <f t="shared" ref="C384:H384" si="156">SUM(C385:C386)</f>
        <v>0</v>
      </c>
      <c r="D384" s="165">
        <f t="shared" si="156"/>
        <v>0</v>
      </c>
      <c r="E384" s="165">
        <f t="shared" si="156"/>
        <v>0</v>
      </c>
      <c r="F384" s="198">
        <f t="shared" si="156"/>
        <v>0</v>
      </c>
      <c r="G384" s="221">
        <f t="shared" si="156"/>
        <v>0</v>
      </c>
      <c r="H384" s="248">
        <f t="shared" si="156"/>
        <v>0</v>
      </c>
      <c r="I384" s="278">
        <f t="shared" ref="I384:N384" si="157">SUM(I385:I386)</f>
        <v>0</v>
      </c>
      <c r="J384" s="366">
        <f t="shared" si="157"/>
        <v>0</v>
      </c>
      <c r="K384" s="390">
        <f t="shared" si="157"/>
        <v>0</v>
      </c>
      <c r="L384" s="390">
        <f t="shared" si="157"/>
        <v>0</v>
      </c>
      <c r="M384" s="456">
        <f t="shared" si="157"/>
        <v>0</v>
      </c>
      <c r="N384" s="456">
        <f t="shared" si="157"/>
        <v>0</v>
      </c>
    </row>
    <row r="385" spans="1:14" ht="15" x14ac:dyDescent="0.2">
      <c r="A385" s="12"/>
      <c r="B385" s="87" t="s">
        <v>82</v>
      </c>
      <c r="C385" s="116">
        <v>0</v>
      </c>
      <c r="D385" s="174">
        <v>0</v>
      </c>
      <c r="E385" s="174">
        <v>0</v>
      </c>
      <c r="F385" s="191">
        <v>0</v>
      </c>
      <c r="G385" s="230">
        <v>0</v>
      </c>
      <c r="H385" s="257">
        <v>0</v>
      </c>
      <c r="I385" s="287">
        <v>0</v>
      </c>
      <c r="J385" s="359">
        <v>0</v>
      </c>
      <c r="K385" s="399">
        <v>0</v>
      </c>
      <c r="L385" s="399">
        <v>0</v>
      </c>
      <c r="M385" s="449">
        <v>0</v>
      </c>
      <c r="N385" s="449">
        <v>0</v>
      </c>
    </row>
    <row r="386" spans="1:14" ht="15" x14ac:dyDescent="0.2">
      <c r="A386" s="12"/>
      <c r="B386" s="87" t="s">
        <v>83</v>
      </c>
      <c r="C386" s="116">
        <v>0</v>
      </c>
      <c r="D386" s="174">
        <v>0</v>
      </c>
      <c r="E386" s="174">
        <v>0</v>
      </c>
      <c r="F386" s="191">
        <v>0</v>
      </c>
      <c r="G386" s="230">
        <v>0</v>
      </c>
      <c r="H386" s="257">
        <v>0</v>
      </c>
      <c r="I386" s="287">
        <v>0</v>
      </c>
      <c r="J386" s="359">
        <v>0</v>
      </c>
      <c r="K386" s="399">
        <v>0</v>
      </c>
      <c r="L386" s="399">
        <v>0</v>
      </c>
      <c r="M386" s="449">
        <v>0</v>
      </c>
      <c r="N386" s="449">
        <v>0</v>
      </c>
    </row>
    <row r="387" spans="1:14" ht="12.75" customHeight="1" x14ac:dyDescent="0.2">
      <c r="A387" s="9">
        <v>3</v>
      </c>
      <c r="B387" s="88" t="s">
        <v>53</v>
      </c>
      <c r="C387" s="124">
        <v>0</v>
      </c>
      <c r="D387" s="165">
        <v>0</v>
      </c>
      <c r="E387" s="165">
        <v>0</v>
      </c>
      <c r="F387" s="198">
        <v>0</v>
      </c>
      <c r="G387" s="221">
        <v>0</v>
      </c>
      <c r="H387" s="248">
        <v>0</v>
      </c>
      <c r="I387" s="278">
        <v>0</v>
      </c>
      <c r="J387" s="366">
        <v>0</v>
      </c>
      <c r="K387" s="390">
        <v>0</v>
      </c>
      <c r="L387" s="390">
        <v>0</v>
      </c>
      <c r="M387" s="456">
        <v>0</v>
      </c>
      <c r="N387" s="456">
        <v>0</v>
      </c>
    </row>
    <row r="388" spans="1:14" ht="13.5" customHeight="1" x14ac:dyDescent="0.2">
      <c r="A388" s="14">
        <v>4</v>
      </c>
      <c r="B388" s="88" t="s">
        <v>52</v>
      </c>
      <c r="C388" s="68">
        <f t="shared" ref="C388:H388" si="158">SUM(C389:C390)</f>
        <v>0</v>
      </c>
      <c r="D388" s="68">
        <f t="shared" si="158"/>
        <v>0</v>
      </c>
      <c r="E388" s="68">
        <f t="shared" si="158"/>
        <v>0</v>
      </c>
      <c r="F388" s="68">
        <f t="shared" si="158"/>
        <v>0</v>
      </c>
      <c r="G388" s="68">
        <f t="shared" si="158"/>
        <v>0</v>
      </c>
      <c r="H388" s="68">
        <f t="shared" si="158"/>
        <v>0</v>
      </c>
      <c r="I388" s="68">
        <f t="shared" ref="I388:N388" si="159">SUM(I389:I390)</f>
        <v>0</v>
      </c>
      <c r="J388" s="68">
        <f t="shared" si="159"/>
        <v>0</v>
      </c>
      <c r="K388" s="68">
        <f t="shared" si="159"/>
        <v>0</v>
      </c>
      <c r="L388" s="68">
        <f t="shared" si="159"/>
        <v>0</v>
      </c>
      <c r="M388" s="68">
        <f t="shared" si="159"/>
        <v>0</v>
      </c>
      <c r="N388" s="68">
        <f t="shared" si="159"/>
        <v>0</v>
      </c>
    </row>
    <row r="389" spans="1:14" ht="15" customHeight="1" x14ac:dyDescent="0.2">
      <c r="A389" s="14"/>
      <c r="B389" s="87" t="s">
        <v>82</v>
      </c>
      <c r="C389" s="68">
        <v>0</v>
      </c>
      <c r="D389" s="68">
        <v>0</v>
      </c>
      <c r="E389" s="68">
        <v>0</v>
      </c>
      <c r="F389" s="68">
        <v>0</v>
      </c>
      <c r="G389" s="68">
        <v>0</v>
      </c>
      <c r="H389" s="68">
        <v>0</v>
      </c>
      <c r="I389" s="68">
        <v>0</v>
      </c>
      <c r="J389" s="68">
        <v>0</v>
      </c>
      <c r="K389" s="68">
        <v>0</v>
      </c>
      <c r="L389" s="68">
        <v>0</v>
      </c>
      <c r="M389" s="68">
        <v>0</v>
      </c>
      <c r="N389" s="68">
        <v>0</v>
      </c>
    </row>
    <row r="390" spans="1:14" ht="12.75" customHeight="1" x14ac:dyDescent="0.2">
      <c r="A390" s="14"/>
      <c r="B390" s="87" t="s">
        <v>83</v>
      </c>
      <c r="C390" s="68">
        <v>0</v>
      </c>
      <c r="D390" s="68">
        <v>0</v>
      </c>
      <c r="E390" s="68">
        <v>0</v>
      </c>
      <c r="F390" s="68">
        <v>0</v>
      </c>
      <c r="G390" s="68">
        <v>0</v>
      </c>
      <c r="H390" s="68">
        <v>0</v>
      </c>
      <c r="I390" s="68">
        <v>0</v>
      </c>
      <c r="J390" s="68">
        <v>0</v>
      </c>
      <c r="K390" s="68">
        <v>0</v>
      </c>
      <c r="L390" s="68">
        <v>0</v>
      </c>
      <c r="M390" s="68">
        <v>0</v>
      </c>
      <c r="N390" s="68">
        <v>0</v>
      </c>
    </row>
    <row r="391" spans="1:14" ht="12.75" customHeight="1" x14ac:dyDescent="0.2">
      <c r="A391" s="14">
        <v>5</v>
      </c>
      <c r="B391" s="88" t="s">
        <v>54</v>
      </c>
      <c r="C391" s="124">
        <v>0</v>
      </c>
      <c r="D391" s="165">
        <v>0</v>
      </c>
      <c r="E391" s="165">
        <v>0</v>
      </c>
      <c r="F391" s="198">
        <v>0</v>
      </c>
      <c r="G391" s="221">
        <v>0</v>
      </c>
      <c r="H391" s="248">
        <v>0</v>
      </c>
      <c r="I391" s="278">
        <v>0</v>
      </c>
      <c r="J391" s="366">
        <v>0</v>
      </c>
      <c r="K391" s="390">
        <v>0</v>
      </c>
      <c r="L391" s="390">
        <v>0</v>
      </c>
      <c r="M391" s="456">
        <v>0</v>
      </c>
      <c r="N391" s="456">
        <v>0</v>
      </c>
    </row>
    <row r="392" spans="1:14" ht="12.75" customHeight="1" x14ac:dyDescent="0.2">
      <c r="A392" s="14">
        <v>6</v>
      </c>
      <c r="B392" s="88" t="s">
        <v>55</v>
      </c>
      <c r="C392" s="124">
        <v>0</v>
      </c>
      <c r="D392" s="165">
        <v>0</v>
      </c>
      <c r="E392" s="165">
        <v>0</v>
      </c>
      <c r="F392" s="198">
        <v>0</v>
      </c>
      <c r="G392" s="221">
        <v>0</v>
      </c>
      <c r="H392" s="248">
        <v>0</v>
      </c>
      <c r="I392" s="278">
        <v>0</v>
      </c>
      <c r="J392" s="366">
        <v>0</v>
      </c>
      <c r="K392" s="390">
        <v>0</v>
      </c>
      <c r="L392" s="390">
        <v>0</v>
      </c>
      <c r="M392" s="456">
        <v>0</v>
      </c>
      <c r="N392" s="456">
        <v>0</v>
      </c>
    </row>
    <row r="393" spans="1:14" ht="11.25" customHeight="1" x14ac:dyDescent="0.2">
      <c r="A393" s="14">
        <v>7</v>
      </c>
      <c r="B393" s="88" t="s">
        <v>56</v>
      </c>
      <c r="C393" s="124">
        <v>0</v>
      </c>
      <c r="D393" s="165">
        <v>0</v>
      </c>
      <c r="E393" s="165">
        <v>0</v>
      </c>
      <c r="F393" s="198">
        <v>0</v>
      </c>
      <c r="G393" s="221">
        <v>0</v>
      </c>
      <c r="H393" s="248">
        <v>0</v>
      </c>
      <c r="I393" s="278">
        <v>0</v>
      </c>
      <c r="J393" s="366">
        <v>0</v>
      </c>
      <c r="K393" s="390">
        <v>0</v>
      </c>
      <c r="L393" s="390">
        <v>0</v>
      </c>
      <c r="M393" s="456">
        <v>0</v>
      </c>
      <c r="N393" s="456">
        <v>0</v>
      </c>
    </row>
    <row r="394" spans="1:14" ht="12.75" customHeight="1" x14ac:dyDescent="0.2">
      <c r="A394" s="14">
        <v>8</v>
      </c>
      <c r="B394" s="88" t="s">
        <v>57</v>
      </c>
      <c r="C394" s="124">
        <v>0</v>
      </c>
      <c r="D394" s="165">
        <v>0</v>
      </c>
      <c r="E394" s="165">
        <v>0</v>
      </c>
      <c r="F394" s="198">
        <v>0</v>
      </c>
      <c r="G394" s="221">
        <v>0</v>
      </c>
      <c r="H394" s="248">
        <v>0</v>
      </c>
      <c r="I394" s="278">
        <v>0</v>
      </c>
      <c r="J394" s="366">
        <v>0</v>
      </c>
      <c r="K394" s="390">
        <v>0</v>
      </c>
      <c r="L394" s="390">
        <v>0</v>
      </c>
      <c r="M394" s="456">
        <v>0</v>
      </c>
      <c r="N394" s="456">
        <v>0</v>
      </c>
    </row>
    <row r="395" spans="1:14" ht="15.95" customHeight="1" x14ac:dyDescent="0.2">
      <c r="A395" s="14">
        <v>9</v>
      </c>
      <c r="B395" s="88" t="s">
        <v>24</v>
      </c>
      <c r="C395" s="124">
        <v>0</v>
      </c>
      <c r="D395" s="165">
        <v>0</v>
      </c>
      <c r="E395" s="165">
        <v>0</v>
      </c>
      <c r="F395" s="198">
        <v>0</v>
      </c>
      <c r="G395" s="221">
        <v>0</v>
      </c>
      <c r="H395" s="248">
        <v>0</v>
      </c>
      <c r="I395" s="278">
        <v>0</v>
      </c>
      <c r="J395" s="366">
        <v>0</v>
      </c>
      <c r="K395" s="390">
        <v>0</v>
      </c>
      <c r="L395" s="390">
        <v>0</v>
      </c>
      <c r="M395" s="456">
        <v>0</v>
      </c>
      <c r="N395" s="456">
        <v>0</v>
      </c>
    </row>
    <row r="396" spans="1:14" ht="15.95" customHeight="1" x14ac:dyDescent="0.2">
      <c r="A396" s="14">
        <v>10</v>
      </c>
      <c r="B396" s="88" t="s">
        <v>25</v>
      </c>
      <c r="C396" s="124">
        <v>0</v>
      </c>
      <c r="D396" s="165">
        <v>0</v>
      </c>
      <c r="E396" s="165">
        <v>0</v>
      </c>
      <c r="F396" s="198">
        <v>0</v>
      </c>
      <c r="G396" s="221">
        <v>0</v>
      </c>
      <c r="H396" s="248">
        <v>0</v>
      </c>
      <c r="I396" s="278">
        <v>0</v>
      </c>
      <c r="J396" s="366">
        <v>0</v>
      </c>
      <c r="K396" s="390">
        <v>0</v>
      </c>
      <c r="L396" s="390">
        <v>0</v>
      </c>
      <c r="M396" s="456">
        <v>0</v>
      </c>
      <c r="N396" s="456">
        <v>0</v>
      </c>
    </row>
    <row r="397" spans="1:14" ht="15.95" customHeight="1" thickBot="1" x14ac:dyDescent="0.25">
      <c r="A397" s="39">
        <v>11</v>
      </c>
      <c r="B397" s="89" t="s">
        <v>58</v>
      </c>
      <c r="C397" s="125">
        <v>0</v>
      </c>
      <c r="D397" s="166">
        <v>0</v>
      </c>
      <c r="E397" s="166">
        <v>0</v>
      </c>
      <c r="F397" s="199">
        <v>0</v>
      </c>
      <c r="G397" s="222">
        <v>0</v>
      </c>
      <c r="H397" s="249">
        <v>0</v>
      </c>
      <c r="I397" s="279">
        <v>0</v>
      </c>
      <c r="J397" s="367">
        <v>0</v>
      </c>
      <c r="K397" s="391">
        <v>0</v>
      </c>
      <c r="L397" s="391">
        <v>0</v>
      </c>
      <c r="M397" s="457">
        <v>0</v>
      </c>
      <c r="N397" s="457">
        <v>0</v>
      </c>
    </row>
    <row r="398" spans="1:14" ht="15.95" customHeight="1" thickTop="1" x14ac:dyDescent="0.2">
      <c r="A398" s="5"/>
      <c r="B398" s="17" t="s">
        <v>39</v>
      </c>
    </row>
    <row r="399" spans="1:14" ht="15.95" customHeight="1" x14ac:dyDescent="0.2">
      <c r="A399" s="5"/>
      <c r="B399" s="15" t="s">
        <v>60</v>
      </c>
    </row>
    <row r="400" spans="1:14" ht="15.95" customHeight="1" x14ac:dyDescent="0.2">
      <c r="A400" s="5"/>
      <c r="B400" s="15" t="s">
        <v>59</v>
      </c>
    </row>
    <row r="401" spans="1:14" ht="15.95" customHeight="1" x14ac:dyDescent="0.2">
      <c r="A401" s="5"/>
      <c r="B401" s="15" t="s">
        <v>40</v>
      </c>
    </row>
    <row r="402" spans="1:14" ht="15.95" customHeight="1" x14ac:dyDescent="0.2">
      <c r="A402" s="5"/>
      <c r="B402" s="26"/>
    </row>
    <row r="403" spans="1:14" ht="15.95" customHeight="1" x14ac:dyDescent="0.2">
      <c r="A403" s="5"/>
      <c r="B403" s="26"/>
    </row>
    <row r="404" spans="1:14" ht="15.95" customHeight="1" x14ac:dyDescent="0.2">
      <c r="A404" s="459" t="s">
        <v>0</v>
      </c>
      <c r="B404" s="459"/>
    </row>
    <row r="405" spans="1:14" ht="15.95" customHeight="1" x14ac:dyDescent="0.2">
      <c r="A405" s="459" t="s">
        <v>1</v>
      </c>
      <c r="B405" s="459"/>
    </row>
    <row r="406" spans="1:14" ht="15.95" customHeight="1" x14ac:dyDescent="0.2">
      <c r="A406" s="459" t="s">
        <v>45</v>
      </c>
      <c r="B406" s="459"/>
    </row>
    <row r="407" spans="1:14" ht="15.95" customHeight="1" x14ac:dyDescent="0.3">
      <c r="C407" s="113"/>
    </row>
    <row r="408" spans="1:14" ht="15.95" customHeight="1" x14ac:dyDescent="0.2">
      <c r="C408" s="114" t="s">
        <v>3</v>
      </c>
    </row>
    <row r="409" spans="1:14" ht="15.95" customHeight="1" x14ac:dyDescent="0.2">
      <c r="A409" s="1" t="s">
        <v>46</v>
      </c>
    </row>
    <row r="410" spans="1:14" ht="15.95" customHeight="1" x14ac:dyDescent="0.2">
      <c r="A410" s="43" t="s">
        <v>68</v>
      </c>
      <c r="B410" s="43"/>
    </row>
    <row r="411" spans="1:14" s="43" customFormat="1" ht="15.95" customHeight="1" thickBot="1" x14ac:dyDescent="0.25">
      <c r="A411" s="72" t="s">
        <v>76</v>
      </c>
      <c r="B411" s="72"/>
    </row>
    <row r="412" spans="1:14" ht="15.95" customHeight="1" thickTop="1" x14ac:dyDescent="0.2">
      <c r="A412" s="530" t="s">
        <v>4</v>
      </c>
      <c r="B412" s="530" t="s">
        <v>5</v>
      </c>
      <c r="C412" s="115"/>
    </row>
    <row r="413" spans="1:14" ht="12.75" customHeight="1" x14ac:dyDescent="0.2">
      <c r="A413" s="531"/>
      <c r="B413" s="531"/>
      <c r="C413" s="121"/>
      <c r="D413" s="173"/>
      <c r="E413" s="173"/>
      <c r="F413" s="192"/>
      <c r="G413" s="229"/>
      <c r="H413" s="256"/>
      <c r="I413" s="286"/>
      <c r="J413" s="360"/>
      <c r="K413" s="398"/>
      <c r="L413" s="398"/>
      <c r="M413" s="450"/>
      <c r="N413" s="450"/>
    </row>
    <row r="414" spans="1:14" ht="12.75" customHeight="1" x14ac:dyDescent="0.2">
      <c r="A414" s="531"/>
      <c r="B414" s="531"/>
      <c r="C414" s="118" t="s">
        <v>29</v>
      </c>
      <c r="D414" s="171" t="s">
        <v>29</v>
      </c>
      <c r="E414" s="171" t="s">
        <v>29</v>
      </c>
      <c r="F414" s="194" t="s">
        <v>29</v>
      </c>
      <c r="G414" s="227" t="s">
        <v>29</v>
      </c>
      <c r="H414" s="254" t="s">
        <v>29</v>
      </c>
      <c r="I414" s="284" t="s">
        <v>29</v>
      </c>
      <c r="J414" s="362" t="s">
        <v>29</v>
      </c>
      <c r="K414" s="396" t="s">
        <v>29</v>
      </c>
      <c r="L414" s="396" t="s">
        <v>29</v>
      </c>
      <c r="M414" s="452" t="s">
        <v>29</v>
      </c>
      <c r="N414" s="452" t="s">
        <v>29</v>
      </c>
    </row>
    <row r="415" spans="1:14" ht="12.75" customHeight="1" x14ac:dyDescent="0.2">
      <c r="A415" s="531"/>
      <c r="B415" s="531"/>
      <c r="C415" s="117"/>
      <c r="D415" s="172"/>
      <c r="E415" s="172"/>
      <c r="F415" s="195"/>
      <c r="G415" s="228"/>
      <c r="H415" s="255"/>
      <c r="I415" s="285"/>
      <c r="J415" s="363"/>
      <c r="K415" s="397"/>
      <c r="L415" s="397"/>
      <c r="M415" s="453"/>
      <c r="N415" s="453"/>
    </row>
    <row r="416" spans="1:14" ht="12.75" customHeight="1" x14ac:dyDescent="0.2">
      <c r="A416" s="532"/>
      <c r="B416" s="532"/>
      <c r="C416" s="118"/>
      <c r="D416" s="171"/>
      <c r="E416" s="171"/>
      <c r="F416" s="194"/>
      <c r="G416" s="227"/>
      <c r="H416" s="254"/>
      <c r="I416" s="284"/>
      <c r="J416" s="362"/>
      <c r="K416" s="396"/>
      <c r="L416" s="396"/>
      <c r="M416" s="452"/>
      <c r="N416" s="452"/>
    </row>
    <row r="417" spans="1:14" s="8" customFormat="1" ht="11.25" x14ac:dyDescent="0.2">
      <c r="A417" s="119" t="s">
        <v>10</v>
      </c>
      <c r="B417" s="119" t="s">
        <v>11</v>
      </c>
      <c r="C417" s="119" t="s">
        <v>13</v>
      </c>
      <c r="D417" s="170" t="s">
        <v>13</v>
      </c>
      <c r="E417" s="170" t="s">
        <v>13</v>
      </c>
      <c r="F417" s="193" t="s">
        <v>13</v>
      </c>
      <c r="G417" s="226" t="s">
        <v>13</v>
      </c>
      <c r="H417" s="253" t="s">
        <v>13</v>
      </c>
      <c r="I417" s="283" t="s">
        <v>13</v>
      </c>
      <c r="J417" s="361" t="s">
        <v>13</v>
      </c>
      <c r="K417" s="395" t="s">
        <v>13</v>
      </c>
      <c r="L417" s="395" t="s">
        <v>13</v>
      </c>
      <c r="M417" s="451" t="s">
        <v>13</v>
      </c>
      <c r="N417" s="451" t="s">
        <v>13</v>
      </c>
    </row>
    <row r="418" spans="1:14" s="16" customFormat="1" ht="15.75" x14ac:dyDescent="0.2">
      <c r="A418" s="18">
        <v>1</v>
      </c>
      <c r="B418" s="19" t="s">
        <v>22</v>
      </c>
      <c r="C418" s="58">
        <f t="shared" ref="C418:H418" si="160">SUM(C419,C422,C423)</f>
        <v>0</v>
      </c>
      <c r="D418" s="58">
        <f t="shared" si="160"/>
        <v>0</v>
      </c>
      <c r="E418" s="58">
        <f t="shared" si="160"/>
        <v>0</v>
      </c>
      <c r="F418" s="58">
        <f t="shared" si="160"/>
        <v>0</v>
      </c>
      <c r="G418" s="58">
        <f t="shared" si="160"/>
        <v>0</v>
      </c>
      <c r="H418" s="58">
        <f t="shared" si="160"/>
        <v>0</v>
      </c>
      <c r="I418" s="58">
        <f t="shared" ref="I418:N418" si="161">SUM(I419,I422,I423)</f>
        <v>0</v>
      </c>
      <c r="J418" s="58">
        <f t="shared" si="161"/>
        <v>0</v>
      </c>
      <c r="K418" s="58">
        <f t="shared" si="161"/>
        <v>0</v>
      </c>
      <c r="L418" s="58">
        <f t="shared" si="161"/>
        <v>0</v>
      </c>
      <c r="M418" s="58">
        <f t="shared" si="161"/>
        <v>0</v>
      </c>
      <c r="N418" s="58">
        <f t="shared" si="161"/>
        <v>0</v>
      </c>
    </row>
    <row r="419" spans="1:14" s="23" customFormat="1" ht="12.75" customHeight="1" x14ac:dyDescent="0.2">
      <c r="A419" s="14"/>
      <c r="B419" s="22" t="s">
        <v>49</v>
      </c>
      <c r="C419" s="60">
        <f t="shared" ref="C419" si="162">SUM(C420:C421)</f>
        <v>0</v>
      </c>
      <c r="D419" s="60">
        <f t="shared" ref="D419:E419" si="163">SUM(D420:D421)</f>
        <v>0</v>
      </c>
      <c r="E419" s="60">
        <f t="shared" si="163"/>
        <v>0</v>
      </c>
      <c r="F419" s="60">
        <f t="shared" ref="F419" si="164">SUM(F420:F421)</f>
        <v>0</v>
      </c>
      <c r="G419" s="60">
        <f t="shared" ref="G419" si="165">SUM(G420:G421)</f>
        <v>0</v>
      </c>
      <c r="H419" s="60">
        <f t="shared" ref="H419" si="166">SUM(H420:H421)</f>
        <v>0</v>
      </c>
      <c r="I419" s="60">
        <f t="shared" ref="I419" si="167">SUM(I420:I421)</f>
        <v>0</v>
      </c>
      <c r="J419" s="60">
        <f t="shared" ref="J419" si="168">SUM(J420:J421)</f>
        <v>0</v>
      </c>
      <c r="K419" s="60">
        <f t="shared" ref="K419:L419" si="169">SUM(K420:K421)</f>
        <v>0</v>
      </c>
      <c r="L419" s="60">
        <f t="shared" si="169"/>
        <v>0</v>
      </c>
      <c r="M419" s="60">
        <f t="shared" ref="M419" si="170">SUM(M420:M421)</f>
        <v>0</v>
      </c>
      <c r="N419" s="60">
        <f t="shared" ref="N419" si="171">SUM(N420:N421)</f>
        <v>0</v>
      </c>
    </row>
    <row r="420" spans="1:14" ht="12.75" customHeight="1" x14ac:dyDescent="0.2">
      <c r="A420" s="12"/>
      <c r="B420" s="13" t="s">
        <v>82</v>
      </c>
      <c r="C420" s="48">
        <v>0</v>
      </c>
      <c r="D420" s="48">
        <v>0</v>
      </c>
      <c r="E420" s="48">
        <v>0</v>
      </c>
      <c r="F420" s="48">
        <v>0</v>
      </c>
      <c r="G420" s="48">
        <v>0</v>
      </c>
      <c r="H420" s="48">
        <v>0</v>
      </c>
      <c r="I420" s="48">
        <v>0</v>
      </c>
      <c r="J420" s="48">
        <v>0</v>
      </c>
      <c r="K420" s="48">
        <v>0</v>
      </c>
      <c r="L420" s="48">
        <v>0</v>
      </c>
      <c r="M420" s="48">
        <v>0</v>
      </c>
      <c r="N420" s="48">
        <v>0</v>
      </c>
    </row>
    <row r="421" spans="1:14" x14ac:dyDescent="0.2">
      <c r="A421" s="12"/>
      <c r="B421" s="13" t="s">
        <v>83</v>
      </c>
      <c r="C421" s="48">
        <v>0</v>
      </c>
      <c r="D421" s="48">
        <v>0</v>
      </c>
      <c r="E421" s="48">
        <v>0</v>
      </c>
      <c r="F421" s="48">
        <v>0</v>
      </c>
      <c r="G421" s="48">
        <v>0</v>
      </c>
      <c r="H421" s="48">
        <v>0</v>
      </c>
      <c r="I421" s="48">
        <v>0</v>
      </c>
      <c r="J421" s="48">
        <v>0</v>
      </c>
      <c r="K421" s="48">
        <v>0</v>
      </c>
      <c r="L421" s="48">
        <v>0</v>
      </c>
      <c r="M421" s="48">
        <v>0</v>
      </c>
      <c r="N421" s="48">
        <v>0</v>
      </c>
    </row>
    <row r="422" spans="1:14" ht="21" customHeight="1" x14ac:dyDescent="0.2">
      <c r="A422" s="12"/>
      <c r="B422" s="11" t="s">
        <v>50</v>
      </c>
      <c r="C422" s="92">
        <v>0</v>
      </c>
      <c r="D422" s="92">
        <v>0</v>
      </c>
      <c r="E422" s="92">
        <v>0</v>
      </c>
      <c r="F422" s="92">
        <v>0</v>
      </c>
      <c r="G422" s="92">
        <v>0</v>
      </c>
      <c r="H422" s="92">
        <v>0</v>
      </c>
      <c r="I422" s="92">
        <v>0</v>
      </c>
      <c r="J422" s="92">
        <v>0</v>
      </c>
      <c r="K422" s="92">
        <v>0</v>
      </c>
      <c r="L422" s="92">
        <v>0</v>
      </c>
      <c r="M422" s="92">
        <v>0</v>
      </c>
      <c r="N422" s="92">
        <v>0</v>
      </c>
    </row>
    <row r="423" spans="1:14" x14ac:dyDescent="0.2">
      <c r="A423" s="12"/>
      <c r="B423" s="11" t="s">
        <v>51</v>
      </c>
      <c r="C423" s="92">
        <v>0</v>
      </c>
      <c r="D423" s="92">
        <v>0</v>
      </c>
      <c r="E423" s="92">
        <v>0</v>
      </c>
      <c r="F423" s="92">
        <v>0</v>
      </c>
      <c r="G423" s="92">
        <v>0</v>
      </c>
      <c r="H423" s="92">
        <v>0</v>
      </c>
      <c r="I423" s="92">
        <v>0</v>
      </c>
      <c r="J423" s="92">
        <v>0</v>
      </c>
      <c r="K423" s="92">
        <v>0</v>
      </c>
      <c r="L423" s="92">
        <v>0</v>
      </c>
      <c r="M423" s="92">
        <v>0</v>
      </c>
      <c r="N423" s="92">
        <v>0</v>
      </c>
    </row>
    <row r="424" spans="1:14" ht="15.75" x14ac:dyDescent="0.2">
      <c r="A424" s="14">
        <v>2</v>
      </c>
      <c r="B424" s="10" t="s">
        <v>23</v>
      </c>
      <c r="C424" s="61">
        <f t="shared" ref="C424:H424" si="172">SUM(C425:C426)</f>
        <v>0</v>
      </c>
      <c r="D424" s="61">
        <f t="shared" si="172"/>
        <v>0</v>
      </c>
      <c r="E424" s="61">
        <f t="shared" si="172"/>
        <v>0</v>
      </c>
      <c r="F424" s="61">
        <f t="shared" si="172"/>
        <v>0</v>
      </c>
      <c r="G424" s="61">
        <f t="shared" si="172"/>
        <v>0</v>
      </c>
      <c r="H424" s="61">
        <f t="shared" si="172"/>
        <v>0</v>
      </c>
      <c r="I424" s="61">
        <f t="shared" ref="I424:N424" si="173">SUM(I425:I426)</f>
        <v>0</v>
      </c>
      <c r="J424" s="61">
        <f t="shared" si="173"/>
        <v>0</v>
      </c>
      <c r="K424" s="61">
        <f t="shared" si="173"/>
        <v>0</v>
      </c>
      <c r="L424" s="61">
        <f t="shared" si="173"/>
        <v>0</v>
      </c>
      <c r="M424" s="61">
        <f t="shared" si="173"/>
        <v>0</v>
      </c>
      <c r="N424" s="61">
        <f t="shared" si="173"/>
        <v>0</v>
      </c>
    </row>
    <row r="425" spans="1:14" ht="12.75" customHeight="1" x14ac:dyDescent="0.2">
      <c r="A425" s="12"/>
      <c r="B425" s="13" t="s">
        <v>82</v>
      </c>
      <c r="C425" s="48">
        <v>0</v>
      </c>
      <c r="D425" s="48">
        <v>0</v>
      </c>
      <c r="E425" s="48">
        <v>0</v>
      </c>
      <c r="F425" s="48">
        <v>0</v>
      </c>
      <c r="G425" s="48">
        <v>0</v>
      </c>
      <c r="H425" s="48">
        <v>0</v>
      </c>
      <c r="I425" s="48">
        <v>0</v>
      </c>
      <c r="J425" s="48">
        <v>0</v>
      </c>
      <c r="K425" s="48">
        <v>0</v>
      </c>
      <c r="L425" s="48">
        <v>0</v>
      </c>
      <c r="M425" s="48">
        <v>0</v>
      </c>
      <c r="N425" s="48">
        <v>0</v>
      </c>
    </row>
    <row r="426" spans="1:14" ht="13.5" customHeight="1" x14ac:dyDescent="0.2">
      <c r="A426" s="12"/>
      <c r="B426" s="13" t="s">
        <v>83</v>
      </c>
      <c r="C426" s="48">
        <v>0</v>
      </c>
      <c r="D426" s="48">
        <v>0</v>
      </c>
      <c r="E426" s="48">
        <v>0</v>
      </c>
      <c r="F426" s="48">
        <v>0</v>
      </c>
      <c r="G426" s="48">
        <v>0</v>
      </c>
      <c r="H426" s="48">
        <v>0</v>
      </c>
      <c r="I426" s="48">
        <v>0</v>
      </c>
      <c r="J426" s="48">
        <v>0</v>
      </c>
      <c r="K426" s="48">
        <v>0</v>
      </c>
      <c r="L426" s="48">
        <v>0</v>
      </c>
      <c r="M426" s="48">
        <v>0</v>
      </c>
      <c r="N426" s="48">
        <v>0</v>
      </c>
    </row>
    <row r="427" spans="1:14" ht="15" customHeight="1" x14ac:dyDescent="0.2">
      <c r="A427" s="9">
        <v>3</v>
      </c>
      <c r="B427" s="10" t="s">
        <v>53</v>
      </c>
      <c r="C427" s="61">
        <v>0</v>
      </c>
      <c r="D427" s="61">
        <v>0</v>
      </c>
      <c r="E427" s="61">
        <v>0</v>
      </c>
      <c r="F427" s="61">
        <v>0</v>
      </c>
      <c r="G427" s="61">
        <v>0</v>
      </c>
      <c r="H427" s="61">
        <v>0</v>
      </c>
      <c r="I427" s="61">
        <v>0</v>
      </c>
      <c r="J427" s="61">
        <v>0</v>
      </c>
      <c r="K427" s="61">
        <v>0</v>
      </c>
      <c r="L427" s="61">
        <v>0</v>
      </c>
      <c r="M427" s="61">
        <v>0</v>
      </c>
      <c r="N427" s="61">
        <v>0</v>
      </c>
    </row>
    <row r="428" spans="1:14" ht="12.75" customHeight="1" x14ac:dyDescent="0.2">
      <c r="A428" s="14">
        <v>4</v>
      </c>
      <c r="B428" s="10" t="s">
        <v>52</v>
      </c>
      <c r="C428" s="60">
        <f t="shared" ref="C428:H428" si="174">SUM(C429:C430)</f>
        <v>0</v>
      </c>
      <c r="D428" s="60">
        <f t="shared" si="174"/>
        <v>0</v>
      </c>
      <c r="E428" s="60">
        <f t="shared" si="174"/>
        <v>0</v>
      </c>
      <c r="F428" s="60">
        <f t="shared" si="174"/>
        <v>0</v>
      </c>
      <c r="G428" s="60">
        <f t="shared" si="174"/>
        <v>0</v>
      </c>
      <c r="H428" s="60">
        <f t="shared" si="174"/>
        <v>0</v>
      </c>
      <c r="I428" s="60">
        <f t="shared" ref="I428:N428" si="175">SUM(I429:I430)</f>
        <v>0</v>
      </c>
      <c r="J428" s="60">
        <f t="shared" si="175"/>
        <v>0</v>
      </c>
      <c r="K428" s="60">
        <f t="shared" si="175"/>
        <v>0</v>
      </c>
      <c r="L428" s="60">
        <f t="shared" si="175"/>
        <v>0</v>
      </c>
      <c r="M428" s="60">
        <f t="shared" si="175"/>
        <v>0</v>
      </c>
      <c r="N428" s="60">
        <f t="shared" si="175"/>
        <v>0</v>
      </c>
    </row>
    <row r="429" spans="1:14" ht="12.75" customHeight="1" x14ac:dyDescent="0.2">
      <c r="A429" s="14"/>
      <c r="B429" s="13" t="s">
        <v>82</v>
      </c>
      <c r="C429" s="60">
        <v>0</v>
      </c>
      <c r="D429" s="60">
        <v>0</v>
      </c>
      <c r="E429" s="60">
        <v>0</v>
      </c>
      <c r="F429" s="60">
        <v>0</v>
      </c>
      <c r="G429" s="60">
        <v>0</v>
      </c>
      <c r="H429" s="60">
        <v>0</v>
      </c>
      <c r="I429" s="60">
        <v>0</v>
      </c>
      <c r="J429" s="60">
        <v>0</v>
      </c>
      <c r="K429" s="60">
        <v>0</v>
      </c>
      <c r="L429" s="60">
        <v>0</v>
      </c>
      <c r="M429" s="60">
        <v>0</v>
      </c>
      <c r="N429" s="60">
        <v>0</v>
      </c>
    </row>
    <row r="430" spans="1:14" ht="12.75" customHeight="1" x14ac:dyDescent="0.2">
      <c r="A430" s="14"/>
      <c r="B430" s="13" t="s">
        <v>83</v>
      </c>
      <c r="C430" s="60">
        <v>0</v>
      </c>
      <c r="D430" s="60">
        <v>0</v>
      </c>
      <c r="E430" s="60">
        <v>0</v>
      </c>
      <c r="F430" s="60">
        <v>0</v>
      </c>
      <c r="G430" s="60">
        <v>0</v>
      </c>
      <c r="H430" s="60">
        <v>0</v>
      </c>
      <c r="I430" s="60">
        <v>0</v>
      </c>
      <c r="J430" s="60">
        <v>0</v>
      </c>
      <c r="K430" s="60">
        <v>0</v>
      </c>
      <c r="L430" s="60">
        <v>0</v>
      </c>
      <c r="M430" s="60">
        <v>0</v>
      </c>
      <c r="N430" s="60">
        <v>0</v>
      </c>
    </row>
    <row r="431" spans="1:14" ht="11.25" customHeight="1" x14ac:dyDescent="0.2">
      <c r="A431" s="14">
        <v>5</v>
      </c>
      <c r="B431" s="11" t="s">
        <v>54</v>
      </c>
      <c r="C431" s="61">
        <v>0</v>
      </c>
      <c r="D431" s="61">
        <v>0</v>
      </c>
      <c r="E431" s="61">
        <v>0</v>
      </c>
      <c r="F431" s="61">
        <v>0</v>
      </c>
      <c r="G431" s="61">
        <v>0</v>
      </c>
      <c r="H431" s="61">
        <v>0</v>
      </c>
      <c r="I431" s="61">
        <v>0</v>
      </c>
      <c r="J431" s="61">
        <v>0</v>
      </c>
      <c r="K431" s="61">
        <v>0</v>
      </c>
      <c r="L431" s="61">
        <v>0</v>
      </c>
      <c r="M431" s="61">
        <v>0</v>
      </c>
      <c r="N431" s="61">
        <v>0</v>
      </c>
    </row>
    <row r="432" spans="1:14" ht="12.75" customHeight="1" x14ac:dyDescent="0.2">
      <c r="A432" s="14">
        <v>6</v>
      </c>
      <c r="B432" s="10" t="s">
        <v>55</v>
      </c>
      <c r="C432" s="61">
        <v>0</v>
      </c>
      <c r="D432" s="61">
        <v>0</v>
      </c>
      <c r="E432" s="61">
        <v>0</v>
      </c>
      <c r="F432" s="61">
        <v>0</v>
      </c>
      <c r="G432" s="61">
        <v>0</v>
      </c>
      <c r="H432" s="61">
        <v>0</v>
      </c>
      <c r="I432" s="61">
        <v>0</v>
      </c>
      <c r="J432" s="61">
        <v>0</v>
      </c>
      <c r="K432" s="61">
        <v>0</v>
      </c>
      <c r="L432" s="61">
        <v>0</v>
      </c>
      <c r="M432" s="61">
        <v>0</v>
      </c>
      <c r="N432" s="61">
        <v>0</v>
      </c>
    </row>
    <row r="433" spans="1:14" ht="15.95" customHeight="1" x14ac:dyDescent="0.2">
      <c r="A433" s="14">
        <v>7</v>
      </c>
      <c r="B433" s="10" t="s">
        <v>56</v>
      </c>
      <c r="C433" s="124">
        <v>0</v>
      </c>
      <c r="D433" s="165">
        <v>0</v>
      </c>
      <c r="E433" s="165">
        <v>0</v>
      </c>
      <c r="F433" s="198">
        <v>0</v>
      </c>
      <c r="G433" s="221">
        <v>0</v>
      </c>
      <c r="H433" s="248">
        <v>0</v>
      </c>
      <c r="I433" s="278">
        <v>0</v>
      </c>
      <c r="J433" s="366">
        <v>0</v>
      </c>
      <c r="K433" s="390">
        <v>0</v>
      </c>
      <c r="L433" s="390">
        <v>0</v>
      </c>
      <c r="M433" s="456">
        <v>0</v>
      </c>
      <c r="N433" s="456">
        <v>0</v>
      </c>
    </row>
    <row r="434" spans="1:14" ht="15.95" customHeight="1" x14ac:dyDescent="0.2">
      <c r="A434" s="14">
        <v>8</v>
      </c>
      <c r="B434" s="10" t="s">
        <v>57</v>
      </c>
      <c r="C434" s="124">
        <v>0</v>
      </c>
      <c r="D434" s="165">
        <v>0</v>
      </c>
      <c r="E434" s="165">
        <v>0</v>
      </c>
      <c r="F434" s="198">
        <v>0</v>
      </c>
      <c r="G434" s="221">
        <v>0</v>
      </c>
      <c r="H434" s="248">
        <v>0</v>
      </c>
      <c r="I434" s="278">
        <v>0</v>
      </c>
      <c r="J434" s="366">
        <v>0</v>
      </c>
      <c r="K434" s="390">
        <v>0</v>
      </c>
      <c r="L434" s="390">
        <v>0</v>
      </c>
      <c r="M434" s="456">
        <v>0</v>
      </c>
      <c r="N434" s="456">
        <v>0</v>
      </c>
    </row>
    <row r="435" spans="1:14" ht="15.95" customHeight="1" x14ac:dyDescent="0.2">
      <c r="A435" s="14">
        <v>9</v>
      </c>
      <c r="B435" s="10" t="s">
        <v>24</v>
      </c>
      <c r="C435" s="124">
        <v>0</v>
      </c>
      <c r="D435" s="165">
        <v>0</v>
      </c>
      <c r="E435" s="165">
        <v>0</v>
      </c>
      <c r="F435" s="198">
        <v>0</v>
      </c>
      <c r="G435" s="221">
        <v>0</v>
      </c>
      <c r="H435" s="248">
        <v>0</v>
      </c>
      <c r="I435" s="278">
        <v>0</v>
      </c>
      <c r="J435" s="366">
        <v>0</v>
      </c>
      <c r="K435" s="390">
        <v>0</v>
      </c>
      <c r="L435" s="390">
        <v>0</v>
      </c>
      <c r="M435" s="456">
        <v>0</v>
      </c>
      <c r="N435" s="456">
        <v>0</v>
      </c>
    </row>
    <row r="436" spans="1:14" ht="15.95" customHeight="1" x14ac:dyDescent="0.2">
      <c r="A436" s="14">
        <v>10</v>
      </c>
      <c r="B436" s="10" t="s">
        <v>25</v>
      </c>
      <c r="C436" s="124">
        <v>0</v>
      </c>
      <c r="D436" s="165">
        <v>0</v>
      </c>
      <c r="E436" s="165">
        <v>0</v>
      </c>
      <c r="F436" s="198">
        <v>0</v>
      </c>
      <c r="G436" s="221">
        <v>0</v>
      </c>
      <c r="H436" s="248">
        <v>0</v>
      </c>
      <c r="I436" s="278">
        <v>0</v>
      </c>
      <c r="J436" s="366">
        <v>0</v>
      </c>
      <c r="K436" s="390">
        <v>0</v>
      </c>
      <c r="L436" s="390">
        <v>0</v>
      </c>
      <c r="M436" s="456">
        <v>0</v>
      </c>
      <c r="N436" s="456">
        <v>0</v>
      </c>
    </row>
    <row r="437" spans="1:14" ht="15.95" customHeight="1" thickBot="1" x14ac:dyDescent="0.25">
      <c r="A437" s="39">
        <v>11</v>
      </c>
      <c r="B437" s="40" t="s">
        <v>58</v>
      </c>
      <c r="C437" s="125">
        <v>0</v>
      </c>
      <c r="D437" s="166">
        <v>0</v>
      </c>
      <c r="E437" s="166">
        <v>0</v>
      </c>
      <c r="F437" s="199">
        <v>0</v>
      </c>
      <c r="G437" s="222">
        <v>0</v>
      </c>
      <c r="H437" s="249">
        <v>0</v>
      </c>
      <c r="I437" s="279">
        <v>0</v>
      </c>
      <c r="J437" s="367">
        <v>0</v>
      </c>
      <c r="K437" s="391">
        <v>0</v>
      </c>
      <c r="L437" s="391">
        <v>0</v>
      </c>
      <c r="M437" s="457">
        <v>0</v>
      </c>
      <c r="N437" s="457">
        <v>0</v>
      </c>
    </row>
    <row r="438" spans="1:14" ht="15.95" customHeight="1" thickTop="1" x14ac:dyDescent="0.2">
      <c r="A438" s="5"/>
      <c r="B438" s="17" t="s">
        <v>39</v>
      </c>
    </row>
    <row r="439" spans="1:14" ht="15.95" customHeight="1" x14ac:dyDescent="0.2">
      <c r="A439" s="5"/>
      <c r="B439" s="15" t="s">
        <v>60</v>
      </c>
    </row>
    <row r="440" spans="1:14" ht="15.95" customHeight="1" x14ac:dyDescent="0.2">
      <c r="A440" s="5"/>
      <c r="B440" s="15" t="s">
        <v>59</v>
      </c>
    </row>
    <row r="441" spans="1:14" ht="15.95" customHeight="1" x14ac:dyDescent="0.2">
      <c r="A441" s="5"/>
      <c r="B441" s="15" t="s">
        <v>40</v>
      </c>
    </row>
    <row r="442" spans="1:14" ht="15.95" customHeight="1" x14ac:dyDescent="0.2">
      <c r="A442" s="5"/>
      <c r="B442" s="26"/>
    </row>
    <row r="443" spans="1:14" ht="15.95" customHeight="1" x14ac:dyDescent="0.2">
      <c r="A443" s="5"/>
      <c r="B443" s="26"/>
    </row>
    <row r="444" spans="1:14" ht="15.95" customHeight="1" x14ac:dyDescent="0.2">
      <c r="A444" s="5"/>
      <c r="B444" s="26"/>
    </row>
    <row r="445" spans="1:14" ht="15.95" customHeight="1" x14ac:dyDescent="0.2">
      <c r="A445" s="5"/>
      <c r="B445" s="26"/>
    </row>
    <row r="446" spans="1:14" ht="15.95" customHeight="1" x14ac:dyDescent="0.2">
      <c r="A446" s="5"/>
      <c r="B446" s="26"/>
    </row>
    <row r="447" spans="1:14" ht="15.95" customHeight="1" x14ac:dyDescent="0.2">
      <c r="A447" s="5"/>
      <c r="B447" s="26"/>
    </row>
    <row r="448" spans="1:14" ht="15.95" customHeight="1" x14ac:dyDescent="0.2">
      <c r="A448" s="459" t="s">
        <v>0</v>
      </c>
      <c r="B448" s="459"/>
    </row>
    <row r="449" spans="1:14" ht="15.95" customHeight="1" x14ac:dyDescent="0.2">
      <c r="A449" s="459" t="s">
        <v>1</v>
      </c>
      <c r="B449" s="459"/>
    </row>
    <row r="450" spans="1:14" ht="15.95" customHeight="1" x14ac:dyDescent="0.2">
      <c r="A450" s="459" t="s">
        <v>45</v>
      </c>
      <c r="B450" s="459"/>
    </row>
    <row r="451" spans="1:14" ht="12.75" customHeight="1" x14ac:dyDescent="0.3">
      <c r="C451" s="113"/>
    </row>
    <row r="452" spans="1:14" ht="12.75" customHeight="1" x14ac:dyDescent="0.2">
      <c r="C452" s="114" t="s">
        <v>3</v>
      </c>
    </row>
    <row r="453" spans="1:14" ht="12.75" customHeight="1" x14ac:dyDescent="0.2">
      <c r="A453" s="1" t="s">
        <v>46</v>
      </c>
    </row>
    <row r="454" spans="1:14" ht="12.75" customHeight="1" x14ac:dyDescent="0.2">
      <c r="A454" s="1" t="s">
        <v>68</v>
      </c>
    </row>
    <row r="455" spans="1:14" s="43" customFormat="1" ht="13.5" customHeight="1" thickBot="1" x14ac:dyDescent="0.25">
      <c r="A455" s="43" t="s">
        <v>75</v>
      </c>
    </row>
    <row r="456" spans="1:14" ht="16.5" thickTop="1" x14ac:dyDescent="0.2">
      <c r="A456" s="469" t="s">
        <v>4</v>
      </c>
      <c r="B456" s="469" t="s">
        <v>5</v>
      </c>
      <c r="C456" s="115"/>
    </row>
    <row r="457" spans="1:14" ht="12.75" customHeight="1" x14ac:dyDescent="0.2">
      <c r="A457" s="470"/>
      <c r="B457" s="470"/>
      <c r="C457" s="121"/>
      <c r="D457" s="173"/>
      <c r="E457" s="173"/>
      <c r="F457" s="192"/>
      <c r="G457" s="229"/>
      <c r="H457" s="256"/>
      <c r="I457" s="286"/>
      <c r="J457" s="360"/>
      <c r="K457" s="398"/>
      <c r="L457" s="398"/>
      <c r="M457" s="450"/>
      <c r="N457" s="450"/>
    </row>
    <row r="458" spans="1:14" ht="12.75" customHeight="1" x14ac:dyDescent="0.2">
      <c r="A458" s="470"/>
      <c r="B458" s="470"/>
      <c r="C458" s="118" t="s">
        <v>29</v>
      </c>
      <c r="D458" s="171" t="s">
        <v>29</v>
      </c>
      <c r="E458" s="171" t="s">
        <v>29</v>
      </c>
      <c r="F458" s="194" t="s">
        <v>29</v>
      </c>
      <c r="G458" s="227" t="s">
        <v>29</v>
      </c>
      <c r="H458" s="254" t="s">
        <v>29</v>
      </c>
      <c r="I458" s="284" t="s">
        <v>29</v>
      </c>
      <c r="J458" s="362" t="s">
        <v>29</v>
      </c>
      <c r="K458" s="396" t="s">
        <v>29</v>
      </c>
      <c r="L458" s="396" t="s">
        <v>29</v>
      </c>
      <c r="M458" s="452" t="s">
        <v>29</v>
      </c>
      <c r="N458" s="452" t="s">
        <v>29</v>
      </c>
    </row>
    <row r="459" spans="1:14" ht="12.75" customHeight="1" x14ac:dyDescent="0.2">
      <c r="A459" s="470"/>
      <c r="B459" s="470"/>
      <c r="C459" s="117"/>
      <c r="D459" s="172"/>
      <c r="E459" s="172"/>
      <c r="F459" s="195"/>
      <c r="G459" s="228"/>
      <c r="H459" s="255"/>
      <c r="I459" s="285"/>
      <c r="J459" s="363"/>
      <c r="K459" s="397"/>
      <c r="L459" s="397"/>
      <c r="M459" s="453"/>
      <c r="N459" s="453"/>
    </row>
    <row r="460" spans="1:14" ht="21" customHeight="1" x14ac:dyDescent="0.2">
      <c r="A460" s="471"/>
      <c r="B460" s="471"/>
      <c r="C460" s="118"/>
      <c r="D460" s="171"/>
      <c r="E460" s="171"/>
      <c r="F460" s="194"/>
      <c r="G460" s="227"/>
      <c r="H460" s="254"/>
      <c r="I460" s="284"/>
      <c r="J460" s="362"/>
      <c r="K460" s="396"/>
      <c r="L460" s="396"/>
      <c r="M460" s="452"/>
      <c r="N460" s="452"/>
    </row>
    <row r="461" spans="1:14" s="8" customFormat="1" ht="11.25" x14ac:dyDescent="0.2">
      <c r="A461" s="119" t="s">
        <v>10</v>
      </c>
      <c r="B461" s="119" t="s">
        <v>11</v>
      </c>
      <c r="C461" s="119" t="s">
        <v>13</v>
      </c>
      <c r="D461" s="170" t="s">
        <v>13</v>
      </c>
      <c r="E461" s="170" t="s">
        <v>13</v>
      </c>
      <c r="F461" s="193" t="s">
        <v>13</v>
      </c>
      <c r="G461" s="226" t="s">
        <v>13</v>
      </c>
      <c r="H461" s="253" t="s">
        <v>13</v>
      </c>
      <c r="I461" s="283" t="s">
        <v>13</v>
      </c>
      <c r="J461" s="361" t="s">
        <v>13</v>
      </c>
      <c r="K461" s="395" t="s">
        <v>13</v>
      </c>
      <c r="L461" s="395" t="s">
        <v>13</v>
      </c>
      <c r="M461" s="451" t="s">
        <v>13</v>
      </c>
      <c r="N461" s="451" t="s">
        <v>13</v>
      </c>
    </row>
    <row r="462" spans="1:14" s="16" customFormat="1" ht="12.75" customHeight="1" x14ac:dyDescent="0.2">
      <c r="A462" s="18">
        <v>1</v>
      </c>
      <c r="B462" s="19" t="s">
        <v>22</v>
      </c>
      <c r="C462" s="123">
        <f t="shared" ref="C462:H462" si="176">SUM(C463,C466,C467)</f>
        <v>0</v>
      </c>
      <c r="D462" s="167">
        <f t="shared" si="176"/>
        <v>0</v>
      </c>
      <c r="E462" s="167">
        <f t="shared" si="176"/>
        <v>0</v>
      </c>
      <c r="F462" s="197">
        <f t="shared" si="176"/>
        <v>0</v>
      </c>
      <c r="G462" s="223">
        <f t="shared" si="176"/>
        <v>0</v>
      </c>
      <c r="H462" s="250">
        <f t="shared" si="176"/>
        <v>0</v>
      </c>
      <c r="I462" s="280">
        <f t="shared" ref="I462:N462" si="177">SUM(I463,I466,I467)</f>
        <v>0</v>
      </c>
      <c r="J462" s="365">
        <f t="shared" si="177"/>
        <v>0</v>
      </c>
      <c r="K462" s="392">
        <f t="shared" si="177"/>
        <v>0</v>
      </c>
      <c r="L462" s="392">
        <f t="shared" si="177"/>
        <v>0</v>
      </c>
      <c r="M462" s="455">
        <f t="shared" si="177"/>
        <v>0</v>
      </c>
      <c r="N462" s="455">
        <f t="shared" si="177"/>
        <v>0</v>
      </c>
    </row>
    <row r="463" spans="1:14" s="23" customFormat="1" ht="12.75" customHeight="1" x14ac:dyDescent="0.2">
      <c r="A463" s="14"/>
      <c r="B463" s="22" t="s">
        <v>49</v>
      </c>
      <c r="C463" s="68">
        <f t="shared" ref="C463" si="178">SUM(C464:C465)</f>
        <v>0</v>
      </c>
      <c r="D463" s="68">
        <f t="shared" ref="D463:E463" si="179">SUM(D464:D465)</f>
        <v>0</v>
      </c>
      <c r="E463" s="68">
        <f t="shared" si="179"/>
        <v>0</v>
      </c>
      <c r="F463" s="68">
        <f t="shared" ref="F463" si="180">SUM(F464:F465)</f>
        <v>0</v>
      </c>
      <c r="G463" s="68">
        <f t="shared" ref="G463" si="181">SUM(G464:G465)</f>
        <v>0</v>
      </c>
      <c r="H463" s="68">
        <f t="shared" ref="H463" si="182">SUM(H464:H465)</f>
        <v>0</v>
      </c>
      <c r="I463" s="68">
        <f t="shared" ref="I463" si="183">SUM(I464:I465)</f>
        <v>0</v>
      </c>
      <c r="J463" s="68">
        <f t="shared" ref="J463" si="184">SUM(J464:J465)</f>
        <v>0</v>
      </c>
      <c r="K463" s="68">
        <f t="shared" ref="K463:L463" si="185">SUM(K464:K465)</f>
        <v>0</v>
      </c>
      <c r="L463" s="68">
        <f t="shared" si="185"/>
        <v>0</v>
      </c>
      <c r="M463" s="68">
        <f t="shared" ref="M463" si="186">SUM(M464:M465)</f>
        <v>0</v>
      </c>
      <c r="N463" s="68">
        <f t="shared" ref="N463" si="187">SUM(N464:N465)</f>
        <v>0</v>
      </c>
    </row>
    <row r="464" spans="1:14" ht="15" customHeight="1" x14ac:dyDescent="0.2">
      <c r="A464" s="12"/>
      <c r="B464" s="13" t="s">
        <v>82</v>
      </c>
      <c r="C464" s="116">
        <v>0</v>
      </c>
      <c r="D464" s="174">
        <v>0</v>
      </c>
      <c r="E464" s="174">
        <v>0</v>
      </c>
      <c r="F464" s="191">
        <v>0</v>
      </c>
      <c r="G464" s="230">
        <v>0</v>
      </c>
      <c r="H464" s="257">
        <v>0</v>
      </c>
      <c r="I464" s="287">
        <v>0</v>
      </c>
      <c r="J464" s="359">
        <v>0</v>
      </c>
      <c r="K464" s="399">
        <v>0</v>
      </c>
      <c r="L464" s="399">
        <v>0</v>
      </c>
      <c r="M464" s="449">
        <v>0</v>
      </c>
      <c r="N464" s="449">
        <v>0</v>
      </c>
    </row>
    <row r="465" spans="1:14" x14ac:dyDescent="0.2">
      <c r="A465" s="12"/>
      <c r="B465" s="13" t="s">
        <v>83</v>
      </c>
      <c r="C465" s="116">
        <v>0</v>
      </c>
      <c r="D465" s="174">
        <v>0</v>
      </c>
      <c r="E465" s="174">
        <v>0</v>
      </c>
      <c r="F465" s="191">
        <v>0</v>
      </c>
      <c r="G465" s="230">
        <v>0</v>
      </c>
      <c r="H465" s="257">
        <v>0</v>
      </c>
      <c r="I465" s="287">
        <v>0</v>
      </c>
      <c r="J465" s="359">
        <v>0</v>
      </c>
      <c r="K465" s="399">
        <v>0</v>
      </c>
      <c r="L465" s="399">
        <v>0</v>
      </c>
      <c r="M465" s="449">
        <v>0</v>
      </c>
      <c r="N465" s="449">
        <v>0</v>
      </c>
    </row>
    <row r="466" spans="1:14" x14ac:dyDescent="0.2">
      <c r="A466" s="12"/>
      <c r="B466" s="11" t="s">
        <v>50</v>
      </c>
      <c r="C466" s="66">
        <v>0</v>
      </c>
      <c r="D466" s="66">
        <v>0</v>
      </c>
      <c r="E466" s="66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66">
        <v>0</v>
      </c>
      <c r="L466" s="66">
        <v>0</v>
      </c>
      <c r="M466" s="66">
        <v>0</v>
      </c>
      <c r="N466" s="66">
        <v>0</v>
      </c>
    </row>
    <row r="467" spans="1:14" x14ac:dyDescent="0.2">
      <c r="A467" s="12"/>
      <c r="B467" s="11" t="s">
        <v>51</v>
      </c>
      <c r="C467" s="66">
        <v>0</v>
      </c>
      <c r="D467" s="66">
        <v>0</v>
      </c>
      <c r="E467" s="66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66">
        <v>0</v>
      </c>
      <c r="L467" s="66">
        <v>0</v>
      </c>
      <c r="M467" s="66">
        <v>0</v>
      </c>
      <c r="N467" s="66">
        <v>0</v>
      </c>
    </row>
    <row r="468" spans="1:14" ht="15.75" x14ac:dyDescent="0.2">
      <c r="A468" s="14">
        <v>2</v>
      </c>
      <c r="B468" s="10" t="s">
        <v>23</v>
      </c>
      <c r="C468" s="124">
        <f t="shared" ref="C468:H468" si="188">SUM(C469:C470)</f>
        <v>0</v>
      </c>
      <c r="D468" s="165">
        <f t="shared" si="188"/>
        <v>0</v>
      </c>
      <c r="E468" s="165">
        <f t="shared" si="188"/>
        <v>0</v>
      </c>
      <c r="F468" s="198">
        <f t="shared" si="188"/>
        <v>0</v>
      </c>
      <c r="G468" s="221">
        <f t="shared" si="188"/>
        <v>0</v>
      </c>
      <c r="H468" s="248">
        <f t="shared" si="188"/>
        <v>0</v>
      </c>
      <c r="I468" s="278">
        <f t="shared" ref="I468:N468" si="189">SUM(I469:I470)</f>
        <v>0</v>
      </c>
      <c r="J468" s="366">
        <f t="shared" si="189"/>
        <v>0</v>
      </c>
      <c r="K468" s="390">
        <f t="shared" si="189"/>
        <v>0</v>
      </c>
      <c r="L468" s="390">
        <f t="shared" si="189"/>
        <v>0</v>
      </c>
      <c r="M468" s="456">
        <f t="shared" si="189"/>
        <v>0</v>
      </c>
      <c r="N468" s="456">
        <f t="shared" si="189"/>
        <v>0</v>
      </c>
    </row>
    <row r="469" spans="1:14" x14ac:dyDescent="0.2">
      <c r="A469" s="12"/>
      <c r="B469" s="13" t="s">
        <v>82</v>
      </c>
      <c r="C469" s="116">
        <v>0</v>
      </c>
      <c r="D469" s="174">
        <v>0</v>
      </c>
      <c r="E469" s="174">
        <v>0</v>
      </c>
      <c r="F469" s="191">
        <v>0</v>
      </c>
      <c r="G469" s="230">
        <v>0</v>
      </c>
      <c r="H469" s="257">
        <v>0</v>
      </c>
      <c r="I469" s="287">
        <v>0</v>
      </c>
      <c r="J469" s="359">
        <v>0</v>
      </c>
      <c r="K469" s="399">
        <v>0</v>
      </c>
      <c r="L469" s="399">
        <v>0</v>
      </c>
      <c r="M469" s="449">
        <v>0</v>
      </c>
      <c r="N469" s="449">
        <v>0</v>
      </c>
    </row>
    <row r="470" spans="1:14" ht="12.75" customHeight="1" x14ac:dyDescent="0.2">
      <c r="A470" s="12"/>
      <c r="B470" s="13" t="s">
        <v>83</v>
      </c>
      <c r="C470" s="116">
        <v>0</v>
      </c>
      <c r="D470" s="174">
        <v>0</v>
      </c>
      <c r="E470" s="174">
        <v>0</v>
      </c>
      <c r="F470" s="191">
        <v>0</v>
      </c>
      <c r="G470" s="230">
        <v>0</v>
      </c>
      <c r="H470" s="257">
        <v>0</v>
      </c>
      <c r="I470" s="287">
        <v>0</v>
      </c>
      <c r="J470" s="359">
        <v>0</v>
      </c>
      <c r="K470" s="399">
        <v>0</v>
      </c>
      <c r="L470" s="399">
        <v>0</v>
      </c>
      <c r="M470" s="449">
        <v>0</v>
      </c>
      <c r="N470" s="449">
        <v>0</v>
      </c>
    </row>
    <row r="471" spans="1:14" ht="12.75" customHeight="1" x14ac:dyDescent="0.2">
      <c r="A471" s="9">
        <v>3</v>
      </c>
      <c r="B471" s="10" t="s">
        <v>53</v>
      </c>
      <c r="C471" s="124">
        <v>0</v>
      </c>
      <c r="D471" s="165">
        <v>0</v>
      </c>
      <c r="E471" s="165">
        <v>0</v>
      </c>
      <c r="F471" s="198">
        <v>0</v>
      </c>
      <c r="G471" s="221">
        <v>0</v>
      </c>
      <c r="H471" s="248">
        <v>0</v>
      </c>
      <c r="I471" s="278">
        <v>0</v>
      </c>
      <c r="J471" s="366">
        <v>0</v>
      </c>
      <c r="K471" s="390">
        <v>0</v>
      </c>
      <c r="L471" s="390">
        <v>0</v>
      </c>
      <c r="M471" s="456">
        <v>0</v>
      </c>
      <c r="N471" s="456">
        <v>0</v>
      </c>
    </row>
    <row r="472" spans="1:14" ht="15.75" x14ac:dyDescent="0.2">
      <c r="A472" s="14">
        <v>4</v>
      </c>
      <c r="B472" s="10" t="s">
        <v>52</v>
      </c>
      <c r="C472" s="68">
        <f t="shared" ref="C472:H472" si="190">SUM(C473:C474)</f>
        <v>0</v>
      </c>
      <c r="D472" s="68">
        <f t="shared" si="190"/>
        <v>0</v>
      </c>
      <c r="E472" s="68">
        <f t="shared" si="190"/>
        <v>0</v>
      </c>
      <c r="F472" s="68">
        <f t="shared" si="190"/>
        <v>0</v>
      </c>
      <c r="G472" s="68">
        <f t="shared" si="190"/>
        <v>0</v>
      </c>
      <c r="H472" s="68">
        <f t="shared" si="190"/>
        <v>0</v>
      </c>
      <c r="I472" s="68">
        <f t="shared" ref="I472:N472" si="191">SUM(I473:I474)</f>
        <v>0</v>
      </c>
      <c r="J472" s="68">
        <f t="shared" si="191"/>
        <v>0</v>
      </c>
      <c r="K472" s="68">
        <f t="shared" si="191"/>
        <v>0</v>
      </c>
      <c r="L472" s="68">
        <f t="shared" si="191"/>
        <v>0</v>
      </c>
      <c r="M472" s="68">
        <f t="shared" si="191"/>
        <v>0</v>
      </c>
      <c r="N472" s="68">
        <f t="shared" si="191"/>
        <v>0</v>
      </c>
    </row>
    <row r="473" spans="1:14" ht="15.75" customHeight="1" x14ac:dyDescent="0.2">
      <c r="A473" s="14"/>
      <c r="B473" s="13" t="s">
        <v>82</v>
      </c>
      <c r="C473" s="68">
        <v>0</v>
      </c>
      <c r="D473" s="68">
        <v>0</v>
      </c>
      <c r="E473" s="68">
        <v>0</v>
      </c>
      <c r="F473" s="68">
        <v>0</v>
      </c>
      <c r="G473" s="68">
        <v>0</v>
      </c>
      <c r="H473" s="68">
        <v>0</v>
      </c>
      <c r="I473" s="68">
        <v>0</v>
      </c>
      <c r="J473" s="68">
        <v>0</v>
      </c>
      <c r="K473" s="68">
        <v>0</v>
      </c>
      <c r="L473" s="68">
        <v>0</v>
      </c>
      <c r="M473" s="68">
        <v>0</v>
      </c>
      <c r="N473" s="68">
        <v>0</v>
      </c>
    </row>
    <row r="474" spans="1:14" x14ac:dyDescent="0.2">
      <c r="A474" s="14"/>
      <c r="B474" s="13" t="s">
        <v>83</v>
      </c>
      <c r="C474" s="68">
        <v>0</v>
      </c>
      <c r="D474" s="68">
        <v>0</v>
      </c>
      <c r="E474" s="68">
        <v>0</v>
      </c>
      <c r="F474" s="68">
        <v>0</v>
      </c>
      <c r="G474" s="68">
        <v>0</v>
      </c>
      <c r="H474" s="68">
        <v>0</v>
      </c>
      <c r="I474" s="68">
        <v>0</v>
      </c>
      <c r="J474" s="68">
        <v>0</v>
      </c>
      <c r="K474" s="68">
        <v>0</v>
      </c>
      <c r="L474" s="68">
        <v>0</v>
      </c>
      <c r="M474" s="68">
        <v>0</v>
      </c>
      <c r="N474" s="68">
        <v>0</v>
      </c>
    </row>
    <row r="475" spans="1:14" x14ac:dyDescent="0.2">
      <c r="A475" s="14">
        <v>5</v>
      </c>
      <c r="B475" s="11" t="s">
        <v>54</v>
      </c>
      <c r="C475" s="124">
        <v>0</v>
      </c>
      <c r="D475" s="165">
        <v>0</v>
      </c>
      <c r="E475" s="165">
        <v>0</v>
      </c>
      <c r="F475" s="198">
        <v>0</v>
      </c>
      <c r="G475" s="221">
        <v>0</v>
      </c>
      <c r="H475" s="248">
        <v>0</v>
      </c>
      <c r="I475" s="278">
        <v>0</v>
      </c>
      <c r="J475" s="366">
        <v>0</v>
      </c>
      <c r="K475" s="390">
        <v>0</v>
      </c>
      <c r="L475" s="390">
        <v>0</v>
      </c>
      <c r="M475" s="456">
        <v>0</v>
      </c>
      <c r="N475" s="456">
        <v>0</v>
      </c>
    </row>
    <row r="476" spans="1:14" ht="12.75" customHeight="1" x14ac:dyDescent="0.2">
      <c r="A476" s="14">
        <v>6</v>
      </c>
      <c r="B476" s="10" t="s">
        <v>55</v>
      </c>
      <c r="C476" s="124">
        <v>0</v>
      </c>
      <c r="D476" s="165">
        <v>0</v>
      </c>
      <c r="E476" s="165">
        <v>0</v>
      </c>
      <c r="F476" s="198">
        <v>0</v>
      </c>
      <c r="G476" s="221">
        <v>0</v>
      </c>
      <c r="H476" s="248">
        <v>0</v>
      </c>
      <c r="I476" s="278">
        <v>0</v>
      </c>
      <c r="J476" s="366">
        <v>0</v>
      </c>
      <c r="K476" s="390">
        <v>0</v>
      </c>
      <c r="L476" s="390">
        <v>0</v>
      </c>
      <c r="M476" s="456">
        <v>0</v>
      </c>
      <c r="N476" s="456">
        <v>0</v>
      </c>
    </row>
    <row r="477" spans="1:14" ht="13.5" customHeight="1" x14ac:dyDescent="0.2">
      <c r="A477" s="14">
        <v>7</v>
      </c>
      <c r="B477" s="10" t="s">
        <v>56</v>
      </c>
      <c r="C477" s="124">
        <v>0</v>
      </c>
      <c r="D477" s="165">
        <v>0</v>
      </c>
      <c r="E477" s="165">
        <v>0</v>
      </c>
      <c r="F477" s="198">
        <v>0</v>
      </c>
      <c r="G477" s="221">
        <v>0</v>
      </c>
      <c r="H477" s="248">
        <v>0</v>
      </c>
      <c r="I477" s="278">
        <v>0</v>
      </c>
      <c r="J477" s="366">
        <v>0</v>
      </c>
      <c r="K477" s="390">
        <v>0</v>
      </c>
      <c r="L477" s="390">
        <v>0</v>
      </c>
      <c r="M477" s="456">
        <v>0</v>
      </c>
      <c r="N477" s="456">
        <v>0</v>
      </c>
    </row>
    <row r="478" spans="1:14" ht="15" customHeight="1" x14ac:dyDescent="0.2">
      <c r="A478" s="14">
        <v>8</v>
      </c>
      <c r="B478" s="10" t="s">
        <v>57</v>
      </c>
      <c r="C478" s="124">
        <v>0</v>
      </c>
      <c r="D478" s="165">
        <v>0</v>
      </c>
      <c r="E478" s="165">
        <v>0</v>
      </c>
      <c r="F478" s="198">
        <v>0</v>
      </c>
      <c r="G478" s="221">
        <v>0</v>
      </c>
      <c r="H478" s="248">
        <v>0</v>
      </c>
      <c r="I478" s="278">
        <v>0</v>
      </c>
      <c r="J478" s="366">
        <v>0</v>
      </c>
      <c r="K478" s="390">
        <v>0</v>
      </c>
      <c r="L478" s="390">
        <v>0</v>
      </c>
      <c r="M478" s="456">
        <v>0</v>
      </c>
      <c r="N478" s="456">
        <v>0</v>
      </c>
    </row>
    <row r="479" spans="1:14" ht="12.75" customHeight="1" x14ac:dyDescent="0.2">
      <c r="A479" s="14">
        <v>9</v>
      </c>
      <c r="B479" s="10" t="s">
        <v>24</v>
      </c>
      <c r="C479" s="124">
        <v>0</v>
      </c>
      <c r="D479" s="165">
        <v>0</v>
      </c>
      <c r="E479" s="165">
        <v>0</v>
      </c>
      <c r="F479" s="198">
        <v>0</v>
      </c>
      <c r="G479" s="221">
        <v>0</v>
      </c>
      <c r="H479" s="248">
        <v>0</v>
      </c>
      <c r="I479" s="278">
        <v>0</v>
      </c>
      <c r="J479" s="366">
        <v>0</v>
      </c>
      <c r="K479" s="390">
        <v>0</v>
      </c>
      <c r="L479" s="390">
        <v>0</v>
      </c>
      <c r="M479" s="456">
        <v>0</v>
      </c>
      <c r="N479" s="456">
        <v>0</v>
      </c>
    </row>
    <row r="480" spans="1:14" ht="12.75" customHeight="1" x14ac:dyDescent="0.2">
      <c r="A480" s="14">
        <v>10</v>
      </c>
      <c r="B480" s="10" t="s">
        <v>25</v>
      </c>
      <c r="C480" s="124">
        <v>0</v>
      </c>
      <c r="D480" s="165">
        <v>0</v>
      </c>
      <c r="E480" s="165">
        <v>0</v>
      </c>
      <c r="F480" s="198">
        <v>0</v>
      </c>
      <c r="G480" s="221">
        <v>0</v>
      </c>
      <c r="H480" s="248">
        <v>0</v>
      </c>
      <c r="I480" s="278">
        <v>0</v>
      </c>
      <c r="J480" s="366">
        <v>0</v>
      </c>
      <c r="K480" s="390">
        <v>0</v>
      </c>
      <c r="L480" s="390">
        <v>0</v>
      </c>
      <c r="M480" s="456">
        <v>0</v>
      </c>
      <c r="N480" s="456">
        <v>0</v>
      </c>
    </row>
    <row r="481" spans="1:14" ht="15.95" customHeight="1" thickBot="1" x14ac:dyDescent="0.25">
      <c r="A481" s="39">
        <v>11</v>
      </c>
      <c r="B481" s="40" t="s">
        <v>58</v>
      </c>
      <c r="C481" s="125">
        <v>0</v>
      </c>
      <c r="D481" s="166">
        <v>0</v>
      </c>
      <c r="E481" s="166">
        <v>0</v>
      </c>
      <c r="F481" s="199">
        <v>0</v>
      </c>
      <c r="G481" s="222">
        <v>0</v>
      </c>
      <c r="H481" s="249">
        <v>0</v>
      </c>
      <c r="I481" s="279">
        <v>0</v>
      </c>
      <c r="J481" s="367">
        <v>0</v>
      </c>
      <c r="K481" s="391">
        <v>0</v>
      </c>
      <c r="L481" s="391">
        <v>0</v>
      </c>
      <c r="M481" s="457">
        <v>0</v>
      </c>
      <c r="N481" s="457">
        <v>0</v>
      </c>
    </row>
    <row r="482" spans="1:14" ht="15.95" customHeight="1" thickTop="1" x14ac:dyDescent="0.2">
      <c r="A482" s="5"/>
      <c r="B482" s="17" t="s">
        <v>39</v>
      </c>
    </row>
    <row r="483" spans="1:14" ht="15.95" customHeight="1" x14ac:dyDescent="0.2">
      <c r="A483" s="5"/>
      <c r="B483" s="15" t="s">
        <v>60</v>
      </c>
    </row>
    <row r="484" spans="1:14" ht="15.95" customHeight="1" x14ac:dyDescent="0.2">
      <c r="A484" s="5"/>
      <c r="B484" s="15" t="s">
        <v>59</v>
      </c>
    </row>
    <row r="485" spans="1:14" ht="15.95" customHeight="1" x14ac:dyDescent="0.2">
      <c r="A485" s="5"/>
      <c r="B485" s="15" t="s">
        <v>40</v>
      </c>
    </row>
    <row r="486" spans="1:14" ht="15.95" customHeight="1" x14ac:dyDescent="0.2">
      <c r="A486" s="5"/>
      <c r="B486" s="26"/>
    </row>
    <row r="487" spans="1:14" ht="15.95" customHeight="1" x14ac:dyDescent="0.2">
      <c r="A487" s="5"/>
      <c r="B487" s="26"/>
    </row>
    <row r="488" spans="1:14" ht="13.5" customHeight="1" x14ac:dyDescent="0.2"/>
    <row r="489" spans="1:14" ht="12.75" customHeight="1" x14ac:dyDescent="0.2"/>
    <row r="490" spans="1:14" ht="12.75" customHeight="1" x14ac:dyDescent="0.2">
      <c r="A490" s="459" t="s">
        <v>0</v>
      </c>
      <c r="B490" s="459"/>
    </row>
    <row r="491" spans="1:14" ht="12.75" customHeight="1" x14ac:dyDescent="0.2">
      <c r="A491" s="459" t="s">
        <v>1</v>
      </c>
      <c r="B491" s="459"/>
    </row>
    <row r="492" spans="1:14" ht="12.75" customHeight="1" x14ac:dyDescent="0.2">
      <c r="A492" s="459" t="s">
        <v>45</v>
      </c>
      <c r="B492" s="459"/>
    </row>
    <row r="493" spans="1:14" ht="22.5" x14ac:dyDescent="0.3">
      <c r="C493" s="113"/>
    </row>
    <row r="494" spans="1:14" x14ac:dyDescent="0.2">
      <c r="C494" s="114" t="s">
        <v>3</v>
      </c>
    </row>
    <row r="495" spans="1:14" ht="12.75" customHeight="1" x14ac:dyDescent="0.2">
      <c r="A495" s="1" t="s">
        <v>46</v>
      </c>
    </row>
    <row r="496" spans="1:14" ht="13.5" customHeight="1" thickBot="1" x14ac:dyDescent="0.25">
      <c r="A496" s="1" t="s">
        <v>68</v>
      </c>
    </row>
    <row r="497" spans="1:14" ht="16.5" thickTop="1" x14ac:dyDescent="0.2">
      <c r="A497" s="582" t="s">
        <v>4</v>
      </c>
      <c r="B497" s="469" t="s">
        <v>5</v>
      </c>
      <c r="C497" s="115"/>
    </row>
    <row r="498" spans="1:14" ht="12.75" customHeight="1" x14ac:dyDescent="0.2">
      <c r="A498" s="583"/>
      <c r="B498" s="470"/>
      <c r="C498" s="121"/>
      <c r="D498" s="173"/>
      <c r="E498" s="173"/>
      <c r="F498" s="192"/>
      <c r="G498" s="229"/>
      <c r="H498" s="256"/>
      <c r="I498" s="286"/>
      <c r="J498" s="360"/>
      <c r="K498" s="398"/>
      <c r="L498" s="398"/>
      <c r="M498" s="450"/>
      <c r="N498" s="450"/>
    </row>
    <row r="499" spans="1:14" ht="12.75" customHeight="1" x14ac:dyDescent="0.2">
      <c r="A499" s="583"/>
      <c r="B499" s="470"/>
      <c r="C499" s="118" t="s">
        <v>29</v>
      </c>
      <c r="D499" s="171" t="s">
        <v>29</v>
      </c>
      <c r="E499" s="171" t="s">
        <v>29</v>
      </c>
      <c r="F499" s="194" t="s">
        <v>29</v>
      </c>
      <c r="G499" s="227" t="s">
        <v>29</v>
      </c>
      <c r="H499" s="254" t="s">
        <v>29</v>
      </c>
      <c r="I499" s="284" t="s">
        <v>29</v>
      </c>
      <c r="J499" s="362" t="s">
        <v>29</v>
      </c>
      <c r="K499" s="396" t="s">
        <v>29</v>
      </c>
      <c r="L499" s="396" t="s">
        <v>29</v>
      </c>
      <c r="M499" s="452" t="s">
        <v>29</v>
      </c>
      <c r="N499" s="452" t="s">
        <v>29</v>
      </c>
    </row>
    <row r="500" spans="1:14" ht="12.75" customHeight="1" x14ac:dyDescent="0.2">
      <c r="A500" s="583"/>
      <c r="B500" s="470"/>
      <c r="C500" s="117"/>
      <c r="D500" s="172"/>
      <c r="E500" s="172"/>
      <c r="F500" s="195"/>
      <c r="G500" s="228"/>
      <c r="H500" s="255"/>
      <c r="I500" s="285"/>
      <c r="J500" s="363"/>
      <c r="K500" s="397"/>
      <c r="L500" s="397"/>
      <c r="M500" s="453"/>
      <c r="N500" s="453"/>
    </row>
    <row r="501" spans="1:14" ht="12.75" customHeight="1" x14ac:dyDescent="0.2">
      <c r="A501" s="584"/>
      <c r="B501" s="471"/>
      <c r="C501" s="118"/>
      <c r="D501" s="171"/>
      <c r="E501" s="171"/>
      <c r="F501" s="194"/>
      <c r="G501" s="227"/>
      <c r="H501" s="254"/>
      <c r="I501" s="284"/>
      <c r="J501" s="362"/>
      <c r="K501" s="396"/>
      <c r="L501" s="396"/>
      <c r="M501" s="452"/>
      <c r="N501" s="452"/>
    </row>
    <row r="502" spans="1:14" s="8" customFormat="1" ht="11.25" x14ac:dyDescent="0.2">
      <c r="A502" s="27" t="s">
        <v>10</v>
      </c>
      <c r="B502" s="119" t="s">
        <v>11</v>
      </c>
      <c r="C502" s="119" t="s">
        <v>13</v>
      </c>
      <c r="D502" s="170" t="s">
        <v>13</v>
      </c>
      <c r="E502" s="170" t="s">
        <v>13</v>
      </c>
      <c r="F502" s="193" t="s">
        <v>13</v>
      </c>
      <c r="G502" s="226" t="s">
        <v>13</v>
      </c>
      <c r="H502" s="253" t="s">
        <v>13</v>
      </c>
      <c r="I502" s="283" t="s">
        <v>13</v>
      </c>
      <c r="J502" s="361" t="s">
        <v>13</v>
      </c>
      <c r="K502" s="395" t="s">
        <v>13</v>
      </c>
      <c r="L502" s="395" t="s">
        <v>13</v>
      </c>
      <c r="M502" s="451" t="s">
        <v>13</v>
      </c>
      <c r="N502" s="451" t="s">
        <v>13</v>
      </c>
    </row>
    <row r="503" spans="1:14" s="16" customFormat="1" ht="15.75" x14ac:dyDescent="0.2">
      <c r="A503" s="18">
        <v>1</v>
      </c>
      <c r="B503" s="19" t="s">
        <v>22</v>
      </c>
      <c r="C503" s="69">
        <f t="shared" ref="C503:H503" si="192">SUM(C15,C55,C95,C135,C175,C215,C255,C295,C336,C378,C418,C462)</f>
        <v>0</v>
      </c>
      <c r="D503" s="69">
        <f t="shared" si="192"/>
        <v>0</v>
      </c>
      <c r="E503" s="69">
        <f t="shared" si="192"/>
        <v>0</v>
      </c>
      <c r="F503" s="69">
        <f t="shared" si="192"/>
        <v>0</v>
      </c>
      <c r="G503" s="69">
        <f t="shared" si="192"/>
        <v>0</v>
      </c>
      <c r="H503" s="69">
        <f t="shared" si="192"/>
        <v>0</v>
      </c>
      <c r="I503" s="69">
        <f t="shared" ref="I503:N503" si="193">SUM(I15,I55,I95,I135,I175,I215,I255,I295,I336,I378,I418,I462)</f>
        <v>0</v>
      </c>
      <c r="J503" s="69">
        <f t="shared" si="193"/>
        <v>0</v>
      </c>
      <c r="K503" s="69">
        <f t="shared" si="193"/>
        <v>0</v>
      </c>
      <c r="L503" s="69">
        <f t="shared" si="193"/>
        <v>0</v>
      </c>
      <c r="M503" s="69">
        <f t="shared" si="193"/>
        <v>0</v>
      </c>
      <c r="N503" s="69">
        <f t="shared" si="193"/>
        <v>0</v>
      </c>
    </row>
    <row r="504" spans="1:14" s="23" customFormat="1" x14ac:dyDescent="0.2">
      <c r="A504" s="14"/>
      <c r="B504" s="22" t="s">
        <v>49</v>
      </c>
      <c r="C504" s="70">
        <f t="shared" ref="C504:N519" si="194">SUM(C16,C56,C96,C136,C176,C216,C256,C296,C337,C379,C419,C463)</f>
        <v>0</v>
      </c>
      <c r="D504" s="70">
        <f t="shared" si="194"/>
        <v>0</v>
      </c>
      <c r="E504" s="70">
        <f t="shared" si="194"/>
        <v>0</v>
      </c>
      <c r="F504" s="70">
        <f t="shared" si="194"/>
        <v>0</v>
      </c>
      <c r="G504" s="70">
        <f t="shared" si="194"/>
        <v>0</v>
      </c>
      <c r="H504" s="70">
        <f t="shared" si="194"/>
        <v>0</v>
      </c>
      <c r="I504" s="70">
        <f t="shared" si="194"/>
        <v>0</v>
      </c>
      <c r="J504" s="70">
        <f t="shared" si="194"/>
        <v>0</v>
      </c>
      <c r="K504" s="70">
        <f t="shared" si="194"/>
        <v>0</v>
      </c>
      <c r="L504" s="70">
        <f t="shared" si="194"/>
        <v>0</v>
      </c>
      <c r="M504" s="70">
        <f t="shared" si="194"/>
        <v>0</v>
      </c>
      <c r="N504" s="70">
        <f t="shared" si="194"/>
        <v>0</v>
      </c>
    </row>
    <row r="505" spans="1:14" x14ac:dyDescent="0.2">
      <c r="A505" s="12"/>
      <c r="B505" s="13" t="s">
        <v>82</v>
      </c>
      <c r="C505" s="70">
        <f t="shared" si="194"/>
        <v>0</v>
      </c>
      <c r="D505" s="70">
        <f t="shared" si="194"/>
        <v>0</v>
      </c>
      <c r="E505" s="70">
        <f t="shared" si="194"/>
        <v>0</v>
      </c>
      <c r="F505" s="70">
        <f t="shared" si="194"/>
        <v>0</v>
      </c>
      <c r="G505" s="70">
        <f t="shared" si="194"/>
        <v>0</v>
      </c>
      <c r="H505" s="70">
        <f t="shared" si="194"/>
        <v>0</v>
      </c>
      <c r="I505" s="70">
        <f t="shared" si="194"/>
        <v>0</v>
      </c>
      <c r="J505" s="70">
        <f t="shared" si="194"/>
        <v>0</v>
      </c>
      <c r="K505" s="70">
        <f t="shared" si="194"/>
        <v>0</v>
      </c>
      <c r="L505" s="70">
        <f t="shared" si="194"/>
        <v>0</v>
      </c>
      <c r="M505" s="70">
        <f t="shared" si="194"/>
        <v>0</v>
      </c>
      <c r="N505" s="70">
        <f t="shared" si="194"/>
        <v>0</v>
      </c>
    </row>
    <row r="506" spans="1:14" x14ac:dyDescent="0.2">
      <c r="A506" s="12"/>
      <c r="B506" s="13" t="s">
        <v>83</v>
      </c>
      <c r="C506" s="70">
        <f t="shared" si="194"/>
        <v>0</v>
      </c>
      <c r="D506" s="70">
        <f t="shared" si="194"/>
        <v>0</v>
      </c>
      <c r="E506" s="70">
        <f t="shared" si="194"/>
        <v>0</v>
      </c>
      <c r="F506" s="70">
        <f t="shared" si="194"/>
        <v>0</v>
      </c>
      <c r="G506" s="70">
        <f t="shared" si="194"/>
        <v>0</v>
      </c>
      <c r="H506" s="70">
        <f t="shared" si="194"/>
        <v>0</v>
      </c>
      <c r="I506" s="70">
        <f t="shared" si="194"/>
        <v>0</v>
      </c>
      <c r="J506" s="70">
        <f t="shared" si="194"/>
        <v>0</v>
      </c>
      <c r="K506" s="70">
        <f t="shared" si="194"/>
        <v>0</v>
      </c>
      <c r="L506" s="70">
        <f t="shared" si="194"/>
        <v>0</v>
      </c>
      <c r="M506" s="70">
        <f t="shared" si="194"/>
        <v>0</v>
      </c>
      <c r="N506" s="70">
        <f t="shared" si="194"/>
        <v>0</v>
      </c>
    </row>
    <row r="507" spans="1:14" x14ac:dyDescent="0.2">
      <c r="A507" s="12"/>
      <c r="B507" s="11" t="s">
        <v>50</v>
      </c>
      <c r="C507" s="70">
        <f t="shared" si="194"/>
        <v>0</v>
      </c>
      <c r="D507" s="70">
        <f t="shared" si="194"/>
        <v>0</v>
      </c>
      <c r="E507" s="70">
        <f t="shared" si="194"/>
        <v>0</v>
      </c>
      <c r="F507" s="70">
        <f t="shared" si="194"/>
        <v>0</v>
      </c>
      <c r="G507" s="70">
        <f t="shared" si="194"/>
        <v>0</v>
      </c>
      <c r="H507" s="70">
        <f t="shared" si="194"/>
        <v>0</v>
      </c>
      <c r="I507" s="70">
        <f t="shared" si="194"/>
        <v>0</v>
      </c>
      <c r="J507" s="70">
        <f t="shared" si="194"/>
        <v>0</v>
      </c>
      <c r="K507" s="70">
        <f t="shared" si="194"/>
        <v>0</v>
      </c>
      <c r="L507" s="70">
        <f t="shared" si="194"/>
        <v>0</v>
      </c>
      <c r="M507" s="70">
        <f t="shared" si="194"/>
        <v>0</v>
      </c>
      <c r="N507" s="70">
        <f t="shared" si="194"/>
        <v>0</v>
      </c>
    </row>
    <row r="508" spans="1:14" x14ac:dyDescent="0.2">
      <c r="A508" s="12"/>
      <c r="B508" s="11" t="s">
        <v>51</v>
      </c>
      <c r="C508" s="70">
        <f t="shared" si="194"/>
        <v>0</v>
      </c>
      <c r="D508" s="70">
        <f t="shared" si="194"/>
        <v>0</v>
      </c>
      <c r="E508" s="70">
        <f t="shared" si="194"/>
        <v>0</v>
      </c>
      <c r="F508" s="70">
        <f t="shared" si="194"/>
        <v>0</v>
      </c>
      <c r="G508" s="70">
        <f t="shared" si="194"/>
        <v>0</v>
      </c>
      <c r="H508" s="70">
        <f t="shared" si="194"/>
        <v>0</v>
      </c>
      <c r="I508" s="70">
        <f t="shared" si="194"/>
        <v>0</v>
      </c>
      <c r="J508" s="70">
        <f t="shared" si="194"/>
        <v>0</v>
      </c>
      <c r="K508" s="70">
        <f t="shared" si="194"/>
        <v>0</v>
      </c>
      <c r="L508" s="70">
        <f t="shared" si="194"/>
        <v>0</v>
      </c>
      <c r="M508" s="70">
        <f t="shared" si="194"/>
        <v>0</v>
      </c>
      <c r="N508" s="70">
        <f t="shared" si="194"/>
        <v>0</v>
      </c>
    </row>
    <row r="509" spans="1:14" ht="15.75" x14ac:dyDescent="0.2">
      <c r="A509" s="14">
        <v>2</v>
      </c>
      <c r="B509" s="10" t="s">
        <v>23</v>
      </c>
      <c r="C509" s="70">
        <f t="shared" si="194"/>
        <v>0</v>
      </c>
      <c r="D509" s="70">
        <f t="shared" si="194"/>
        <v>0</v>
      </c>
      <c r="E509" s="70">
        <f t="shared" si="194"/>
        <v>0</v>
      </c>
      <c r="F509" s="70">
        <f t="shared" si="194"/>
        <v>0</v>
      </c>
      <c r="G509" s="70">
        <f t="shared" si="194"/>
        <v>0</v>
      </c>
      <c r="H509" s="70">
        <f t="shared" si="194"/>
        <v>0</v>
      </c>
      <c r="I509" s="70">
        <f t="shared" si="194"/>
        <v>0</v>
      </c>
      <c r="J509" s="70">
        <f t="shared" si="194"/>
        <v>0</v>
      </c>
      <c r="K509" s="70">
        <f t="shared" si="194"/>
        <v>0</v>
      </c>
      <c r="L509" s="70">
        <f t="shared" si="194"/>
        <v>0</v>
      </c>
      <c r="M509" s="70">
        <f t="shared" si="194"/>
        <v>0</v>
      </c>
      <c r="N509" s="70">
        <f t="shared" si="194"/>
        <v>0</v>
      </c>
    </row>
    <row r="510" spans="1:14" x14ac:dyDescent="0.2">
      <c r="A510" s="12"/>
      <c r="B510" s="13" t="s">
        <v>82</v>
      </c>
      <c r="C510" s="70">
        <f t="shared" si="194"/>
        <v>0</v>
      </c>
      <c r="D510" s="70">
        <f t="shared" si="194"/>
        <v>0</v>
      </c>
      <c r="E510" s="70">
        <f t="shared" si="194"/>
        <v>0</v>
      </c>
      <c r="F510" s="70">
        <f t="shared" si="194"/>
        <v>0</v>
      </c>
      <c r="G510" s="70">
        <f t="shared" si="194"/>
        <v>0</v>
      </c>
      <c r="H510" s="70">
        <f t="shared" si="194"/>
        <v>0</v>
      </c>
      <c r="I510" s="70">
        <f t="shared" si="194"/>
        <v>0</v>
      </c>
      <c r="J510" s="70">
        <f t="shared" si="194"/>
        <v>0</v>
      </c>
      <c r="K510" s="70">
        <f t="shared" si="194"/>
        <v>0</v>
      </c>
      <c r="L510" s="70">
        <f t="shared" si="194"/>
        <v>0</v>
      </c>
      <c r="M510" s="70">
        <f t="shared" si="194"/>
        <v>0</v>
      </c>
      <c r="N510" s="70">
        <f t="shared" si="194"/>
        <v>0</v>
      </c>
    </row>
    <row r="511" spans="1:14" x14ac:dyDescent="0.2">
      <c r="A511" s="12"/>
      <c r="B511" s="13" t="s">
        <v>83</v>
      </c>
      <c r="C511" s="70">
        <f t="shared" si="194"/>
        <v>0</v>
      </c>
      <c r="D511" s="70">
        <f t="shared" si="194"/>
        <v>0</v>
      </c>
      <c r="E511" s="70">
        <f t="shared" si="194"/>
        <v>0</v>
      </c>
      <c r="F511" s="70">
        <f t="shared" si="194"/>
        <v>0</v>
      </c>
      <c r="G511" s="70">
        <f t="shared" si="194"/>
        <v>0</v>
      </c>
      <c r="H511" s="70">
        <f t="shared" si="194"/>
        <v>0</v>
      </c>
      <c r="I511" s="70">
        <f t="shared" si="194"/>
        <v>0</v>
      </c>
      <c r="J511" s="70">
        <f t="shared" si="194"/>
        <v>0</v>
      </c>
      <c r="K511" s="70">
        <f t="shared" si="194"/>
        <v>0</v>
      </c>
      <c r="L511" s="70">
        <f t="shared" si="194"/>
        <v>0</v>
      </c>
      <c r="M511" s="70">
        <f t="shared" si="194"/>
        <v>0</v>
      </c>
      <c r="N511" s="70">
        <f t="shared" si="194"/>
        <v>0</v>
      </c>
    </row>
    <row r="512" spans="1:14" ht="15.75" x14ac:dyDescent="0.2">
      <c r="A512" s="9">
        <v>3</v>
      </c>
      <c r="B512" s="10" t="s">
        <v>53</v>
      </c>
      <c r="C512" s="70">
        <f t="shared" si="194"/>
        <v>0</v>
      </c>
      <c r="D512" s="70">
        <f t="shared" si="194"/>
        <v>0</v>
      </c>
      <c r="E512" s="70">
        <f t="shared" si="194"/>
        <v>0</v>
      </c>
      <c r="F512" s="70">
        <f t="shared" si="194"/>
        <v>0</v>
      </c>
      <c r="G512" s="70">
        <f t="shared" si="194"/>
        <v>0</v>
      </c>
      <c r="H512" s="70">
        <f t="shared" si="194"/>
        <v>0</v>
      </c>
      <c r="I512" s="70">
        <f t="shared" si="194"/>
        <v>0</v>
      </c>
      <c r="J512" s="70">
        <f t="shared" si="194"/>
        <v>0</v>
      </c>
      <c r="K512" s="70">
        <f t="shared" si="194"/>
        <v>0</v>
      </c>
      <c r="L512" s="70">
        <f t="shared" si="194"/>
        <v>0</v>
      </c>
      <c r="M512" s="70">
        <f t="shared" si="194"/>
        <v>0</v>
      </c>
      <c r="N512" s="70">
        <f t="shared" si="194"/>
        <v>0</v>
      </c>
    </row>
    <row r="513" spans="1:14" ht="15.75" x14ac:dyDescent="0.2">
      <c r="A513" s="14">
        <v>4</v>
      </c>
      <c r="B513" s="10" t="s">
        <v>52</v>
      </c>
      <c r="C513" s="70">
        <f t="shared" si="194"/>
        <v>0</v>
      </c>
      <c r="D513" s="70">
        <f t="shared" si="194"/>
        <v>0</v>
      </c>
      <c r="E513" s="70">
        <f t="shared" si="194"/>
        <v>0</v>
      </c>
      <c r="F513" s="70">
        <f t="shared" si="194"/>
        <v>0</v>
      </c>
      <c r="G513" s="70">
        <f t="shared" si="194"/>
        <v>0</v>
      </c>
      <c r="H513" s="70">
        <f t="shared" si="194"/>
        <v>0</v>
      </c>
      <c r="I513" s="70">
        <f t="shared" si="194"/>
        <v>0</v>
      </c>
      <c r="J513" s="70">
        <f t="shared" si="194"/>
        <v>0</v>
      </c>
      <c r="K513" s="70">
        <f t="shared" si="194"/>
        <v>0</v>
      </c>
      <c r="L513" s="70">
        <f t="shared" si="194"/>
        <v>0</v>
      </c>
      <c r="M513" s="70">
        <f t="shared" si="194"/>
        <v>0</v>
      </c>
      <c r="N513" s="70">
        <f t="shared" si="194"/>
        <v>0</v>
      </c>
    </row>
    <row r="514" spans="1:14" x14ac:dyDescent="0.2">
      <c r="A514" s="14"/>
      <c r="B514" s="13" t="s">
        <v>82</v>
      </c>
      <c r="C514" s="70">
        <f t="shared" si="194"/>
        <v>0</v>
      </c>
      <c r="D514" s="70">
        <f t="shared" si="194"/>
        <v>0</v>
      </c>
      <c r="E514" s="70">
        <f t="shared" si="194"/>
        <v>0</v>
      </c>
      <c r="F514" s="70">
        <f t="shared" si="194"/>
        <v>0</v>
      </c>
      <c r="G514" s="70">
        <f t="shared" si="194"/>
        <v>0</v>
      </c>
      <c r="H514" s="70">
        <f t="shared" si="194"/>
        <v>0</v>
      </c>
      <c r="I514" s="70">
        <f t="shared" si="194"/>
        <v>0</v>
      </c>
      <c r="J514" s="70">
        <f t="shared" si="194"/>
        <v>0</v>
      </c>
      <c r="K514" s="70">
        <f t="shared" si="194"/>
        <v>0</v>
      </c>
      <c r="L514" s="70">
        <f t="shared" si="194"/>
        <v>0</v>
      </c>
      <c r="M514" s="70">
        <f t="shared" si="194"/>
        <v>0</v>
      </c>
      <c r="N514" s="70">
        <f t="shared" si="194"/>
        <v>0</v>
      </c>
    </row>
    <row r="515" spans="1:14" x14ac:dyDescent="0.2">
      <c r="A515" s="14"/>
      <c r="B515" s="13" t="s">
        <v>83</v>
      </c>
      <c r="C515" s="70">
        <f t="shared" si="194"/>
        <v>0</v>
      </c>
      <c r="D515" s="70">
        <f t="shared" si="194"/>
        <v>0</v>
      </c>
      <c r="E515" s="70">
        <f t="shared" si="194"/>
        <v>0</v>
      </c>
      <c r="F515" s="70">
        <f t="shared" si="194"/>
        <v>0</v>
      </c>
      <c r="G515" s="70">
        <f t="shared" si="194"/>
        <v>0</v>
      </c>
      <c r="H515" s="70">
        <f t="shared" si="194"/>
        <v>0</v>
      </c>
      <c r="I515" s="70">
        <f t="shared" si="194"/>
        <v>0</v>
      </c>
      <c r="J515" s="70">
        <f t="shared" si="194"/>
        <v>0</v>
      </c>
      <c r="K515" s="70">
        <f t="shared" si="194"/>
        <v>0</v>
      </c>
      <c r="L515" s="70">
        <f t="shared" si="194"/>
        <v>0</v>
      </c>
      <c r="M515" s="70">
        <f t="shared" si="194"/>
        <v>0</v>
      </c>
      <c r="N515" s="70">
        <f t="shared" si="194"/>
        <v>0</v>
      </c>
    </row>
    <row r="516" spans="1:14" x14ac:dyDescent="0.2">
      <c r="A516" s="14">
        <v>5</v>
      </c>
      <c r="B516" s="11" t="s">
        <v>54</v>
      </c>
      <c r="C516" s="70">
        <f t="shared" si="194"/>
        <v>0</v>
      </c>
      <c r="D516" s="70">
        <f t="shared" si="194"/>
        <v>0</v>
      </c>
      <c r="E516" s="70">
        <f t="shared" si="194"/>
        <v>0</v>
      </c>
      <c r="F516" s="70">
        <f t="shared" si="194"/>
        <v>0</v>
      </c>
      <c r="G516" s="70">
        <f t="shared" si="194"/>
        <v>0</v>
      </c>
      <c r="H516" s="70">
        <f t="shared" si="194"/>
        <v>0</v>
      </c>
      <c r="I516" s="70">
        <f t="shared" si="194"/>
        <v>0</v>
      </c>
      <c r="J516" s="70">
        <f t="shared" si="194"/>
        <v>0</v>
      </c>
      <c r="K516" s="70">
        <f t="shared" si="194"/>
        <v>0</v>
      </c>
      <c r="L516" s="70">
        <f t="shared" si="194"/>
        <v>0</v>
      </c>
      <c r="M516" s="70">
        <f t="shared" si="194"/>
        <v>0</v>
      </c>
      <c r="N516" s="70">
        <f t="shared" si="194"/>
        <v>0</v>
      </c>
    </row>
    <row r="517" spans="1:14" ht="15.75" x14ac:dyDescent="0.2">
      <c r="A517" s="14">
        <v>6</v>
      </c>
      <c r="B517" s="10" t="s">
        <v>55</v>
      </c>
      <c r="C517" s="70">
        <f t="shared" si="194"/>
        <v>0</v>
      </c>
      <c r="D517" s="70">
        <f t="shared" si="194"/>
        <v>0</v>
      </c>
      <c r="E517" s="70">
        <f t="shared" si="194"/>
        <v>0</v>
      </c>
      <c r="F517" s="70">
        <f t="shared" si="194"/>
        <v>0</v>
      </c>
      <c r="G517" s="70">
        <f t="shared" si="194"/>
        <v>0</v>
      </c>
      <c r="H517" s="70">
        <f t="shared" si="194"/>
        <v>0</v>
      </c>
      <c r="I517" s="70">
        <f t="shared" si="194"/>
        <v>0</v>
      </c>
      <c r="J517" s="70">
        <f t="shared" si="194"/>
        <v>0</v>
      </c>
      <c r="K517" s="70">
        <f t="shared" si="194"/>
        <v>0</v>
      </c>
      <c r="L517" s="70">
        <f t="shared" si="194"/>
        <v>0</v>
      </c>
      <c r="M517" s="70">
        <f t="shared" si="194"/>
        <v>0</v>
      </c>
      <c r="N517" s="70">
        <f t="shared" si="194"/>
        <v>0</v>
      </c>
    </row>
    <row r="518" spans="1:14" ht="15.75" x14ac:dyDescent="0.2">
      <c r="A518" s="14">
        <v>7</v>
      </c>
      <c r="B518" s="10" t="s">
        <v>56</v>
      </c>
      <c r="C518" s="70">
        <f t="shared" si="194"/>
        <v>0</v>
      </c>
      <c r="D518" s="70">
        <f t="shared" si="194"/>
        <v>0</v>
      </c>
      <c r="E518" s="70">
        <f t="shared" si="194"/>
        <v>0</v>
      </c>
      <c r="F518" s="70">
        <f t="shared" si="194"/>
        <v>0</v>
      </c>
      <c r="G518" s="70">
        <f t="shared" si="194"/>
        <v>0</v>
      </c>
      <c r="H518" s="70">
        <f t="shared" si="194"/>
        <v>0</v>
      </c>
      <c r="I518" s="70">
        <f t="shared" si="194"/>
        <v>0</v>
      </c>
      <c r="J518" s="70">
        <f t="shared" si="194"/>
        <v>0</v>
      </c>
      <c r="K518" s="70">
        <f t="shared" si="194"/>
        <v>0</v>
      </c>
      <c r="L518" s="70">
        <f t="shared" si="194"/>
        <v>0</v>
      </c>
      <c r="M518" s="70">
        <f t="shared" si="194"/>
        <v>0</v>
      </c>
      <c r="N518" s="70">
        <f t="shared" si="194"/>
        <v>0</v>
      </c>
    </row>
    <row r="519" spans="1:14" ht="15.75" x14ac:dyDescent="0.2">
      <c r="A519" s="14">
        <v>8</v>
      </c>
      <c r="B519" s="10" t="s">
        <v>57</v>
      </c>
      <c r="C519" s="70">
        <f t="shared" si="194"/>
        <v>0</v>
      </c>
      <c r="D519" s="70">
        <f t="shared" si="194"/>
        <v>0</v>
      </c>
      <c r="E519" s="70">
        <f t="shared" si="194"/>
        <v>0</v>
      </c>
      <c r="F519" s="70">
        <f t="shared" si="194"/>
        <v>0</v>
      </c>
      <c r="G519" s="70">
        <f t="shared" si="194"/>
        <v>0</v>
      </c>
      <c r="H519" s="70">
        <f t="shared" si="194"/>
        <v>0</v>
      </c>
      <c r="I519" s="70">
        <f t="shared" si="194"/>
        <v>0</v>
      </c>
      <c r="J519" s="70">
        <f t="shared" si="194"/>
        <v>0</v>
      </c>
      <c r="K519" s="70">
        <f t="shared" si="194"/>
        <v>0</v>
      </c>
      <c r="L519" s="70">
        <f t="shared" si="194"/>
        <v>0</v>
      </c>
      <c r="M519" s="70">
        <f t="shared" si="194"/>
        <v>0</v>
      </c>
      <c r="N519" s="70">
        <f t="shared" si="194"/>
        <v>0</v>
      </c>
    </row>
    <row r="520" spans="1:14" ht="15.75" x14ac:dyDescent="0.2">
      <c r="A520" s="14">
        <v>9</v>
      </c>
      <c r="B520" s="10" t="s">
        <v>24</v>
      </c>
      <c r="C520" s="70">
        <f t="shared" ref="C520:E522" si="195">SUM(C32,C72,C112,C152,C192,C232,C272,C312,C353,C395,C435,C479)</f>
        <v>0</v>
      </c>
      <c r="D520" s="70">
        <f t="shared" si="195"/>
        <v>0</v>
      </c>
      <c r="E520" s="70">
        <f t="shared" si="195"/>
        <v>0</v>
      </c>
      <c r="F520" s="70">
        <f t="shared" ref="F520:G522" si="196">SUM(F32,F72,F112,F152,F192,F232,F272,F312,F353,F395,F435,F479)</f>
        <v>0</v>
      </c>
      <c r="G520" s="70">
        <f t="shared" si="196"/>
        <v>0</v>
      </c>
      <c r="H520" s="70">
        <f t="shared" ref="H520:I522" si="197">SUM(H32,H72,H112,H152,H192,H232,H272,H312,H353,H395,H435,H479)</f>
        <v>0</v>
      </c>
      <c r="I520" s="70">
        <f t="shared" si="197"/>
        <v>0</v>
      </c>
      <c r="J520" s="70">
        <f t="shared" ref="J520:L522" si="198">SUM(J32,J72,J112,J152,J192,J232,J272,J312,J353,J395,J435,J479)</f>
        <v>0</v>
      </c>
      <c r="K520" s="70">
        <f t="shared" si="198"/>
        <v>0</v>
      </c>
      <c r="L520" s="70">
        <f t="shared" si="198"/>
        <v>0</v>
      </c>
      <c r="M520" s="70">
        <f t="shared" ref="M520:N522" si="199">SUM(M32,M72,M112,M152,M192,M232,M272,M312,M353,M395,M435,M479)</f>
        <v>0</v>
      </c>
      <c r="N520" s="70">
        <f t="shared" si="199"/>
        <v>0</v>
      </c>
    </row>
    <row r="521" spans="1:14" ht="15.75" x14ac:dyDescent="0.2">
      <c r="A521" s="14">
        <v>10</v>
      </c>
      <c r="B521" s="10" t="s">
        <v>25</v>
      </c>
      <c r="C521" s="70">
        <f t="shared" si="195"/>
        <v>0</v>
      </c>
      <c r="D521" s="70">
        <f t="shared" si="195"/>
        <v>0</v>
      </c>
      <c r="E521" s="70">
        <f t="shared" si="195"/>
        <v>0</v>
      </c>
      <c r="F521" s="70">
        <f t="shared" si="196"/>
        <v>0</v>
      </c>
      <c r="G521" s="70">
        <f t="shared" si="196"/>
        <v>0</v>
      </c>
      <c r="H521" s="70">
        <f t="shared" si="197"/>
        <v>0</v>
      </c>
      <c r="I521" s="70">
        <f t="shared" si="197"/>
        <v>0</v>
      </c>
      <c r="J521" s="70">
        <f t="shared" si="198"/>
        <v>0</v>
      </c>
      <c r="K521" s="70">
        <f t="shared" si="198"/>
        <v>0</v>
      </c>
      <c r="L521" s="70">
        <f t="shared" si="198"/>
        <v>0</v>
      </c>
      <c r="M521" s="70">
        <f t="shared" si="199"/>
        <v>0</v>
      </c>
      <c r="N521" s="70">
        <f t="shared" si="199"/>
        <v>0</v>
      </c>
    </row>
    <row r="522" spans="1:14" ht="16.5" thickBot="1" x14ac:dyDescent="0.25">
      <c r="A522" s="39">
        <v>11</v>
      </c>
      <c r="B522" s="40" t="s">
        <v>58</v>
      </c>
      <c r="C522" s="71">
        <f t="shared" si="195"/>
        <v>0</v>
      </c>
      <c r="D522" s="71">
        <f t="shared" si="195"/>
        <v>0</v>
      </c>
      <c r="E522" s="71">
        <f t="shared" si="195"/>
        <v>0</v>
      </c>
      <c r="F522" s="71">
        <f t="shared" si="196"/>
        <v>0</v>
      </c>
      <c r="G522" s="71">
        <f t="shared" si="196"/>
        <v>0</v>
      </c>
      <c r="H522" s="71">
        <f t="shared" si="197"/>
        <v>0</v>
      </c>
      <c r="I522" s="71">
        <f t="shared" si="197"/>
        <v>0</v>
      </c>
      <c r="J522" s="71">
        <f t="shared" si="198"/>
        <v>0</v>
      </c>
      <c r="K522" s="71">
        <f t="shared" si="198"/>
        <v>0</v>
      </c>
      <c r="L522" s="71">
        <f t="shared" si="198"/>
        <v>0</v>
      </c>
      <c r="M522" s="71">
        <f t="shared" si="199"/>
        <v>0</v>
      </c>
      <c r="N522" s="71">
        <f t="shared" si="199"/>
        <v>0</v>
      </c>
    </row>
    <row r="523" spans="1:1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</row>
    <row r="524" spans="1:1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</row>
    <row r="525" spans="1:1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</row>
    <row r="526" spans="1:1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</row>
  </sheetData>
  <mergeCells count="65">
    <mergeCell ref="A497:A501"/>
    <mergeCell ref="B497:B501"/>
    <mergeCell ref="A491:B491"/>
    <mergeCell ref="A492:B492"/>
    <mergeCell ref="A456:A460"/>
    <mergeCell ref="B456:B460"/>
    <mergeCell ref="A449:B449"/>
    <mergeCell ref="A450:B450"/>
    <mergeCell ref="A412:A416"/>
    <mergeCell ref="B412:B416"/>
    <mergeCell ref="A405:B405"/>
    <mergeCell ref="A406:B406"/>
    <mergeCell ref="A372:A376"/>
    <mergeCell ref="B372:B376"/>
    <mergeCell ref="A365:B365"/>
    <mergeCell ref="A366:B366"/>
    <mergeCell ref="A330:A334"/>
    <mergeCell ref="B330:B334"/>
    <mergeCell ref="B209:B213"/>
    <mergeCell ref="A323:B323"/>
    <mergeCell ref="A324:B324"/>
    <mergeCell ref="A289:A293"/>
    <mergeCell ref="B289:B293"/>
    <mergeCell ref="A282:B282"/>
    <mergeCell ref="A283:B283"/>
    <mergeCell ref="A202:B202"/>
    <mergeCell ref="A203:B203"/>
    <mergeCell ref="A163:B163"/>
    <mergeCell ref="A490:B490"/>
    <mergeCell ref="A448:B448"/>
    <mergeCell ref="A404:B404"/>
    <mergeCell ref="A364:B364"/>
    <mergeCell ref="A322:B322"/>
    <mergeCell ref="A281:B281"/>
    <mergeCell ref="A241:B241"/>
    <mergeCell ref="A201:B201"/>
    <mergeCell ref="A249:A253"/>
    <mergeCell ref="B249:B253"/>
    <mergeCell ref="A242:B242"/>
    <mergeCell ref="A243:B243"/>
    <mergeCell ref="A209:A213"/>
    <mergeCell ref="A161:B161"/>
    <mergeCell ref="A162:B162"/>
    <mergeCell ref="A169:A173"/>
    <mergeCell ref="B169:B173"/>
    <mergeCell ref="A121:B121"/>
    <mergeCell ref="A122:B122"/>
    <mergeCell ref="A123:B123"/>
    <mergeCell ref="A129:A133"/>
    <mergeCell ref="B129:B133"/>
    <mergeCell ref="A81:B81"/>
    <mergeCell ref="A82:B82"/>
    <mergeCell ref="A83:B83"/>
    <mergeCell ref="A89:A93"/>
    <mergeCell ref="B89:B93"/>
    <mergeCell ref="A41:B41"/>
    <mergeCell ref="A42:B42"/>
    <mergeCell ref="A43:B43"/>
    <mergeCell ref="A49:A53"/>
    <mergeCell ref="B49:B53"/>
    <mergeCell ref="A1:B1"/>
    <mergeCell ref="A2:B2"/>
    <mergeCell ref="A3:B3"/>
    <mergeCell ref="A9:A13"/>
    <mergeCell ref="B9:B13"/>
  </mergeCells>
  <pageMargins left="0.7" right="0.7" top="0.75" bottom="0.75" header="0.3" footer="0.3"/>
  <pageSetup paperSize="9" orientation="portrait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526"/>
  <sheetViews>
    <sheetView topLeftCell="A487" zoomScale="90" zoomScaleNormal="90" workbookViewId="0">
      <pane xSplit="2" topLeftCell="F1" activePane="topRight" state="frozen"/>
      <selection activeCell="A498" sqref="A498"/>
      <selection pane="topRight" activeCell="N494" sqref="N494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14" width="5.7109375" style="1" customWidth="1"/>
    <col min="15" max="16384" width="9.140625" style="1"/>
  </cols>
  <sheetData>
    <row r="1" spans="1:14" ht="12.75" customHeight="1" x14ac:dyDescent="0.2">
      <c r="A1" s="459" t="s">
        <v>0</v>
      </c>
      <c r="B1" s="459"/>
    </row>
    <row r="2" spans="1:14" ht="12.75" customHeight="1" x14ac:dyDescent="0.2">
      <c r="A2" s="459" t="s">
        <v>1</v>
      </c>
      <c r="B2" s="459"/>
    </row>
    <row r="3" spans="1:14" x14ac:dyDescent="0.2">
      <c r="A3" s="459" t="s">
        <v>45</v>
      </c>
      <c r="B3" s="459"/>
    </row>
    <row r="4" spans="1:14" ht="21" customHeight="1" x14ac:dyDescent="0.3">
      <c r="C4" s="113"/>
    </row>
    <row r="5" spans="1:14" x14ac:dyDescent="0.2">
      <c r="C5" s="114"/>
    </row>
    <row r="6" spans="1:14" x14ac:dyDescent="0.2">
      <c r="A6" s="1" t="s">
        <v>46</v>
      </c>
    </row>
    <row r="7" spans="1:14" ht="12.75" customHeight="1" x14ac:dyDescent="0.2">
      <c r="A7" s="43" t="s">
        <v>68</v>
      </c>
      <c r="B7" s="43"/>
    </row>
    <row r="8" spans="1:14" s="43" customFormat="1" ht="13.5" customHeight="1" thickBot="1" x14ac:dyDescent="0.25">
      <c r="A8" s="43" t="s">
        <v>71</v>
      </c>
    </row>
    <row r="9" spans="1:14" ht="15" customHeight="1" thickTop="1" x14ac:dyDescent="0.2">
      <c r="A9" s="469" t="s">
        <v>4</v>
      </c>
      <c r="B9" s="469" t="s">
        <v>5</v>
      </c>
      <c r="C9" s="115"/>
      <c r="G9" s="1" t="s">
        <v>43</v>
      </c>
    </row>
    <row r="10" spans="1:14" ht="12.75" customHeight="1" x14ac:dyDescent="0.2">
      <c r="A10" s="470"/>
      <c r="B10" s="470"/>
      <c r="C10" s="121"/>
      <c r="D10" s="173"/>
      <c r="E10" s="173"/>
      <c r="F10" s="192"/>
      <c r="G10" s="229"/>
      <c r="H10" s="256"/>
      <c r="I10" s="286"/>
      <c r="J10" s="335"/>
      <c r="K10" s="360"/>
      <c r="L10" s="398"/>
      <c r="M10" s="425"/>
      <c r="N10" s="450"/>
    </row>
    <row r="11" spans="1:14" ht="12.75" customHeight="1" x14ac:dyDescent="0.2">
      <c r="A11" s="470"/>
      <c r="B11" s="470"/>
      <c r="C11" s="118" t="s">
        <v>36</v>
      </c>
      <c r="D11" s="171" t="s">
        <v>36</v>
      </c>
      <c r="E11" s="171" t="s">
        <v>36</v>
      </c>
      <c r="F11" s="194" t="s">
        <v>36</v>
      </c>
      <c r="G11" s="227" t="s">
        <v>36</v>
      </c>
      <c r="H11" s="254" t="s">
        <v>36</v>
      </c>
      <c r="I11" s="284" t="s">
        <v>36</v>
      </c>
      <c r="J11" s="333" t="s">
        <v>36</v>
      </c>
      <c r="K11" s="362" t="s">
        <v>36</v>
      </c>
      <c r="L11" s="396" t="s">
        <v>36</v>
      </c>
      <c r="M11" s="423" t="s">
        <v>36</v>
      </c>
      <c r="N11" s="452" t="s">
        <v>36</v>
      </c>
    </row>
    <row r="12" spans="1:14" ht="12.75" customHeight="1" x14ac:dyDescent="0.2">
      <c r="A12" s="470"/>
      <c r="B12" s="470"/>
      <c r="C12" s="117"/>
      <c r="D12" s="172"/>
      <c r="E12" s="172"/>
      <c r="F12" s="195"/>
      <c r="G12" s="228"/>
      <c r="H12" s="255"/>
      <c r="I12" s="285"/>
      <c r="J12" s="334"/>
      <c r="K12" s="363"/>
      <c r="L12" s="397"/>
      <c r="M12" s="424"/>
      <c r="N12" s="453"/>
    </row>
    <row r="13" spans="1:14" ht="11.25" customHeight="1" x14ac:dyDescent="0.2">
      <c r="A13" s="471"/>
      <c r="B13" s="471"/>
      <c r="C13" s="118"/>
      <c r="D13" s="171"/>
      <c r="E13" s="171"/>
      <c r="F13" s="194"/>
      <c r="G13" s="227"/>
      <c r="H13" s="254"/>
      <c r="I13" s="284"/>
      <c r="J13" s="333"/>
      <c r="K13" s="362"/>
      <c r="L13" s="396"/>
      <c r="M13" s="423"/>
      <c r="N13" s="452"/>
    </row>
    <row r="14" spans="1:14" s="8" customFormat="1" ht="12.75" customHeight="1" x14ac:dyDescent="0.2">
      <c r="A14" s="119" t="s">
        <v>10</v>
      </c>
      <c r="B14" s="119" t="s">
        <v>11</v>
      </c>
      <c r="C14" s="119" t="s">
        <v>17</v>
      </c>
      <c r="D14" s="170" t="s">
        <v>17</v>
      </c>
      <c r="E14" s="170" t="s">
        <v>17</v>
      </c>
      <c r="F14" s="193" t="s">
        <v>17</v>
      </c>
      <c r="G14" s="226" t="s">
        <v>17</v>
      </c>
      <c r="H14" s="253" t="s">
        <v>17</v>
      </c>
      <c r="I14" s="283" t="s">
        <v>17</v>
      </c>
      <c r="J14" s="332" t="s">
        <v>17</v>
      </c>
      <c r="K14" s="361" t="s">
        <v>17</v>
      </c>
      <c r="L14" s="395" t="s">
        <v>17</v>
      </c>
      <c r="M14" s="422" t="s">
        <v>17</v>
      </c>
      <c r="N14" s="451" t="s">
        <v>17</v>
      </c>
    </row>
    <row r="15" spans="1:14" s="16" customFormat="1" ht="15.95" customHeight="1" x14ac:dyDescent="0.2">
      <c r="A15" s="18">
        <v>1</v>
      </c>
      <c r="B15" s="19" t="s">
        <v>22</v>
      </c>
      <c r="C15" s="123">
        <f t="shared" ref="C15:H15" si="0">SUM(C16,C19,C20)</f>
        <v>0</v>
      </c>
      <c r="D15" s="167">
        <f t="shared" si="0"/>
        <v>0</v>
      </c>
      <c r="E15" s="167">
        <f t="shared" si="0"/>
        <v>0</v>
      </c>
      <c r="F15" s="197">
        <f t="shared" si="0"/>
        <v>0</v>
      </c>
      <c r="G15" s="223">
        <f t="shared" si="0"/>
        <v>0</v>
      </c>
      <c r="H15" s="250">
        <f t="shared" si="0"/>
        <v>0</v>
      </c>
      <c r="I15" s="280">
        <f t="shared" ref="I15:N15" si="1">SUM(I16,I19,I20)</f>
        <v>0</v>
      </c>
      <c r="J15" s="329">
        <f t="shared" si="1"/>
        <v>0</v>
      </c>
      <c r="K15" s="365">
        <f t="shared" si="1"/>
        <v>0</v>
      </c>
      <c r="L15" s="392">
        <f t="shared" si="1"/>
        <v>0</v>
      </c>
      <c r="M15" s="419">
        <f t="shared" si="1"/>
        <v>0</v>
      </c>
      <c r="N15" s="455">
        <f t="shared" si="1"/>
        <v>0</v>
      </c>
    </row>
    <row r="16" spans="1:14" s="23" customFormat="1" ht="15.95" customHeight="1" x14ac:dyDescent="0.2">
      <c r="A16" s="14"/>
      <c r="B16" s="22" t="s">
        <v>49</v>
      </c>
      <c r="C16" s="68">
        <f t="shared" ref="C16:H16" si="2">SUM(C17:C18)</f>
        <v>0</v>
      </c>
      <c r="D16" s="68">
        <f t="shared" si="2"/>
        <v>0</v>
      </c>
      <c r="E16" s="68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 t="shared" ref="I16:N16" si="3">SUM(I17:I18)</f>
        <v>0</v>
      </c>
      <c r="J16" s="68">
        <f t="shared" si="3"/>
        <v>0</v>
      </c>
      <c r="K16" s="68">
        <f t="shared" si="3"/>
        <v>0</v>
      </c>
      <c r="L16" s="68">
        <f t="shared" si="3"/>
        <v>0</v>
      </c>
      <c r="M16" s="68">
        <f t="shared" si="3"/>
        <v>0</v>
      </c>
      <c r="N16" s="68">
        <f t="shared" si="3"/>
        <v>0</v>
      </c>
    </row>
    <row r="17" spans="1:14" ht="15.95" customHeight="1" x14ac:dyDescent="0.2">
      <c r="A17" s="12"/>
      <c r="B17" s="13" t="s">
        <v>82</v>
      </c>
      <c r="C17" s="65">
        <v>0</v>
      </c>
      <c r="D17" s="65">
        <v>0</v>
      </c>
      <c r="E17" s="65">
        <v>0</v>
      </c>
      <c r="F17" s="65">
        <v>0</v>
      </c>
      <c r="G17" s="65">
        <v>0</v>
      </c>
      <c r="H17" s="65">
        <v>0</v>
      </c>
      <c r="I17" s="65">
        <v>0</v>
      </c>
      <c r="J17" s="65">
        <v>0</v>
      </c>
      <c r="K17" s="65">
        <v>0</v>
      </c>
      <c r="L17" s="65">
        <v>0</v>
      </c>
      <c r="M17" s="65">
        <v>0</v>
      </c>
      <c r="N17" s="65">
        <v>0</v>
      </c>
    </row>
    <row r="18" spans="1:14" ht="15.95" customHeight="1" x14ac:dyDescent="0.2">
      <c r="A18" s="12"/>
      <c r="B18" s="13" t="s">
        <v>83</v>
      </c>
      <c r="C18" s="65">
        <v>0</v>
      </c>
      <c r="D18" s="65">
        <v>0</v>
      </c>
      <c r="E18" s="65">
        <v>0</v>
      </c>
      <c r="F18" s="65">
        <v>0</v>
      </c>
      <c r="G18" s="65">
        <v>0</v>
      </c>
      <c r="H18" s="65">
        <v>0</v>
      </c>
      <c r="I18" s="65">
        <v>0</v>
      </c>
      <c r="J18" s="65">
        <v>0</v>
      </c>
      <c r="K18" s="65">
        <v>0</v>
      </c>
      <c r="L18" s="65">
        <v>0</v>
      </c>
      <c r="M18" s="65">
        <v>0</v>
      </c>
      <c r="N18" s="65">
        <v>0</v>
      </c>
    </row>
    <row r="19" spans="1:14" ht="15.95" customHeight="1" x14ac:dyDescent="0.2">
      <c r="A19" s="12"/>
      <c r="B19" s="11" t="s">
        <v>50</v>
      </c>
      <c r="C19" s="66">
        <v>0</v>
      </c>
      <c r="D19" s="66">
        <v>0</v>
      </c>
      <c r="E19" s="66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66">
        <v>0</v>
      </c>
      <c r="L19" s="66">
        <v>0</v>
      </c>
      <c r="M19" s="66">
        <v>0</v>
      </c>
      <c r="N19" s="66">
        <v>0</v>
      </c>
    </row>
    <row r="20" spans="1:14" ht="15.95" customHeight="1" x14ac:dyDescent="0.2">
      <c r="A20" s="12"/>
      <c r="B20" s="11" t="s">
        <v>51</v>
      </c>
      <c r="C20" s="66">
        <v>0</v>
      </c>
      <c r="D20" s="66">
        <v>0</v>
      </c>
      <c r="E20" s="66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66">
        <v>0</v>
      </c>
      <c r="L20" s="66">
        <v>0</v>
      </c>
      <c r="M20" s="66">
        <v>0</v>
      </c>
      <c r="N20" s="66">
        <v>0</v>
      </c>
    </row>
    <row r="21" spans="1:14" ht="15.95" customHeight="1" x14ac:dyDescent="0.2">
      <c r="A21" s="14">
        <v>2</v>
      </c>
      <c r="B21" s="10" t="s">
        <v>23</v>
      </c>
      <c r="C21" s="61">
        <f t="shared" ref="C21:H21" si="4">SUM(C22:C23)</f>
        <v>0</v>
      </c>
      <c r="D21" s="61">
        <f t="shared" si="4"/>
        <v>0</v>
      </c>
      <c r="E21" s="61">
        <f t="shared" si="4"/>
        <v>0</v>
      </c>
      <c r="F21" s="61">
        <f t="shared" si="4"/>
        <v>0</v>
      </c>
      <c r="G21" s="61">
        <f t="shared" si="4"/>
        <v>0</v>
      </c>
      <c r="H21" s="61">
        <f t="shared" si="4"/>
        <v>0</v>
      </c>
      <c r="I21" s="61">
        <f t="shared" ref="I21:N21" si="5">SUM(I22:I23)</f>
        <v>0</v>
      </c>
      <c r="J21" s="61">
        <f t="shared" si="5"/>
        <v>0</v>
      </c>
      <c r="K21" s="61">
        <f t="shared" si="5"/>
        <v>0</v>
      </c>
      <c r="L21" s="61">
        <f t="shared" si="5"/>
        <v>0</v>
      </c>
      <c r="M21" s="61">
        <f t="shared" si="5"/>
        <v>0</v>
      </c>
      <c r="N21" s="61">
        <f t="shared" si="5"/>
        <v>0</v>
      </c>
    </row>
    <row r="22" spans="1:14" ht="15.95" customHeight="1" x14ac:dyDescent="0.2">
      <c r="A22" s="12"/>
      <c r="B22" s="13" t="s">
        <v>82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48">
        <v>0</v>
      </c>
    </row>
    <row r="23" spans="1:14" ht="15.95" customHeight="1" x14ac:dyDescent="0.2">
      <c r="A23" s="12"/>
      <c r="B23" s="13" t="s">
        <v>83</v>
      </c>
      <c r="C23" s="65">
        <v>0</v>
      </c>
      <c r="D23" s="65">
        <v>0</v>
      </c>
      <c r="E23" s="65">
        <v>0</v>
      </c>
      <c r="F23" s="65">
        <v>0</v>
      </c>
      <c r="G23" s="65">
        <v>0</v>
      </c>
      <c r="H23" s="65">
        <v>0</v>
      </c>
      <c r="I23" s="65">
        <v>0</v>
      </c>
      <c r="J23" s="65">
        <v>0</v>
      </c>
      <c r="K23" s="65">
        <v>0</v>
      </c>
      <c r="L23" s="65">
        <v>0</v>
      </c>
      <c r="M23" s="65">
        <v>0</v>
      </c>
      <c r="N23" s="65">
        <v>0</v>
      </c>
    </row>
    <row r="24" spans="1:14" ht="15.95" customHeight="1" x14ac:dyDescent="0.2">
      <c r="A24" s="9">
        <v>3</v>
      </c>
      <c r="B24" s="10" t="s">
        <v>53</v>
      </c>
      <c r="C24" s="124">
        <v>0</v>
      </c>
      <c r="D24" s="165">
        <v>0</v>
      </c>
      <c r="E24" s="165">
        <v>0</v>
      </c>
      <c r="F24" s="198">
        <v>0</v>
      </c>
      <c r="G24" s="221">
        <v>0</v>
      </c>
      <c r="H24" s="248">
        <v>0</v>
      </c>
      <c r="I24" s="278">
        <v>0</v>
      </c>
      <c r="J24" s="327">
        <v>0</v>
      </c>
      <c r="K24" s="366">
        <v>0</v>
      </c>
      <c r="L24" s="390">
        <v>0</v>
      </c>
      <c r="M24" s="417">
        <v>0</v>
      </c>
      <c r="N24" s="456">
        <v>0</v>
      </c>
    </row>
    <row r="25" spans="1:14" ht="15.95" customHeight="1" x14ac:dyDescent="0.2">
      <c r="A25" s="14">
        <v>4</v>
      </c>
      <c r="B25" s="10" t="s">
        <v>52</v>
      </c>
      <c r="C25" s="68">
        <f t="shared" ref="C25:H25" si="6">SUM(C26:C27)</f>
        <v>0</v>
      </c>
      <c r="D25" s="68">
        <f t="shared" si="6"/>
        <v>0</v>
      </c>
      <c r="E25" s="68">
        <f t="shared" si="6"/>
        <v>0</v>
      </c>
      <c r="F25" s="68">
        <f t="shared" si="6"/>
        <v>0</v>
      </c>
      <c r="G25" s="68">
        <f t="shared" si="6"/>
        <v>0</v>
      </c>
      <c r="H25" s="68">
        <f t="shared" si="6"/>
        <v>0</v>
      </c>
      <c r="I25" s="68">
        <f t="shared" ref="I25:N25" si="7">SUM(I26:I27)</f>
        <v>0</v>
      </c>
      <c r="J25" s="68">
        <f t="shared" si="7"/>
        <v>0</v>
      </c>
      <c r="K25" s="68">
        <f t="shared" si="7"/>
        <v>0</v>
      </c>
      <c r="L25" s="68">
        <f t="shared" si="7"/>
        <v>0</v>
      </c>
      <c r="M25" s="68">
        <f t="shared" si="7"/>
        <v>0</v>
      </c>
      <c r="N25" s="68">
        <f t="shared" si="7"/>
        <v>0</v>
      </c>
    </row>
    <row r="26" spans="1:14" ht="15.95" customHeight="1" x14ac:dyDescent="0.2">
      <c r="A26" s="14"/>
      <c r="B26" s="13" t="s">
        <v>82</v>
      </c>
      <c r="C26" s="68">
        <v>0</v>
      </c>
      <c r="D26" s="68">
        <v>0</v>
      </c>
      <c r="E26" s="68">
        <v>0</v>
      </c>
      <c r="F26" s="68">
        <v>0</v>
      </c>
      <c r="G26" s="68">
        <v>0</v>
      </c>
      <c r="H26" s="68">
        <v>0</v>
      </c>
      <c r="I26" s="68">
        <v>0</v>
      </c>
      <c r="J26" s="68">
        <v>0</v>
      </c>
      <c r="K26" s="68">
        <v>0</v>
      </c>
      <c r="L26" s="68">
        <v>0</v>
      </c>
      <c r="M26" s="68">
        <v>0</v>
      </c>
      <c r="N26" s="68">
        <v>0</v>
      </c>
    </row>
    <row r="27" spans="1:14" ht="15.95" customHeight="1" x14ac:dyDescent="0.2">
      <c r="A27" s="14"/>
      <c r="B27" s="13" t="s">
        <v>83</v>
      </c>
      <c r="C27" s="68">
        <v>0</v>
      </c>
      <c r="D27" s="68">
        <v>0</v>
      </c>
      <c r="E27" s="68">
        <v>0</v>
      </c>
      <c r="F27" s="68">
        <v>0</v>
      </c>
      <c r="G27" s="68">
        <v>0</v>
      </c>
      <c r="H27" s="68">
        <v>0</v>
      </c>
      <c r="I27" s="68">
        <v>0</v>
      </c>
      <c r="J27" s="68">
        <v>0</v>
      </c>
      <c r="K27" s="68">
        <v>0</v>
      </c>
      <c r="L27" s="68">
        <v>0</v>
      </c>
      <c r="M27" s="68">
        <v>0</v>
      </c>
      <c r="N27" s="68">
        <v>0</v>
      </c>
    </row>
    <row r="28" spans="1:14" ht="15.95" customHeight="1" x14ac:dyDescent="0.2">
      <c r="A28" s="14">
        <v>5</v>
      </c>
      <c r="B28" s="11" t="s">
        <v>54</v>
      </c>
      <c r="C28" s="124">
        <v>0</v>
      </c>
      <c r="D28" s="165">
        <v>0</v>
      </c>
      <c r="E28" s="165">
        <v>0</v>
      </c>
      <c r="F28" s="198">
        <v>0</v>
      </c>
      <c r="G28" s="221">
        <v>0</v>
      </c>
      <c r="H28" s="248">
        <v>0</v>
      </c>
      <c r="I28" s="278">
        <v>0</v>
      </c>
      <c r="J28" s="327">
        <v>0</v>
      </c>
      <c r="K28" s="366">
        <v>0</v>
      </c>
      <c r="L28" s="390">
        <v>0</v>
      </c>
      <c r="M28" s="417">
        <v>0</v>
      </c>
      <c r="N28" s="456">
        <v>0</v>
      </c>
    </row>
    <row r="29" spans="1:14" ht="15.95" customHeight="1" x14ac:dyDescent="0.2">
      <c r="A29" s="14">
        <v>6</v>
      </c>
      <c r="B29" s="10" t="s">
        <v>55</v>
      </c>
      <c r="C29" s="124">
        <v>0</v>
      </c>
      <c r="D29" s="165">
        <v>0</v>
      </c>
      <c r="E29" s="165">
        <v>0</v>
      </c>
      <c r="F29" s="198">
        <v>0</v>
      </c>
      <c r="G29" s="221">
        <v>0</v>
      </c>
      <c r="H29" s="248">
        <v>0</v>
      </c>
      <c r="I29" s="278">
        <v>0</v>
      </c>
      <c r="J29" s="327">
        <v>0</v>
      </c>
      <c r="K29" s="366">
        <v>0</v>
      </c>
      <c r="L29" s="390">
        <v>0</v>
      </c>
      <c r="M29" s="417">
        <v>0</v>
      </c>
      <c r="N29" s="456">
        <v>0</v>
      </c>
    </row>
    <row r="30" spans="1:14" ht="15.95" customHeight="1" x14ac:dyDescent="0.2">
      <c r="A30" s="14">
        <v>7</v>
      </c>
      <c r="B30" s="10" t="s">
        <v>56</v>
      </c>
      <c r="C30" s="124">
        <v>0</v>
      </c>
      <c r="D30" s="165">
        <v>0</v>
      </c>
      <c r="E30" s="165">
        <v>0</v>
      </c>
      <c r="F30" s="198">
        <v>0</v>
      </c>
      <c r="G30" s="221">
        <v>0</v>
      </c>
      <c r="H30" s="248">
        <v>0</v>
      </c>
      <c r="I30" s="278">
        <v>0</v>
      </c>
      <c r="J30" s="327">
        <v>0</v>
      </c>
      <c r="K30" s="366">
        <v>0</v>
      </c>
      <c r="L30" s="390">
        <v>0</v>
      </c>
      <c r="M30" s="417">
        <v>0</v>
      </c>
      <c r="N30" s="456">
        <v>0</v>
      </c>
    </row>
    <row r="31" spans="1:14" ht="15.95" customHeight="1" x14ac:dyDescent="0.2">
      <c r="A31" s="14">
        <v>8</v>
      </c>
      <c r="B31" s="10" t="s">
        <v>57</v>
      </c>
      <c r="C31" s="124">
        <v>0</v>
      </c>
      <c r="D31" s="165">
        <v>0</v>
      </c>
      <c r="E31" s="165">
        <v>0</v>
      </c>
      <c r="F31" s="198">
        <v>0</v>
      </c>
      <c r="G31" s="221">
        <v>0</v>
      </c>
      <c r="H31" s="248">
        <v>0</v>
      </c>
      <c r="I31" s="278">
        <v>0</v>
      </c>
      <c r="J31" s="327">
        <v>0</v>
      </c>
      <c r="K31" s="366">
        <v>0</v>
      </c>
      <c r="L31" s="390">
        <v>0</v>
      </c>
      <c r="M31" s="417">
        <v>0</v>
      </c>
      <c r="N31" s="456">
        <v>0</v>
      </c>
    </row>
    <row r="32" spans="1:14" ht="15.95" customHeight="1" x14ac:dyDescent="0.2">
      <c r="A32" s="14">
        <v>9</v>
      </c>
      <c r="B32" s="10" t="s">
        <v>24</v>
      </c>
      <c r="C32" s="66">
        <v>0</v>
      </c>
      <c r="D32" s="66">
        <v>0</v>
      </c>
      <c r="E32" s="66">
        <v>0</v>
      </c>
      <c r="F32" s="66">
        <v>0</v>
      </c>
      <c r="G32" s="66">
        <v>0</v>
      </c>
      <c r="H32" s="66">
        <v>0</v>
      </c>
      <c r="I32" s="66">
        <v>0</v>
      </c>
      <c r="J32" s="66">
        <v>0</v>
      </c>
      <c r="K32" s="66">
        <v>0</v>
      </c>
      <c r="L32" s="66">
        <v>0</v>
      </c>
      <c r="M32" s="66">
        <v>0</v>
      </c>
      <c r="N32" s="66">
        <v>0</v>
      </c>
    </row>
    <row r="33" spans="1:14" ht="15.75" x14ac:dyDescent="0.2">
      <c r="A33" s="14">
        <v>10</v>
      </c>
      <c r="B33" s="10" t="s">
        <v>25</v>
      </c>
      <c r="C33" s="66">
        <v>0</v>
      </c>
      <c r="D33" s="66">
        <v>0</v>
      </c>
      <c r="E33" s="66">
        <v>0</v>
      </c>
      <c r="F33" s="66">
        <v>0</v>
      </c>
      <c r="G33" s="66">
        <v>0</v>
      </c>
      <c r="H33" s="66">
        <v>0</v>
      </c>
      <c r="I33" s="66">
        <v>0</v>
      </c>
      <c r="J33" s="66">
        <v>0</v>
      </c>
      <c r="K33" s="66">
        <v>0</v>
      </c>
      <c r="L33" s="66">
        <v>0</v>
      </c>
      <c r="M33" s="66">
        <v>0</v>
      </c>
      <c r="N33" s="66">
        <v>0</v>
      </c>
    </row>
    <row r="34" spans="1:14" ht="16.5" thickBot="1" x14ac:dyDescent="0.25">
      <c r="A34" s="39">
        <v>11</v>
      </c>
      <c r="B34" s="40" t="s">
        <v>58</v>
      </c>
      <c r="C34" s="67">
        <v>0</v>
      </c>
      <c r="D34" s="67">
        <v>0</v>
      </c>
      <c r="E34" s="67">
        <v>0</v>
      </c>
      <c r="F34" s="67"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</row>
    <row r="35" spans="1:14" ht="13.5" thickTop="1" x14ac:dyDescent="0.2">
      <c r="A35" s="5"/>
      <c r="B35" s="26" t="s">
        <v>39</v>
      </c>
    </row>
    <row r="36" spans="1:14" x14ac:dyDescent="0.2">
      <c r="A36" s="5"/>
      <c r="B36" s="15" t="s">
        <v>60</v>
      </c>
    </row>
    <row r="37" spans="1:14" x14ac:dyDescent="0.2">
      <c r="A37" s="5"/>
      <c r="B37" s="15" t="s">
        <v>59</v>
      </c>
    </row>
    <row r="38" spans="1:14" x14ac:dyDescent="0.2">
      <c r="A38" s="5"/>
      <c r="B38" s="15" t="s">
        <v>40</v>
      </c>
    </row>
    <row r="39" spans="1:14" ht="12.75" customHeight="1" x14ac:dyDescent="0.2">
      <c r="A39" s="5"/>
      <c r="B39" s="26"/>
    </row>
    <row r="40" spans="1:14" ht="12.75" customHeight="1" x14ac:dyDescent="0.2">
      <c r="A40" s="5"/>
      <c r="B40" s="26"/>
    </row>
    <row r="41" spans="1:14" ht="12.75" customHeight="1" x14ac:dyDescent="0.2">
      <c r="A41" s="459" t="s">
        <v>0</v>
      </c>
      <c r="B41" s="459"/>
    </row>
    <row r="42" spans="1:14" ht="21" customHeight="1" x14ac:dyDescent="0.2">
      <c r="A42" s="459" t="s">
        <v>1</v>
      </c>
      <c r="B42" s="459"/>
    </row>
    <row r="43" spans="1:14" x14ac:dyDescent="0.2">
      <c r="A43" s="459" t="s">
        <v>45</v>
      </c>
      <c r="B43" s="459"/>
    </row>
    <row r="44" spans="1:14" ht="22.5" x14ac:dyDescent="0.3">
      <c r="C44" s="113"/>
    </row>
    <row r="45" spans="1:14" ht="12.75" customHeight="1" x14ac:dyDescent="0.2">
      <c r="C45" s="114"/>
    </row>
    <row r="46" spans="1:14" ht="13.5" customHeight="1" x14ac:dyDescent="0.2">
      <c r="A46" s="1" t="s">
        <v>46</v>
      </c>
    </row>
    <row r="47" spans="1:14" s="43" customFormat="1" ht="15" customHeight="1" x14ac:dyDescent="0.2">
      <c r="A47" s="43" t="s">
        <v>68</v>
      </c>
    </row>
    <row r="48" spans="1:14" s="43" customFormat="1" ht="12.75" customHeight="1" thickBot="1" x14ac:dyDescent="0.25">
      <c r="A48" s="43" t="s">
        <v>77</v>
      </c>
    </row>
    <row r="49" spans="1:14" ht="12.75" customHeight="1" thickTop="1" x14ac:dyDescent="0.2">
      <c r="A49" s="530" t="s">
        <v>4</v>
      </c>
      <c r="B49" s="530" t="s">
        <v>5</v>
      </c>
      <c r="C49" s="115"/>
    </row>
    <row r="50" spans="1:14" ht="12.75" customHeight="1" x14ac:dyDescent="0.2">
      <c r="A50" s="531"/>
      <c r="B50" s="531"/>
      <c r="C50" s="121"/>
      <c r="D50" s="173"/>
      <c r="E50" s="173"/>
      <c r="F50" s="192"/>
      <c r="G50" s="229"/>
      <c r="H50" s="256"/>
      <c r="I50" s="286"/>
      <c r="J50" s="335"/>
      <c r="K50" s="360"/>
      <c r="L50" s="398"/>
      <c r="M50" s="425"/>
      <c r="N50" s="450"/>
    </row>
    <row r="51" spans="1:14" ht="11.25" customHeight="1" x14ac:dyDescent="0.2">
      <c r="A51" s="531"/>
      <c r="B51" s="531"/>
      <c r="C51" s="118" t="s">
        <v>36</v>
      </c>
      <c r="D51" s="171" t="s">
        <v>36</v>
      </c>
      <c r="E51" s="171" t="s">
        <v>36</v>
      </c>
      <c r="F51" s="194" t="s">
        <v>36</v>
      </c>
      <c r="G51" s="227" t="s">
        <v>36</v>
      </c>
      <c r="H51" s="254" t="s">
        <v>36</v>
      </c>
      <c r="I51" s="284" t="s">
        <v>36</v>
      </c>
      <c r="J51" s="333" t="s">
        <v>36</v>
      </c>
      <c r="K51" s="362" t="s">
        <v>36</v>
      </c>
      <c r="L51" s="396" t="s">
        <v>36</v>
      </c>
      <c r="M51" s="423" t="s">
        <v>36</v>
      </c>
      <c r="N51" s="452" t="s">
        <v>36</v>
      </c>
    </row>
    <row r="52" spans="1:14" ht="12.75" customHeight="1" x14ac:dyDescent="0.2">
      <c r="A52" s="531"/>
      <c r="B52" s="531"/>
      <c r="C52" s="117"/>
      <c r="D52" s="172"/>
      <c r="E52" s="172"/>
      <c r="F52" s="195"/>
      <c r="G52" s="228"/>
      <c r="H52" s="255"/>
      <c r="I52" s="285"/>
      <c r="J52" s="334"/>
      <c r="K52" s="363"/>
      <c r="L52" s="397"/>
      <c r="M52" s="424"/>
      <c r="N52" s="453"/>
    </row>
    <row r="53" spans="1:14" ht="15.95" customHeight="1" x14ac:dyDescent="0.2">
      <c r="A53" s="532"/>
      <c r="B53" s="532"/>
      <c r="C53" s="118"/>
      <c r="D53" s="171"/>
      <c r="E53" s="171"/>
      <c r="F53" s="194"/>
      <c r="G53" s="227"/>
      <c r="H53" s="254"/>
      <c r="I53" s="284"/>
      <c r="J53" s="333"/>
      <c r="K53" s="362"/>
      <c r="L53" s="396"/>
      <c r="M53" s="423"/>
      <c r="N53" s="452"/>
    </row>
    <row r="54" spans="1:14" s="8" customFormat="1" ht="15.95" customHeight="1" x14ac:dyDescent="0.2">
      <c r="A54" s="119" t="s">
        <v>10</v>
      </c>
      <c r="B54" s="119" t="s">
        <v>11</v>
      </c>
      <c r="C54" s="119" t="s">
        <v>17</v>
      </c>
      <c r="D54" s="170" t="s">
        <v>17</v>
      </c>
      <c r="E54" s="170" t="s">
        <v>17</v>
      </c>
      <c r="F54" s="193" t="s">
        <v>17</v>
      </c>
      <c r="G54" s="226" t="s">
        <v>17</v>
      </c>
      <c r="H54" s="253" t="s">
        <v>17</v>
      </c>
      <c r="I54" s="283" t="s">
        <v>17</v>
      </c>
      <c r="J54" s="332" t="s">
        <v>17</v>
      </c>
      <c r="K54" s="361" t="s">
        <v>17</v>
      </c>
      <c r="L54" s="395" t="s">
        <v>17</v>
      </c>
      <c r="M54" s="422" t="s">
        <v>17</v>
      </c>
      <c r="N54" s="451" t="s">
        <v>17</v>
      </c>
    </row>
    <row r="55" spans="1:14" s="16" customFormat="1" ht="15.95" customHeight="1" x14ac:dyDescent="0.2">
      <c r="A55" s="18">
        <v>1</v>
      </c>
      <c r="B55" s="19" t="s">
        <v>22</v>
      </c>
      <c r="C55" s="123">
        <f t="shared" ref="C55:H55" si="8">SUM(C56,C59,C60)</f>
        <v>0</v>
      </c>
      <c r="D55" s="167">
        <f t="shared" si="8"/>
        <v>0</v>
      </c>
      <c r="E55" s="167">
        <f t="shared" si="8"/>
        <v>0</v>
      </c>
      <c r="F55" s="197">
        <f t="shared" si="8"/>
        <v>0</v>
      </c>
      <c r="G55" s="223">
        <f t="shared" si="8"/>
        <v>0</v>
      </c>
      <c r="H55" s="250">
        <f t="shared" si="8"/>
        <v>0</v>
      </c>
      <c r="I55" s="280">
        <f t="shared" ref="I55:N55" si="9">SUM(I56,I59,I60)</f>
        <v>0</v>
      </c>
      <c r="J55" s="329">
        <f t="shared" si="9"/>
        <v>0</v>
      </c>
      <c r="K55" s="365">
        <f t="shared" si="9"/>
        <v>0</v>
      </c>
      <c r="L55" s="392">
        <f t="shared" si="9"/>
        <v>0</v>
      </c>
      <c r="M55" s="419">
        <f t="shared" si="9"/>
        <v>0</v>
      </c>
      <c r="N55" s="455">
        <f t="shared" si="9"/>
        <v>0</v>
      </c>
    </row>
    <row r="56" spans="1:14" s="23" customFormat="1" ht="15.95" customHeight="1" x14ac:dyDescent="0.2">
      <c r="A56" s="14"/>
      <c r="B56" s="22" t="s">
        <v>49</v>
      </c>
      <c r="C56" s="68">
        <f t="shared" ref="C56:H56" si="10">SUM(C57:C58)</f>
        <v>0</v>
      </c>
      <c r="D56" s="68">
        <f t="shared" si="10"/>
        <v>0</v>
      </c>
      <c r="E56" s="68">
        <f t="shared" si="10"/>
        <v>0</v>
      </c>
      <c r="F56" s="68">
        <f t="shared" si="10"/>
        <v>0</v>
      </c>
      <c r="G56" s="68">
        <f t="shared" si="10"/>
        <v>0</v>
      </c>
      <c r="H56" s="68">
        <f t="shared" si="10"/>
        <v>0</v>
      </c>
      <c r="I56" s="68">
        <f t="shared" ref="I56:N56" si="11">SUM(I57:I58)</f>
        <v>0</v>
      </c>
      <c r="J56" s="68">
        <f t="shared" si="11"/>
        <v>0</v>
      </c>
      <c r="K56" s="68">
        <f t="shared" si="11"/>
        <v>0</v>
      </c>
      <c r="L56" s="68">
        <f t="shared" si="11"/>
        <v>0</v>
      </c>
      <c r="M56" s="68">
        <f t="shared" si="11"/>
        <v>0</v>
      </c>
      <c r="N56" s="68">
        <f t="shared" si="11"/>
        <v>0</v>
      </c>
    </row>
    <row r="57" spans="1:14" ht="15.95" customHeight="1" x14ac:dyDescent="0.2">
      <c r="A57" s="12"/>
      <c r="B57" s="13" t="s">
        <v>82</v>
      </c>
      <c r="C57" s="65">
        <v>0</v>
      </c>
      <c r="D57" s="65">
        <v>0</v>
      </c>
      <c r="E57" s="65">
        <v>0</v>
      </c>
      <c r="F57" s="65">
        <v>0</v>
      </c>
      <c r="G57" s="65">
        <v>0</v>
      </c>
      <c r="H57" s="65">
        <v>0</v>
      </c>
      <c r="I57" s="65">
        <v>0</v>
      </c>
      <c r="J57" s="65">
        <v>0</v>
      </c>
      <c r="K57" s="65">
        <v>0</v>
      </c>
      <c r="L57" s="65">
        <v>0</v>
      </c>
      <c r="M57" s="65">
        <v>0</v>
      </c>
      <c r="N57" s="65">
        <v>0</v>
      </c>
    </row>
    <row r="58" spans="1:14" ht="15.95" customHeight="1" x14ac:dyDescent="0.2">
      <c r="A58" s="12"/>
      <c r="B58" s="13" t="s">
        <v>83</v>
      </c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  <c r="M58" s="65">
        <v>0</v>
      </c>
      <c r="N58" s="65">
        <v>0</v>
      </c>
    </row>
    <row r="59" spans="1:14" ht="15.95" customHeight="1" x14ac:dyDescent="0.2">
      <c r="A59" s="12"/>
      <c r="B59" s="11" t="s">
        <v>50</v>
      </c>
      <c r="C59" s="66">
        <v>0</v>
      </c>
      <c r="D59" s="66">
        <v>0</v>
      </c>
      <c r="E59" s="66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66">
        <v>0</v>
      </c>
      <c r="L59" s="66">
        <v>0</v>
      </c>
      <c r="M59" s="66">
        <v>0</v>
      </c>
      <c r="N59" s="66">
        <v>0</v>
      </c>
    </row>
    <row r="60" spans="1:14" ht="15.95" customHeight="1" x14ac:dyDescent="0.2">
      <c r="A60" s="12"/>
      <c r="B60" s="11" t="s">
        <v>51</v>
      </c>
      <c r="C60" s="66">
        <v>0</v>
      </c>
      <c r="D60" s="66">
        <v>0</v>
      </c>
      <c r="E60" s="66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66">
        <v>0</v>
      </c>
      <c r="L60" s="66">
        <v>0</v>
      </c>
      <c r="M60" s="66">
        <v>0</v>
      </c>
      <c r="N60" s="66">
        <v>0</v>
      </c>
    </row>
    <row r="61" spans="1:14" ht="15.95" customHeight="1" x14ac:dyDescent="0.2">
      <c r="A61" s="14">
        <v>2</v>
      </c>
      <c r="B61" s="10" t="s">
        <v>23</v>
      </c>
      <c r="C61" s="124">
        <f t="shared" ref="C61:H61" si="12">SUM(C62:C63)</f>
        <v>0</v>
      </c>
      <c r="D61" s="165">
        <f t="shared" si="12"/>
        <v>0</v>
      </c>
      <c r="E61" s="165">
        <f t="shared" si="12"/>
        <v>0</v>
      </c>
      <c r="F61" s="198">
        <f t="shared" si="12"/>
        <v>0</v>
      </c>
      <c r="G61" s="221">
        <f t="shared" si="12"/>
        <v>0</v>
      </c>
      <c r="H61" s="248">
        <f t="shared" si="12"/>
        <v>0</v>
      </c>
      <c r="I61" s="278">
        <f t="shared" ref="I61:N61" si="13">SUM(I62:I63)</f>
        <v>0</v>
      </c>
      <c r="J61" s="327">
        <f t="shared" si="13"/>
        <v>0</v>
      </c>
      <c r="K61" s="366">
        <f t="shared" si="13"/>
        <v>0</v>
      </c>
      <c r="L61" s="390">
        <f t="shared" si="13"/>
        <v>0</v>
      </c>
      <c r="M61" s="417">
        <f t="shared" si="13"/>
        <v>0</v>
      </c>
      <c r="N61" s="456">
        <f t="shared" si="13"/>
        <v>0</v>
      </c>
    </row>
    <row r="62" spans="1:14" ht="15.95" customHeight="1" x14ac:dyDescent="0.2">
      <c r="A62" s="12"/>
      <c r="B62" s="13" t="s">
        <v>82</v>
      </c>
      <c r="C62" s="65">
        <v>0</v>
      </c>
      <c r="D62" s="65">
        <v>0</v>
      </c>
      <c r="E62" s="65">
        <v>0</v>
      </c>
      <c r="F62" s="65">
        <v>0</v>
      </c>
      <c r="G62" s="65">
        <v>0</v>
      </c>
      <c r="H62" s="65">
        <v>0</v>
      </c>
      <c r="I62" s="65">
        <v>0</v>
      </c>
      <c r="J62" s="65">
        <v>0</v>
      </c>
      <c r="K62" s="65">
        <v>0</v>
      </c>
      <c r="L62" s="65">
        <v>0</v>
      </c>
      <c r="M62" s="65">
        <v>0</v>
      </c>
      <c r="N62" s="65">
        <v>0</v>
      </c>
    </row>
    <row r="63" spans="1:14" ht="15.95" customHeight="1" x14ac:dyDescent="0.2">
      <c r="A63" s="12"/>
      <c r="B63" s="13" t="s">
        <v>83</v>
      </c>
      <c r="C63" s="65">
        <v>0</v>
      </c>
      <c r="D63" s="65">
        <v>0</v>
      </c>
      <c r="E63" s="65">
        <v>0</v>
      </c>
      <c r="F63" s="65">
        <v>0</v>
      </c>
      <c r="G63" s="65">
        <v>0</v>
      </c>
      <c r="H63" s="65">
        <v>0</v>
      </c>
      <c r="I63" s="65">
        <v>0</v>
      </c>
      <c r="J63" s="65">
        <v>0</v>
      </c>
      <c r="K63" s="65">
        <v>0</v>
      </c>
      <c r="L63" s="65">
        <v>0</v>
      </c>
      <c r="M63" s="65">
        <v>0</v>
      </c>
      <c r="N63" s="65">
        <v>0</v>
      </c>
    </row>
    <row r="64" spans="1:14" ht="15.95" customHeight="1" x14ac:dyDescent="0.2">
      <c r="A64" s="9">
        <v>3</v>
      </c>
      <c r="B64" s="10" t="s">
        <v>53</v>
      </c>
      <c r="C64" s="124">
        <v>0</v>
      </c>
      <c r="D64" s="165">
        <v>0</v>
      </c>
      <c r="E64" s="165">
        <v>0</v>
      </c>
      <c r="F64" s="198">
        <v>0</v>
      </c>
      <c r="G64" s="221">
        <v>0</v>
      </c>
      <c r="H64" s="248">
        <v>0</v>
      </c>
      <c r="I64" s="278">
        <v>0</v>
      </c>
      <c r="J64" s="327">
        <v>0</v>
      </c>
      <c r="K64" s="366">
        <v>0</v>
      </c>
      <c r="L64" s="390">
        <v>0</v>
      </c>
      <c r="M64" s="417">
        <v>0</v>
      </c>
      <c r="N64" s="456">
        <v>0</v>
      </c>
    </row>
    <row r="65" spans="1:14" ht="15.95" customHeight="1" x14ac:dyDescent="0.2">
      <c r="A65" s="14">
        <v>4</v>
      </c>
      <c r="B65" s="10" t="s">
        <v>52</v>
      </c>
      <c r="C65" s="68">
        <f t="shared" ref="C65:H65" si="14">SUM(C66:C67)</f>
        <v>0</v>
      </c>
      <c r="D65" s="68">
        <f t="shared" si="14"/>
        <v>0</v>
      </c>
      <c r="E65" s="68">
        <f t="shared" si="14"/>
        <v>0</v>
      </c>
      <c r="F65" s="68">
        <f t="shared" si="14"/>
        <v>0</v>
      </c>
      <c r="G65" s="68">
        <f t="shared" si="14"/>
        <v>0</v>
      </c>
      <c r="H65" s="68">
        <f t="shared" si="14"/>
        <v>0</v>
      </c>
      <c r="I65" s="68">
        <f t="shared" ref="I65:N65" si="15">SUM(I66:I67)</f>
        <v>0</v>
      </c>
      <c r="J65" s="68">
        <f t="shared" si="15"/>
        <v>0</v>
      </c>
      <c r="K65" s="68">
        <f t="shared" si="15"/>
        <v>0</v>
      </c>
      <c r="L65" s="68">
        <f t="shared" si="15"/>
        <v>0</v>
      </c>
      <c r="M65" s="68">
        <f t="shared" si="15"/>
        <v>0</v>
      </c>
      <c r="N65" s="68">
        <f t="shared" si="15"/>
        <v>0</v>
      </c>
    </row>
    <row r="66" spans="1:14" ht="15.95" customHeight="1" x14ac:dyDescent="0.2">
      <c r="A66" s="14"/>
      <c r="B66" s="13" t="s">
        <v>82</v>
      </c>
      <c r="C66" s="68">
        <v>0</v>
      </c>
      <c r="D66" s="68">
        <v>0</v>
      </c>
      <c r="E66" s="68">
        <v>0</v>
      </c>
      <c r="F66" s="68">
        <v>0</v>
      </c>
      <c r="G66" s="68">
        <v>0</v>
      </c>
      <c r="H66" s="68">
        <v>0</v>
      </c>
      <c r="I66" s="68">
        <v>0</v>
      </c>
      <c r="J66" s="68">
        <v>0</v>
      </c>
      <c r="K66" s="68">
        <v>0</v>
      </c>
      <c r="L66" s="68">
        <v>0</v>
      </c>
      <c r="M66" s="68">
        <v>0</v>
      </c>
      <c r="N66" s="68">
        <v>0</v>
      </c>
    </row>
    <row r="67" spans="1:14" ht="15.95" customHeight="1" x14ac:dyDescent="0.2">
      <c r="A67" s="14"/>
      <c r="B67" s="13" t="s">
        <v>83</v>
      </c>
      <c r="C67" s="68">
        <v>0</v>
      </c>
      <c r="D67" s="68">
        <v>0</v>
      </c>
      <c r="E67" s="68">
        <v>0</v>
      </c>
      <c r="F67" s="68">
        <v>0</v>
      </c>
      <c r="G67" s="68">
        <v>0</v>
      </c>
      <c r="H67" s="68">
        <v>0</v>
      </c>
      <c r="I67" s="68">
        <v>0</v>
      </c>
      <c r="J67" s="68">
        <v>0</v>
      </c>
      <c r="K67" s="68">
        <v>0</v>
      </c>
      <c r="L67" s="68">
        <v>0</v>
      </c>
      <c r="M67" s="68">
        <v>0</v>
      </c>
      <c r="N67" s="68">
        <v>0</v>
      </c>
    </row>
    <row r="68" spans="1:14" ht="15.95" customHeight="1" x14ac:dyDescent="0.2">
      <c r="A68" s="14">
        <v>5</v>
      </c>
      <c r="B68" s="11" t="s">
        <v>54</v>
      </c>
      <c r="C68" s="124">
        <v>0</v>
      </c>
      <c r="D68" s="165">
        <v>0</v>
      </c>
      <c r="E68" s="165">
        <v>0</v>
      </c>
      <c r="F68" s="198">
        <v>0</v>
      </c>
      <c r="G68" s="221">
        <v>0</v>
      </c>
      <c r="H68" s="248">
        <v>0</v>
      </c>
      <c r="I68" s="278">
        <v>0</v>
      </c>
      <c r="J68" s="327">
        <v>0</v>
      </c>
      <c r="K68" s="366">
        <v>0</v>
      </c>
      <c r="L68" s="390">
        <v>0</v>
      </c>
      <c r="M68" s="417">
        <v>0</v>
      </c>
      <c r="N68" s="456">
        <v>0</v>
      </c>
    </row>
    <row r="69" spans="1:14" ht="15.95" customHeight="1" x14ac:dyDescent="0.2">
      <c r="A69" s="14">
        <v>6</v>
      </c>
      <c r="B69" s="10" t="s">
        <v>55</v>
      </c>
      <c r="C69" s="124">
        <v>0</v>
      </c>
      <c r="D69" s="165">
        <v>0</v>
      </c>
      <c r="E69" s="165">
        <v>0</v>
      </c>
      <c r="F69" s="198">
        <v>0</v>
      </c>
      <c r="G69" s="221">
        <v>0</v>
      </c>
      <c r="H69" s="248">
        <v>0</v>
      </c>
      <c r="I69" s="278">
        <v>0</v>
      </c>
      <c r="J69" s="327">
        <v>0</v>
      </c>
      <c r="K69" s="366">
        <v>0</v>
      </c>
      <c r="L69" s="390">
        <v>0</v>
      </c>
      <c r="M69" s="417">
        <v>0</v>
      </c>
      <c r="N69" s="456">
        <v>0</v>
      </c>
    </row>
    <row r="70" spans="1:14" ht="15.95" customHeight="1" x14ac:dyDescent="0.2">
      <c r="A70" s="14">
        <v>7</v>
      </c>
      <c r="B70" s="10" t="s">
        <v>56</v>
      </c>
      <c r="C70" s="124">
        <v>0</v>
      </c>
      <c r="D70" s="165">
        <v>0</v>
      </c>
      <c r="E70" s="165">
        <v>0</v>
      </c>
      <c r="F70" s="198">
        <v>0</v>
      </c>
      <c r="G70" s="221">
        <v>0</v>
      </c>
      <c r="H70" s="248">
        <v>0</v>
      </c>
      <c r="I70" s="278">
        <v>0</v>
      </c>
      <c r="J70" s="327">
        <v>0</v>
      </c>
      <c r="K70" s="366">
        <v>0</v>
      </c>
      <c r="L70" s="390">
        <v>0</v>
      </c>
      <c r="M70" s="417">
        <v>0</v>
      </c>
      <c r="N70" s="456">
        <v>0</v>
      </c>
    </row>
    <row r="71" spans="1:14" ht="15.75" x14ac:dyDescent="0.2">
      <c r="A71" s="14">
        <v>8</v>
      </c>
      <c r="B71" s="10" t="s">
        <v>57</v>
      </c>
      <c r="C71" s="124">
        <v>0</v>
      </c>
      <c r="D71" s="165">
        <v>0</v>
      </c>
      <c r="E71" s="165">
        <v>0</v>
      </c>
      <c r="F71" s="198">
        <v>0</v>
      </c>
      <c r="G71" s="221">
        <v>0</v>
      </c>
      <c r="H71" s="248">
        <v>0</v>
      </c>
      <c r="I71" s="278">
        <v>0</v>
      </c>
      <c r="J71" s="327">
        <v>0</v>
      </c>
      <c r="K71" s="366">
        <v>0</v>
      </c>
      <c r="L71" s="390">
        <v>0</v>
      </c>
      <c r="M71" s="417">
        <v>0</v>
      </c>
      <c r="N71" s="456">
        <v>0</v>
      </c>
    </row>
    <row r="72" spans="1:14" ht="15.75" x14ac:dyDescent="0.2">
      <c r="A72" s="14">
        <v>9</v>
      </c>
      <c r="B72" s="10" t="s">
        <v>24</v>
      </c>
      <c r="C72" s="66">
        <v>0</v>
      </c>
      <c r="D72" s="66">
        <v>0</v>
      </c>
      <c r="E72" s="66">
        <v>0</v>
      </c>
      <c r="F72" s="66">
        <v>0</v>
      </c>
      <c r="G72" s="66">
        <v>0</v>
      </c>
      <c r="H72" s="66">
        <v>0</v>
      </c>
      <c r="I72" s="66">
        <v>0</v>
      </c>
      <c r="J72" s="66">
        <v>0</v>
      </c>
      <c r="K72" s="66">
        <v>0</v>
      </c>
      <c r="L72" s="66">
        <v>0</v>
      </c>
      <c r="M72" s="66">
        <v>0</v>
      </c>
      <c r="N72" s="66">
        <v>0</v>
      </c>
    </row>
    <row r="73" spans="1:14" ht="15.75" x14ac:dyDescent="0.2">
      <c r="A73" s="14">
        <v>10</v>
      </c>
      <c r="B73" s="10" t="s">
        <v>25</v>
      </c>
      <c r="C73" s="66">
        <v>0</v>
      </c>
      <c r="D73" s="66">
        <v>0</v>
      </c>
      <c r="E73" s="66">
        <v>0</v>
      </c>
      <c r="F73" s="66">
        <v>0</v>
      </c>
      <c r="G73" s="66">
        <v>0</v>
      </c>
      <c r="H73" s="66">
        <v>0</v>
      </c>
      <c r="I73" s="66">
        <v>0</v>
      </c>
      <c r="J73" s="66">
        <v>0</v>
      </c>
      <c r="K73" s="66">
        <v>0</v>
      </c>
      <c r="L73" s="66">
        <v>0</v>
      </c>
      <c r="M73" s="66">
        <v>0</v>
      </c>
      <c r="N73" s="66">
        <v>0</v>
      </c>
    </row>
    <row r="74" spans="1:14" ht="16.5" thickBot="1" x14ac:dyDescent="0.25">
      <c r="A74" s="39">
        <v>11</v>
      </c>
      <c r="B74" s="40" t="s">
        <v>58</v>
      </c>
      <c r="C74" s="67">
        <v>0</v>
      </c>
      <c r="D74" s="67">
        <v>0</v>
      </c>
      <c r="E74" s="67">
        <v>0</v>
      </c>
      <c r="F74" s="67">
        <v>0</v>
      </c>
      <c r="G74" s="67">
        <v>0</v>
      </c>
      <c r="H74" s="67">
        <v>0</v>
      </c>
      <c r="I74" s="67">
        <v>0</v>
      </c>
      <c r="J74" s="67">
        <v>0</v>
      </c>
      <c r="K74" s="67">
        <v>0</v>
      </c>
      <c r="L74" s="67">
        <v>0</v>
      </c>
      <c r="M74" s="67">
        <v>0</v>
      </c>
      <c r="N74" s="67">
        <v>0</v>
      </c>
    </row>
    <row r="75" spans="1:14" ht="13.5" thickTop="1" x14ac:dyDescent="0.2">
      <c r="A75" s="5"/>
      <c r="B75" s="17" t="s">
        <v>39</v>
      </c>
    </row>
    <row r="76" spans="1:14" x14ac:dyDescent="0.2">
      <c r="A76" s="5"/>
      <c r="B76" s="15" t="s">
        <v>60</v>
      </c>
    </row>
    <row r="77" spans="1:14" ht="12.75" customHeight="1" x14ac:dyDescent="0.2">
      <c r="A77" s="5"/>
      <c r="B77" s="15" t="s">
        <v>59</v>
      </c>
    </row>
    <row r="78" spans="1:14" ht="12.75" customHeight="1" x14ac:dyDescent="0.2">
      <c r="A78" s="5"/>
      <c r="B78" s="15" t="s">
        <v>40</v>
      </c>
    </row>
    <row r="80" spans="1:14" ht="21" customHeight="1" x14ac:dyDescent="0.2"/>
    <row r="81" spans="1:14" ht="12.75" customHeight="1" x14ac:dyDescent="0.2">
      <c r="A81" s="459" t="s">
        <v>0</v>
      </c>
      <c r="B81" s="459"/>
    </row>
    <row r="82" spans="1:14" ht="12.75" customHeight="1" x14ac:dyDescent="0.2">
      <c r="A82" s="459" t="s">
        <v>1</v>
      </c>
      <c r="B82" s="459"/>
    </row>
    <row r="83" spans="1:14" ht="12.75" customHeight="1" x14ac:dyDescent="0.2">
      <c r="A83" s="459" t="s">
        <v>45</v>
      </c>
      <c r="B83" s="459"/>
    </row>
    <row r="84" spans="1:14" ht="13.5" customHeight="1" x14ac:dyDescent="0.3">
      <c r="C84" s="113"/>
    </row>
    <row r="85" spans="1:14" ht="15" customHeight="1" x14ac:dyDescent="0.2">
      <c r="C85" s="114"/>
    </row>
    <row r="86" spans="1:14" ht="12.75" customHeight="1" x14ac:dyDescent="0.2">
      <c r="A86" s="1" t="s">
        <v>46</v>
      </c>
    </row>
    <row r="87" spans="1:14" ht="12.75" customHeight="1" x14ac:dyDescent="0.2">
      <c r="A87" s="1" t="s">
        <v>68</v>
      </c>
    </row>
    <row r="88" spans="1:14" s="43" customFormat="1" ht="12.75" customHeight="1" thickBot="1" x14ac:dyDescent="0.25">
      <c r="A88" s="43" t="s">
        <v>78</v>
      </c>
    </row>
    <row r="89" spans="1:14" ht="11.25" customHeight="1" thickTop="1" x14ac:dyDescent="0.2">
      <c r="A89" s="535" t="s">
        <v>4</v>
      </c>
      <c r="B89" s="535" t="s">
        <v>5</v>
      </c>
      <c r="C89" s="120"/>
    </row>
    <row r="90" spans="1:14" ht="12.75" customHeight="1" x14ac:dyDescent="0.2">
      <c r="A90" s="536"/>
      <c r="B90" s="536"/>
      <c r="C90" s="121"/>
      <c r="D90" s="173"/>
      <c r="E90" s="173"/>
      <c r="F90" s="192"/>
      <c r="G90" s="229"/>
      <c r="H90" s="256"/>
      <c r="I90" s="286"/>
      <c r="J90" s="335"/>
      <c r="K90" s="360"/>
      <c r="L90" s="398"/>
      <c r="M90" s="425"/>
      <c r="N90" s="450"/>
    </row>
    <row r="91" spans="1:14" ht="15.95" customHeight="1" x14ac:dyDescent="0.2">
      <c r="A91" s="536"/>
      <c r="B91" s="536"/>
      <c r="C91" s="118" t="s">
        <v>36</v>
      </c>
      <c r="D91" s="171" t="s">
        <v>36</v>
      </c>
      <c r="E91" s="171" t="s">
        <v>36</v>
      </c>
      <c r="F91" s="194" t="s">
        <v>36</v>
      </c>
      <c r="G91" s="227" t="s">
        <v>36</v>
      </c>
      <c r="H91" s="254" t="s">
        <v>36</v>
      </c>
      <c r="I91" s="284" t="s">
        <v>36</v>
      </c>
      <c r="J91" s="333" t="s">
        <v>36</v>
      </c>
      <c r="K91" s="362" t="s">
        <v>36</v>
      </c>
      <c r="L91" s="396" t="s">
        <v>36</v>
      </c>
      <c r="M91" s="423" t="s">
        <v>36</v>
      </c>
      <c r="N91" s="452" t="s">
        <v>36</v>
      </c>
    </row>
    <row r="92" spans="1:14" ht="15.95" customHeight="1" x14ac:dyDescent="0.2">
      <c r="A92" s="536"/>
      <c r="B92" s="536"/>
      <c r="C92" s="117"/>
      <c r="D92" s="172"/>
      <c r="E92" s="172"/>
      <c r="F92" s="195"/>
      <c r="G92" s="228"/>
      <c r="H92" s="255"/>
      <c r="I92" s="285"/>
      <c r="J92" s="334"/>
      <c r="K92" s="363"/>
      <c r="L92" s="397"/>
      <c r="M92" s="424"/>
      <c r="N92" s="453"/>
    </row>
    <row r="93" spans="1:14" ht="15.95" customHeight="1" x14ac:dyDescent="0.2">
      <c r="A93" s="537"/>
      <c r="B93" s="537"/>
      <c r="C93" s="118"/>
      <c r="D93" s="171"/>
      <c r="E93" s="171"/>
      <c r="F93" s="194"/>
      <c r="G93" s="227"/>
      <c r="H93" s="254"/>
      <c r="I93" s="284"/>
      <c r="J93" s="333"/>
      <c r="K93" s="362"/>
      <c r="L93" s="396"/>
      <c r="M93" s="423"/>
      <c r="N93" s="452"/>
    </row>
    <row r="94" spans="1:14" s="8" customFormat="1" ht="15.95" customHeight="1" x14ac:dyDescent="0.2">
      <c r="A94" s="119" t="s">
        <v>10</v>
      </c>
      <c r="B94" s="119" t="s">
        <v>11</v>
      </c>
      <c r="C94" s="119" t="s">
        <v>17</v>
      </c>
      <c r="D94" s="170" t="s">
        <v>17</v>
      </c>
      <c r="E94" s="170" t="s">
        <v>17</v>
      </c>
      <c r="F94" s="193" t="s">
        <v>17</v>
      </c>
      <c r="G94" s="226" t="s">
        <v>17</v>
      </c>
      <c r="H94" s="253" t="s">
        <v>17</v>
      </c>
      <c r="I94" s="283" t="s">
        <v>17</v>
      </c>
      <c r="J94" s="332" t="s">
        <v>17</v>
      </c>
      <c r="K94" s="361" t="s">
        <v>17</v>
      </c>
      <c r="L94" s="395" t="s">
        <v>17</v>
      </c>
      <c r="M94" s="422" t="s">
        <v>17</v>
      </c>
      <c r="N94" s="451" t="s">
        <v>17</v>
      </c>
    </row>
    <row r="95" spans="1:14" s="16" customFormat="1" ht="15.95" customHeight="1" x14ac:dyDescent="0.2">
      <c r="A95" s="18">
        <v>1</v>
      </c>
      <c r="B95" s="19" t="s">
        <v>22</v>
      </c>
      <c r="C95" s="123">
        <f t="shared" ref="C95:H95" si="16">SUM(C96,C99,C100)</f>
        <v>0</v>
      </c>
      <c r="D95" s="167">
        <f t="shared" si="16"/>
        <v>0</v>
      </c>
      <c r="E95" s="167">
        <f t="shared" si="16"/>
        <v>0</v>
      </c>
      <c r="F95" s="197">
        <f t="shared" si="16"/>
        <v>0</v>
      </c>
      <c r="G95" s="223">
        <f t="shared" si="16"/>
        <v>0</v>
      </c>
      <c r="H95" s="250">
        <f t="shared" si="16"/>
        <v>0</v>
      </c>
      <c r="I95" s="280">
        <f t="shared" ref="I95:N95" si="17">SUM(I96,I99,I100)</f>
        <v>0</v>
      </c>
      <c r="J95" s="329">
        <f t="shared" si="17"/>
        <v>0</v>
      </c>
      <c r="K95" s="365">
        <f t="shared" si="17"/>
        <v>0</v>
      </c>
      <c r="L95" s="392">
        <f t="shared" si="17"/>
        <v>0</v>
      </c>
      <c r="M95" s="419">
        <f t="shared" si="17"/>
        <v>0</v>
      </c>
      <c r="N95" s="455">
        <f t="shared" si="17"/>
        <v>0</v>
      </c>
    </row>
    <row r="96" spans="1:14" s="23" customFormat="1" ht="15.95" customHeight="1" x14ac:dyDescent="0.2">
      <c r="A96" s="14"/>
      <c r="B96" s="22" t="s">
        <v>49</v>
      </c>
      <c r="C96" s="68">
        <f t="shared" ref="C96:H96" si="18">SUM(C97:C98)</f>
        <v>0</v>
      </c>
      <c r="D96" s="68">
        <f t="shared" si="18"/>
        <v>0</v>
      </c>
      <c r="E96" s="68">
        <f t="shared" si="18"/>
        <v>0</v>
      </c>
      <c r="F96" s="68">
        <f t="shared" si="18"/>
        <v>0</v>
      </c>
      <c r="G96" s="68">
        <f t="shared" si="18"/>
        <v>0</v>
      </c>
      <c r="H96" s="68">
        <f t="shared" si="18"/>
        <v>0</v>
      </c>
      <c r="I96" s="68">
        <f t="shared" ref="I96:N96" si="19">SUM(I97:I98)</f>
        <v>0</v>
      </c>
      <c r="J96" s="68">
        <f t="shared" si="19"/>
        <v>0</v>
      </c>
      <c r="K96" s="68">
        <f t="shared" si="19"/>
        <v>0</v>
      </c>
      <c r="L96" s="68">
        <f t="shared" si="19"/>
        <v>0</v>
      </c>
      <c r="M96" s="68">
        <f t="shared" si="19"/>
        <v>0</v>
      </c>
      <c r="N96" s="68">
        <f t="shared" si="19"/>
        <v>0</v>
      </c>
    </row>
    <row r="97" spans="1:14" ht="15.95" customHeight="1" x14ac:dyDescent="0.2">
      <c r="A97" s="12"/>
      <c r="B97" s="13" t="s">
        <v>82</v>
      </c>
      <c r="C97" s="65">
        <v>0</v>
      </c>
      <c r="D97" s="65">
        <v>0</v>
      </c>
      <c r="E97" s="65">
        <v>0</v>
      </c>
      <c r="F97" s="65">
        <v>0</v>
      </c>
      <c r="G97" s="65">
        <v>0</v>
      </c>
      <c r="H97" s="65">
        <v>0</v>
      </c>
      <c r="I97" s="65">
        <v>0</v>
      </c>
      <c r="J97" s="65">
        <v>0</v>
      </c>
      <c r="K97" s="65">
        <v>0</v>
      </c>
      <c r="L97" s="65">
        <v>0</v>
      </c>
      <c r="M97" s="65">
        <v>0</v>
      </c>
      <c r="N97" s="65">
        <v>0</v>
      </c>
    </row>
    <row r="98" spans="1:14" ht="15.95" customHeight="1" x14ac:dyDescent="0.2">
      <c r="A98" s="12"/>
      <c r="B98" s="13" t="s">
        <v>83</v>
      </c>
      <c r="C98" s="65">
        <v>0</v>
      </c>
      <c r="D98" s="65">
        <v>0</v>
      </c>
      <c r="E98" s="65">
        <v>0</v>
      </c>
      <c r="F98" s="65">
        <v>0</v>
      </c>
      <c r="G98" s="65">
        <v>0</v>
      </c>
      <c r="H98" s="65">
        <v>0</v>
      </c>
      <c r="I98" s="65">
        <v>0</v>
      </c>
      <c r="J98" s="65">
        <v>0</v>
      </c>
      <c r="K98" s="65">
        <v>0</v>
      </c>
      <c r="L98" s="65">
        <v>0</v>
      </c>
      <c r="M98" s="65">
        <v>0</v>
      </c>
      <c r="N98" s="65">
        <v>0</v>
      </c>
    </row>
    <row r="99" spans="1:14" ht="15.95" customHeight="1" x14ac:dyDescent="0.2">
      <c r="A99" s="12"/>
      <c r="B99" s="11" t="s">
        <v>50</v>
      </c>
      <c r="C99" s="66">
        <v>0</v>
      </c>
      <c r="D99" s="66">
        <v>0</v>
      </c>
      <c r="E99" s="66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66">
        <v>0</v>
      </c>
      <c r="L99" s="66">
        <v>0</v>
      </c>
      <c r="M99" s="66">
        <v>0</v>
      </c>
      <c r="N99" s="66">
        <v>0</v>
      </c>
    </row>
    <row r="100" spans="1:14" ht="15.95" customHeight="1" x14ac:dyDescent="0.2">
      <c r="A100" s="12"/>
      <c r="B100" s="11" t="s">
        <v>51</v>
      </c>
      <c r="C100" s="66">
        <v>0</v>
      </c>
      <c r="D100" s="66">
        <v>0</v>
      </c>
      <c r="E100" s="66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66">
        <v>0</v>
      </c>
      <c r="L100" s="66">
        <v>0</v>
      </c>
      <c r="M100" s="66">
        <v>0</v>
      </c>
      <c r="N100" s="66">
        <v>0</v>
      </c>
    </row>
    <row r="101" spans="1:14" ht="15.95" customHeight="1" x14ac:dyDescent="0.2">
      <c r="A101" s="14">
        <v>2</v>
      </c>
      <c r="B101" s="10" t="s">
        <v>23</v>
      </c>
      <c r="C101" s="124">
        <f t="shared" ref="C101:H101" si="20">SUM(C102:C103)</f>
        <v>0</v>
      </c>
      <c r="D101" s="165">
        <f t="shared" si="20"/>
        <v>0</v>
      </c>
      <c r="E101" s="165">
        <f t="shared" si="20"/>
        <v>0</v>
      </c>
      <c r="F101" s="198">
        <f t="shared" si="20"/>
        <v>0</v>
      </c>
      <c r="G101" s="221">
        <f t="shared" si="20"/>
        <v>0</v>
      </c>
      <c r="H101" s="248">
        <f t="shared" si="20"/>
        <v>0</v>
      </c>
      <c r="I101" s="278">
        <f t="shared" ref="I101:N101" si="21">SUM(I102:I103)</f>
        <v>0</v>
      </c>
      <c r="J101" s="327">
        <f t="shared" si="21"/>
        <v>0</v>
      </c>
      <c r="K101" s="366">
        <f t="shared" si="21"/>
        <v>0</v>
      </c>
      <c r="L101" s="390">
        <f t="shared" si="21"/>
        <v>0</v>
      </c>
      <c r="M101" s="417">
        <f t="shared" si="21"/>
        <v>0</v>
      </c>
      <c r="N101" s="456">
        <f t="shared" si="21"/>
        <v>0</v>
      </c>
    </row>
    <row r="102" spans="1:14" ht="15.95" customHeight="1" x14ac:dyDescent="0.2">
      <c r="A102" s="12"/>
      <c r="B102" s="13" t="s">
        <v>82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5">
        <v>0</v>
      </c>
      <c r="N102" s="65">
        <v>0</v>
      </c>
    </row>
    <row r="103" spans="1:14" ht="15.95" customHeight="1" x14ac:dyDescent="0.2">
      <c r="A103" s="12"/>
      <c r="B103" s="13" t="s">
        <v>83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</row>
    <row r="104" spans="1:14" ht="15.95" customHeight="1" x14ac:dyDescent="0.2">
      <c r="A104" s="9">
        <v>3</v>
      </c>
      <c r="B104" s="10" t="s">
        <v>53</v>
      </c>
      <c r="C104" s="124">
        <v>0</v>
      </c>
      <c r="D104" s="165">
        <v>0</v>
      </c>
      <c r="E104" s="165">
        <v>0</v>
      </c>
      <c r="F104" s="198">
        <v>0</v>
      </c>
      <c r="G104" s="221">
        <v>0</v>
      </c>
      <c r="H104" s="248">
        <v>0</v>
      </c>
      <c r="I104" s="278">
        <v>0</v>
      </c>
      <c r="J104" s="327">
        <v>0</v>
      </c>
      <c r="K104" s="366">
        <v>0</v>
      </c>
      <c r="L104" s="390">
        <v>0</v>
      </c>
      <c r="M104" s="417">
        <v>0</v>
      </c>
      <c r="N104" s="456">
        <v>0</v>
      </c>
    </row>
    <row r="105" spans="1:14" ht="15.95" customHeight="1" x14ac:dyDescent="0.2">
      <c r="A105" s="14">
        <v>4</v>
      </c>
      <c r="B105" s="10" t="s">
        <v>52</v>
      </c>
      <c r="C105" s="68">
        <f t="shared" ref="C105:H105" si="22">SUM(C106:C107)</f>
        <v>0</v>
      </c>
      <c r="D105" s="68">
        <f t="shared" si="22"/>
        <v>0</v>
      </c>
      <c r="E105" s="68">
        <f t="shared" si="22"/>
        <v>0</v>
      </c>
      <c r="F105" s="68">
        <f t="shared" si="22"/>
        <v>0</v>
      </c>
      <c r="G105" s="68">
        <f t="shared" si="22"/>
        <v>0</v>
      </c>
      <c r="H105" s="68">
        <f t="shared" si="22"/>
        <v>0</v>
      </c>
      <c r="I105" s="68">
        <f t="shared" ref="I105:N105" si="23">SUM(I106:I107)</f>
        <v>0</v>
      </c>
      <c r="J105" s="68">
        <f t="shared" si="23"/>
        <v>0</v>
      </c>
      <c r="K105" s="68">
        <f t="shared" si="23"/>
        <v>0</v>
      </c>
      <c r="L105" s="68">
        <f t="shared" si="23"/>
        <v>0</v>
      </c>
      <c r="M105" s="68">
        <f t="shared" si="23"/>
        <v>0</v>
      </c>
      <c r="N105" s="68">
        <f t="shared" si="23"/>
        <v>0</v>
      </c>
    </row>
    <row r="106" spans="1:14" ht="15.95" customHeight="1" x14ac:dyDescent="0.2">
      <c r="A106" s="14"/>
      <c r="B106" s="13" t="s">
        <v>82</v>
      </c>
      <c r="C106" s="68">
        <v>0</v>
      </c>
      <c r="D106" s="68">
        <v>0</v>
      </c>
      <c r="E106" s="68">
        <v>0</v>
      </c>
      <c r="F106" s="68">
        <v>0</v>
      </c>
      <c r="G106" s="68">
        <v>0</v>
      </c>
      <c r="H106" s="68">
        <v>0</v>
      </c>
      <c r="I106" s="68">
        <v>0</v>
      </c>
      <c r="J106" s="68">
        <v>0</v>
      </c>
      <c r="K106" s="68">
        <v>0</v>
      </c>
      <c r="L106" s="68">
        <v>0</v>
      </c>
      <c r="M106" s="68">
        <v>0</v>
      </c>
      <c r="N106" s="68">
        <v>0</v>
      </c>
    </row>
    <row r="107" spans="1:14" ht="15.95" customHeight="1" x14ac:dyDescent="0.2">
      <c r="A107" s="14"/>
      <c r="B107" s="13" t="s">
        <v>83</v>
      </c>
      <c r="C107" s="68">
        <v>0</v>
      </c>
      <c r="D107" s="68">
        <v>0</v>
      </c>
      <c r="E107" s="68">
        <v>0</v>
      </c>
      <c r="F107" s="68">
        <v>0</v>
      </c>
      <c r="G107" s="68">
        <v>0</v>
      </c>
      <c r="H107" s="68">
        <v>0</v>
      </c>
      <c r="I107" s="68">
        <v>0</v>
      </c>
      <c r="J107" s="68">
        <v>0</v>
      </c>
      <c r="K107" s="68">
        <v>0</v>
      </c>
      <c r="L107" s="68">
        <v>0</v>
      </c>
      <c r="M107" s="68">
        <v>0</v>
      </c>
      <c r="N107" s="68">
        <v>0</v>
      </c>
    </row>
    <row r="108" spans="1:14" ht="15.95" customHeight="1" x14ac:dyDescent="0.2">
      <c r="A108" s="14">
        <v>5</v>
      </c>
      <c r="B108" s="11" t="s">
        <v>54</v>
      </c>
      <c r="C108" s="124">
        <v>0</v>
      </c>
      <c r="D108" s="165">
        <v>0</v>
      </c>
      <c r="E108" s="165">
        <v>0</v>
      </c>
      <c r="F108" s="198">
        <v>0</v>
      </c>
      <c r="G108" s="221">
        <v>0</v>
      </c>
      <c r="H108" s="248">
        <v>0</v>
      </c>
      <c r="I108" s="278">
        <v>0</v>
      </c>
      <c r="J108" s="327">
        <v>0</v>
      </c>
      <c r="K108" s="366">
        <v>0</v>
      </c>
      <c r="L108" s="390">
        <v>0</v>
      </c>
      <c r="M108" s="417">
        <v>0</v>
      </c>
      <c r="N108" s="456">
        <v>0</v>
      </c>
    </row>
    <row r="109" spans="1:14" ht="15.75" x14ac:dyDescent="0.2">
      <c r="A109" s="14">
        <v>6</v>
      </c>
      <c r="B109" s="10" t="s">
        <v>55</v>
      </c>
      <c r="C109" s="124">
        <v>0</v>
      </c>
      <c r="D109" s="165">
        <v>0</v>
      </c>
      <c r="E109" s="165">
        <v>0</v>
      </c>
      <c r="F109" s="198">
        <v>0</v>
      </c>
      <c r="G109" s="221">
        <v>0</v>
      </c>
      <c r="H109" s="248">
        <v>0</v>
      </c>
      <c r="I109" s="278">
        <v>0</v>
      </c>
      <c r="J109" s="327">
        <v>0</v>
      </c>
      <c r="K109" s="366">
        <v>0</v>
      </c>
      <c r="L109" s="390">
        <v>0</v>
      </c>
      <c r="M109" s="417">
        <v>0</v>
      </c>
      <c r="N109" s="456">
        <v>0</v>
      </c>
    </row>
    <row r="110" spans="1:14" ht="15.75" x14ac:dyDescent="0.2">
      <c r="A110" s="14">
        <v>7</v>
      </c>
      <c r="B110" s="10" t="s">
        <v>56</v>
      </c>
      <c r="C110" s="124">
        <v>0</v>
      </c>
      <c r="D110" s="165">
        <v>0</v>
      </c>
      <c r="E110" s="165">
        <v>0</v>
      </c>
      <c r="F110" s="198">
        <v>0</v>
      </c>
      <c r="G110" s="221">
        <v>0</v>
      </c>
      <c r="H110" s="248">
        <v>0</v>
      </c>
      <c r="I110" s="278">
        <v>0</v>
      </c>
      <c r="J110" s="327">
        <v>0</v>
      </c>
      <c r="K110" s="366">
        <v>0</v>
      </c>
      <c r="L110" s="390">
        <v>0</v>
      </c>
      <c r="M110" s="417">
        <v>0</v>
      </c>
      <c r="N110" s="456">
        <v>0</v>
      </c>
    </row>
    <row r="111" spans="1:14" ht="15.75" x14ac:dyDescent="0.2">
      <c r="A111" s="14">
        <v>8</v>
      </c>
      <c r="B111" s="10" t="s">
        <v>57</v>
      </c>
      <c r="C111" s="124">
        <v>0</v>
      </c>
      <c r="D111" s="165">
        <v>0</v>
      </c>
      <c r="E111" s="165">
        <v>0</v>
      </c>
      <c r="F111" s="198">
        <v>0</v>
      </c>
      <c r="G111" s="221">
        <v>0</v>
      </c>
      <c r="H111" s="248">
        <v>0</v>
      </c>
      <c r="I111" s="278">
        <v>0</v>
      </c>
      <c r="J111" s="327">
        <v>0</v>
      </c>
      <c r="K111" s="366">
        <v>0</v>
      </c>
      <c r="L111" s="390">
        <v>0</v>
      </c>
      <c r="M111" s="417">
        <v>0</v>
      </c>
      <c r="N111" s="456">
        <v>0</v>
      </c>
    </row>
    <row r="112" spans="1:14" ht="15.75" x14ac:dyDescent="0.2">
      <c r="A112" s="14">
        <v>9</v>
      </c>
      <c r="B112" s="10" t="s">
        <v>24</v>
      </c>
      <c r="C112" s="66">
        <v>0</v>
      </c>
      <c r="D112" s="66">
        <v>0</v>
      </c>
      <c r="E112" s="66">
        <v>0</v>
      </c>
      <c r="F112" s="66">
        <v>0</v>
      </c>
      <c r="G112" s="66">
        <v>0</v>
      </c>
      <c r="H112" s="66">
        <v>0</v>
      </c>
      <c r="I112" s="66">
        <v>0</v>
      </c>
      <c r="J112" s="66">
        <v>0</v>
      </c>
      <c r="K112" s="66">
        <v>0</v>
      </c>
      <c r="L112" s="66">
        <v>0</v>
      </c>
      <c r="M112" s="66">
        <v>0</v>
      </c>
      <c r="N112" s="66">
        <v>0</v>
      </c>
    </row>
    <row r="113" spans="1:14" ht="15.75" x14ac:dyDescent="0.2">
      <c r="A113" s="14">
        <v>10</v>
      </c>
      <c r="B113" s="10" t="s">
        <v>25</v>
      </c>
      <c r="C113" s="66">
        <v>0</v>
      </c>
      <c r="D113" s="66">
        <v>0</v>
      </c>
      <c r="E113" s="66">
        <v>0</v>
      </c>
      <c r="F113" s="66">
        <v>0</v>
      </c>
      <c r="G113" s="66">
        <v>0</v>
      </c>
      <c r="H113" s="66">
        <v>0</v>
      </c>
      <c r="I113" s="66">
        <v>0</v>
      </c>
      <c r="J113" s="66">
        <v>0</v>
      </c>
      <c r="K113" s="66">
        <v>0</v>
      </c>
      <c r="L113" s="66">
        <v>0</v>
      </c>
      <c r="M113" s="66">
        <v>0</v>
      </c>
      <c r="N113" s="66">
        <v>0</v>
      </c>
    </row>
    <row r="114" spans="1:14" ht="16.5" thickBot="1" x14ac:dyDescent="0.25">
      <c r="A114" s="39">
        <v>11</v>
      </c>
      <c r="B114" s="40" t="s">
        <v>58</v>
      </c>
      <c r="C114" s="67">
        <v>0</v>
      </c>
      <c r="D114" s="67">
        <v>0</v>
      </c>
      <c r="E114" s="67">
        <v>0</v>
      </c>
      <c r="F114" s="67">
        <v>0</v>
      </c>
      <c r="G114" s="67">
        <v>0</v>
      </c>
      <c r="H114" s="67">
        <v>0</v>
      </c>
      <c r="I114" s="67">
        <v>0</v>
      </c>
      <c r="J114" s="67">
        <v>0</v>
      </c>
      <c r="K114" s="67">
        <v>0</v>
      </c>
      <c r="L114" s="67">
        <v>0</v>
      </c>
      <c r="M114" s="67">
        <v>0</v>
      </c>
      <c r="N114" s="67">
        <v>0</v>
      </c>
    </row>
    <row r="115" spans="1:14" ht="12.75" customHeight="1" thickTop="1" x14ac:dyDescent="0.2">
      <c r="A115" s="5"/>
      <c r="B115" s="26" t="s">
        <v>39</v>
      </c>
    </row>
    <row r="116" spans="1:14" ht="12.75" customHeight="1" x14ac:dyDescent="0.2">
      <c r="A116" s="5"/>
      <c r="B116" s="15" t="s">
        <v>60</v>
      </c>
    </row>
    <row r="117" spans="1:14" x14ac:dyDescent="0.2">
      <c r="A117" s="5"/>
      <c r="B117" s="15" t="s">
        <v>59</v>
      </c>
    </row>
    <row r="118" spans="1:14" ht="21" customHeight="1" x14ac:dyDescent="0.2">
      <c r="A118" s="5"/>
      <c r="B118" s="15" t="s">
        <v>40</v>
      </c>
    </row>
    <row r="121" spans="1:14" ht="12.75" customHeight="1" x14ac:dyDescent="0.2">
      <c r="A121" s="459" t="s">
        <v>0</v>
      </c>
      <c r="B121" s="459"/>
    </row>
    <row r="122" spans="1:14" ht="13.5" customHeight="1" x14ac:dyDescent="0.2">
      <c r="A122" s="459" t="s">
        <v>1</v>
      </c>
      <c r="B122" s="459"/>
    </row>
    <row r="123" spans="1:14" ht="15" customHeight="1" x14ac:dyDescent="0.2">
      <c r="A123" s="459" t="s">
        <v>45</v>
      </c>
      <c r="B123" s="459"/>
    </row>
    <row r="124" spans="1:14" ht="12.75" customHeight="1" x14ac:dyDescent="0.3">
      <c r="C124" s="113"/>
    </row>
    <row r="125" spans="1:14" ht="12.75" customHeight="1" x14ac:dyDescent="0.2">
      <c r="C125" s="114"/>
    </row>
    <row r="126" spans="1:14" ht="12.75" customHeight="1" x14ac:dyDescent="0.2">
      <c r="A126" s="1" t="s">
        <v>46</v>
      </c>
    </row>
    <row r="127" spans="1:14" ht="11.25" customHeight="1" x14ac:dyDescent="0.2">
      <c r="A127" s="43" t="s">
        <v>68</v>
      </c>
      <c r="B127" s="43"/>
    </row>
    <row r="128" spans="1:14" s="43" customFormat="1" ht="12.75" customHeight="1" thickBot="1" x14ac:dyDescent="0.25">
      <c r="A128" s="43" t="s">
        <v>87</v>
      </c>
    </row>
    <row r="129" spans="1:14" ht="15.95" customHeight="1" thickTop="1" x14ac:dyDescent="0.2">
      <c r="A129" s="469" t="s">
        <v>4</v>
      </c>
      <c r="B129" s="469" t="s">
        <v>5</v>
      </c>
      <c r="C129" s="115"/>
    </row>
    <row r="130" spans="1:14" ht="15.95" customHeight="1" x14ac:dyDescent="0.2">
      <c r="A130" s="470"/>
      <c r="B130" s="470"/>
      <c r="C130" s="121"/>
      <c r="D130" s="173"/>
      <c r="E130" s="173"/>
      <c r="F130" s="192"/>
      <c r="G130" s="229"/>
      <c r="H130" s="256"/>
      <c r="I130" s="286"/>
      <c r="J130" s="335"/>
      <c r="K130" s="360"/>
      <c r="L130" s="398"/>
      <c r="M130" s="425"/>
      <c r="N130" s="450"/>
    </row>
    <row r="131" spans="1:14" ht="15.95" customHeight="1" x14ac:dyDescent="0.2">
      <c r="A131" s="470"/>
      <c r="B131" s="470"/>
      <c r="C131" s="118" t="s">
        <v>36</v>
      </c>
      <c r="D131" s="171" t="s">
        <v>36</v>
      </c>
      <c r="E131" s="171" t="s">
        <v>36</v>
      </c>
      <c r="F131" s="194" t="s">
        <v>36</v>
      </c>
      <c r="G131" s="227" t="s">
        <v>36</v>
      </c>
      <c r="H131" s="254" t="s">
        <v>36</v>
      </c>
      <c r="I131" s="284" t="s">
        <v>36</v>
      </c>
      <c r="J131" s="333" t="s">
        <v>36</v>
      </c>
      <c r="K131" s="362" t="s">
        <v>36</v>
      </c>
      <c r="L131" s="396" t="s">
        <v>36</v>
      </c>
      <c r="M131" s="423" t="s">
        <v>36</v>
      </c>
      <c r="N131" s="452" t="s">
        <v>36</v>
      </c>
    </row>
    <row r="132" spans="1:14" ht="15.95" customHeight="1" x14ac:dyDescent="0.2">
      <c r="A132" s="470"/>
      <c r="B132" s="470"/>
      <c r="C132" s="117"/>
      <c r="D132" s="172"/>
      <c r="E132" s="172"/>
      <c r="F132" s="195"/>
      <c r="G132" s="228"/>
      <c r="H132" s="255"/>
      <c r="I132" s="285"/>
      <c r="J132" s="334"/>
      <c r="K132" s="363"/>
      <c r="L132" s="397"/>
      <c r="M132" s="424"/>
      <c r="N132" s="453"/>
    </row>
    <row r="133" spans="1:14" ht="15.95" customHeight="1" x14ac:dyDescent="0.2">
      <c r="A133" s="471"/>
      <c r="B133" s="471"/>
      <c r="C133" s="118"/>
      <c r="D133" s="171"/>
      <c r="E133" s="171"/>
      <c r="F133" s="194"/>
      <c r="G133" s="227"/>
      <c r="H133" s="254"/>
      <c r="I133" s="284"/>
      <c r="J133" s="333"/>
      <c r="K133" s="362"/>
      <c r="L133" s="396"/>
      <c r="M133" s="423"/>
      <c r="N133" s="452"/>
    </row>
    <row r="134" spans="1:14" s="8" customFormat="1" ht="15.95" customHeight="1" x14ac:dyDescent="0.2">
      <c r="A134" s="119" t="s">
        <v>10</v>
      </c>
      <c r="B134" s="119" t="s">
        <v>11</v>
      </c>
      <c r="C134" s="119" t="s">
        <v>17</v>
      </c>
      <c r="D134" s="170" t="s">
        <v>17</v>
      </c>
      <c r="E134" s="170" t="s">
        <v>17</v>
      </c>
      <c r="F134" s="193" t="s">
        <v>17</v>
      </c>
      <c r="G134" s="226" t="s">
        <v>17</v>
      </c>
      <c r="H134" s="253" t="s">
        <v>17</v>
      </c>
      <c r="I134" s="283" t="s">
        <v>17</v>
      </c>
      <c r="J134" s="332" t="s">
        <v>17</v>
      </c>
      <c r="K134" s="361" t="s">
        <v>17</v>
      </c>
      <c r="L134" s="395" t="s">
        <v>17</v>
      </c>
      <c r="M134" s="422" t="s">
        <v>17</v>
      </c>
      <c r="N134" s="451" t="s">
        <v>17</v>
      </c>
    </row>
    <row r="135" spans="1:14" s="16" customFormat="1" ht="15.95" customHeight="1" x14ac:dyDescent="0.2">
      <c r="A135" s="18">
        <v>1</v>
      </c>
      <c r="B135" s="19" t="s">
        <v>22</v>
      </c>
      <c r="C135" s="123">
        <f t="shared" ref="C135:H135" si="24">SUM(C136,C139,C140)</f>
        <v>0</v>
      </c>
      <c r="D135" s="167">
        <f t="shared" si="24"/>
        <v>0</v>
      </c>
      <c r="E135" s="167">
        <f t="shared" si="24"/>
        <v>0</v>
      </c>
      <c r="F135" s="197">
        <f t="shared" si="24"/>
        <v>0</v>
      </c>
      <c r="G135" s="223">
        <f t="shared" si="24"/>
        <v>0</v>
      </c>
      <c r="H135" s="250">
        <f t="shared" si="24"/>
        <v>0</v>
      </c>
      <c r="I135" s="280">
        <f t="shared" ref="I135:N135" si="25">SUM(I136,I139,I140)</f>
        <v>0</v>
      </c>
      <c r="J135" s="329">
        <f t="shared" si="25"/>
        <v>0</v>
      </c>
      <c r="K135" s="365">
        <f t="shared" si="25"/>
        <v>0</v>
      </c>
      <c r="L135" s="392">
        <f t="shared" si="25"/>
        <v>0</v>
      </c>
      <c r="M135" s="419">
        <f t="shared" si="25"/>
        <v>0</v>
      </c>
      <c r="N135" s="455">
        <f t="shared" si="25"/>
        <v>0</v>
      </c>
    </row>
    <row r="136" spans="1:14" s="23" customFormat="1" ht="15.95" customHeight="1" x14ac:dyDescent="0.2">
      <c r="A136" s="14"/>
      <c r="B136" s="22" t="s">
        <v>49</v>
      </c>
      <c r="C136" s="68">
        <f t="shared" ref="C136:H136" si="26">SUM(C137:C138)</f>
        <v>0</v>
      </c>
      <c r="D136" s="68">
        <f t="shared" si="26"/>
        <v>0</v>
      </c>
      <c r="E136" s="68">
        <f t="shared" si="26"/>
        <v>0</v>
      </c>
      <c r="F136" s="68">
        <f t="shared" si="26"/>
        <v>0</v>
      </c>
      <c r="G136" s="68">
        <f t="shared" si="26"/>
        <v>0</v>
      </c>
      <c r="H136" s="68">
        <f t="shared" si="26"/>
        <v>0</v>
      </c>
      <c r="I136" s="68">
        <f t="shared" ref="I136:N136" si="27">SUM(I137:I138)</f>
        <v>0</v>
      </c>
      <c r="J136" s="68">
        <f t="shared" si="27"/>
        <v>0</v>
      </c>
      <c r="K136" s="68">
        <f t="shared" si="27"/>
        <v>0</v>
      </c>
      <c r="L136" s="68">
        <f t="shared" si="27"/>
        <v>0</v>
      </c>
      <c r="M136" s="68">
        <f t="shared" si="27"/>
        <v>0</v>
      </c>
      <c r="N136" s="68">
        <f t="shared" si="27"/>
        <v>0</v>
      </c>
    </row>
    <row r="137" spans="1:14" ht="15.95" customHeight="1" x14ac:dyDescent="0.2">
      <c r="A137" s="12"/>
      <c r="B137" s="13" t="s">
        <v>82</v>
      </c>
      <c r="C137" s="65">
        <v>0</v>
      </c>
      <c r="D137" s="65">
        <v>0</v>
      </c>
      <c r="E137" s="65">
        <v>0</v>
      </c>
      <c r="F137" s="65">
        <v>0</v>
      </c>
      <c r="G137" s="65">
        <v>0</v>
      </c>
      <c r="H137" s="65">
        <v>0</v>
      </c>
      <c r="I137" s="65">
        <v>0</v>
      </c>
      <c r="J137" s="65">
        <v>0</v>
      </c>
      <c r="K137" s="65">
        <v>0</v>
      </c>
      <c r="L137" s="65">
        <v>0</v>
      </c>
      <c r="M137" s="65">
        <v>0</v>
      </c>
      <c r="N137" s="65">
        <v>0</v>
      </c>
    </row>
    <row r="138" spans="1:14" ht="15.95" customHeight="1" x14ac:dyDescent="0.2">
      <c r="A138" s="12"/>
      <c r="B138" s="13" t="s">
        <v>83</v>
      </c>
      <c r="C138" s="65">
        <v>0</v>
      </c>
      <c r="D138" s="65">
        <v>0</v>
      </c>
      <c r="E138" s="65">
        <v>0</v>
      </c>
      <c r="F138" s="65">
        <v>0</v>
      </c>
      <c r="G138" s="65">
        <v>0</v>
      </c>
      <c r="H138" s="65">
        <v>0</v>
      </c>
      <c r="I138" s="65">
        <v>0</v>
      </c>
      <c r="J138" s="65">
        <v>0</v>
      </c>
      <c r="K138" s="65">
        <v>0</v>
      </c>
      <c r="L138" s="65">
        <v>0</v>
      </c>
      <c r="M138" s="65">
        <v>0</v>
      </c>
      <c r="N138" s="65">
        <v>0</v>
      </c>
    </row>
    <row r="139" spans="1:14" ht="15.95" customHeight="1" x14ac:dyDescent="0.2">
      <c r="A139" s="12"/>
      <c r="B139" s="11" t="s">
        <v>50</v>
      </c>
      <c r="C139" s="66">
        <v>0</v>
      </c>
      <c r="D139" s="66">
        <v>0</v>
      </c>
      <c r="E139" s="66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66">
        <v>0</v>
      </c>
      <c r="L139" s="66">
        <v>0</v>
      </c>
      <c r="M139" s="66">
        <v>0</v>
      </c>
      <c r="N139" s="66">
        <v>0</v>
      </c>
    </row>
    <row r="140" spans="1:14" ht="15.95" customHeight="1" x14ac:dyDescent="0.2">
      <c r="A140" s="12"/>
      <c r="B140" s="11" t="s">
        <v>51</v>
      </c>
      <c r="C140" s="66">
        <v>0</v>
      </c>
      <c r="D140" s="66">
        <v>0</v>
      </c>
      <c r="E140" s="66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</row>
    <row r="141" spans="1:14" ht="15.95" customHeight="1" x14ac:dyDescent="0.2">
      <c r="A141" s="14">
        <v>2</v>
      </c>
      <c r="B141" s="10" t="s">
        <v>23</v>
      </c>
      <c r="C141" s="124">
        <f t="shared" ref="C141:H141" si="28">SUM(C142:C143)</f>
        <v>0</v>
      </c>
      <c r="D141" s="165">
        <f t="shared" si="28"/>
        <v>0</v>
      </c>
      <c r="E141" s="165">
        <f t="shared" si="28"/>
        <v>0</v>
      </c>
      <c r="F141" s="198">
        <f t="shared" si="28"/>
        <v>0</v>
      </c>
      <c r="G141" s="221">
        <f t="shared" si="28"/>
        <v>0</v>
      </c>
      <c r="H141" s="248">
        <f t="shared" si="28"/>
        <v>0</v>
      </c>
      <c r="I141" s="278">
        <f t="shared" ref="I141:N141" si="29">SUM(I142:I143)</f>
        <v>0</v>
      </c>
      <c r="J141" s="327">
        <f t="shared" si="29"/>
        <v>0</v>
      </c>
      <c r="K141" s="366">
        <f t="shared" si="29"/>
        <v>0</v>
      </c>
      <c r="L141" s="390">
        <f t="shared" si="29"/>
        <v>0</v>
      </c>
      <c r="M141" s="417">
        <f t="shared" si="29"/>
        <v>0</v>
      </c>
      <c r="N141" s="456">
        <f t="shared" si="29"/>
        <v>0</v>
      </c>
    </row>
    <row r="142" spans="1:14" ht="15.95" customHeight="1" x14ac:dyDescent="0.2">
      <c r="A142" s="12"/>
      <c r="B142" s="13" t="s">
        <v>82</v>
      </c>
      <c r="C142" s="65">
        <v>0</v>
      </c>
      <c r="D142" s="65">
        <v>0</v>
      </c>
      <c r="E142" s="65">
        <v>0</v>
      </c>
      <c r="F142" s="65">
        <v>0</v>
      </c>
      <c r="G142" s="65">
        <v>0</v>
      </c>
      <c r="H142" s="65">
        <v>0</v>
      </c>
      <c r="I142" s="65">
        <v>0</v>
      </c>
      <c r="J142" s="65">
        <v>0</v>
      </c>
      <c r="K142" s="65">
        <v>0</v>
      </c>
      <c r="L142" s="65">
        <v>0</v>
      </c>
      <c r="M142" s="65">
        <v>0</v>
      </c>
      <c r="N142" s="65">
        <v>0</v>
      </c>
    </row>
    <row r="143" spans="1:14" ht="15.95" customHeight="1" x14ac:dyDescent="0.2">
      <c r="A143" s="12"/>
      <c r="B143" s="13" t="s">
        <v>83</v>
      </c>
      <c r="C143" s="65">
        <v>0</v>
      </c>
      <c r="D143" s="65">
        <v>0</v>
      </c>
      <c r="E143" s="65">
        <v>0</v>
      </c>
      <c r="F143" s="65">
        <v>0</v>
      </c>
      <c r="G143" s="65">
        <v>0</v>
      </c>
      <c r="H143" s="65">
        <v>0</v>
      </c>
      <c r="I143" s="65">
        <v>0</v>
      </c>
      <c r="J143" s="65">
        <v>0</v>
      </c>
      <c r="K143" s="65">
        <v>0</v>
      </c>
      <c r="L143" s="65">
        <v>0</v>
      </c>
      <c r="M143" s="65">
        <v>0</v>
      </c>
      <c r="N143" s="65">
        <v>0</v>
      </c>
    </row>
    <row r="144" spans="1:14" ht="15.95" customHeight="1" x14ac:dyDescent="0.2">
      <c r="A144" s="9">
        <v>3</v>
      </c>
      <c r="B144" s="10" t="s">
        <v>53</v>
      </c>
      <c r="C144" s="124">
        <v>0</v>
      </c>
      <c r="D144" s="165">
        <v>0</v>
      </c>
      <c r="E144" s="165">
        <v>0</v>
      </c>
      <c r="F144" s="198">
        <v>0</v>
      </c>
      <c r="G144" s="221">
        <v>0</v>
      </c>
      <c r="H144" s="248">
        <v>0</v>
      </c>
      <c r="I144" s="278">
        <v>0</v>
      </c>
      <c r="J144" s="327">
        <v>0</v>
      </c>
      <c r="K144" s="366">
        <v>0</v>
      </c>
      <c r="L144" s="390">
        <v>0</v>
      </c>
      <c r="M144" s="417">
        <v>0</v>
      </c>
      <c r="N144" s="456">
        <v>0</v>
      </c>
    </row>
    <row r="145" spans="1:14" ht="15.75" x14ac:dyDescent="0.2">
      <c r="A145" s="14">
        <v>4</v>
      </c>
      <c r="B145" s="10" t="s">
        <v>52</v>
      </c>
      <c r="C145" s="68">
        <f t="shared" ref="C145:H145" si="30">SUM(C146:C147)</f>
        <v>0</v>
      </c>
      <c r="D145" s="68">
        <f t="shared" si="30"/>
        <v>0</v>
      </c>
      <c r="E145" s="68">
        <f t="shared" si="30"/>
        <v>0</v>
      </c>
      <c r="F145" s="68">
        <f t="shared" si="30"/>
        <v>0</v>
      </c>
      <c r="G145" s="68">
        <f t="shared" si="30"/>
        <v>0</v>
      </c>
      <c r="H145" s="68">
        <f t="shared" si="30"/>
        <v>0</v>
      </c>
      <c r="I145" s="68">
        <f t="shared" ref="I145:N145" si="31">SUM(I146:I147)</f>
        <v>0</v>
      </c>
      <c r="J145" s="68">
        <f t="shared" si="31"/>
        <v>0</v>
      </c>
      <c r="K145" s="68">
        <f t="shared" si="31"/>
        <v>0</v>
      </c>
      <c r="L145" s="68">
        <f t="shared" si="31"/>
        <v>0</v>
      </c>
      <c r="M145" s="68">
        <f t="shared" si="31"/>
        <v>0</v>
      </c>
      <c r="N145" s="68">
        <f t="shared" si="31"/>
        <v>0</v>
      </c>
    </row>
    <row r="146" spans="1:14" x14ac:dyDescent="0.2">
      <c r="A146" s="14"/>
      <c r="B146" s="13" t="s">
        <v>82</v>
      </c>
      <c r="C146" s="68">
        <v>0</v>
      </c>
      <c r="D146" s="68">
        <v>0</v>
      </c>
      <c r="E146" s="68">
        <v>0</v>
      </c>
      <c r="F146" s="68">
        <v>0</v>
      </c>
      <c r="G146" s="68">
        <v>0</v>
      </c>
      <c r="H146" s="68">
        <v>0</v>
      </c>
      <c r="I146" s="68">
        <v>0</v>
      </c>
      <c r="J146" s="68">
        <v>0</v>
      </c>
      <c r="K146" s="68">
        <v>0</v>
      </c>
      <c r="L146" s="68">
        <v>0</v>
      </c>
      <c r="M146" s="68">
        <v>0</v>
      </c>
      <c r="N146" s="68">
        <v>0</v>
      </c>
    </row>
    <row r="147" spans="1:14" x14ac:dyDescent="0.2">
      <c r="A147" s="14"/>
      <c r="B147" s="13" t="s">
        <v>83</v>
      </c>
      <c r="C147" s="68">
        <v>0</v>
      </c>
      <c r="D147" s="68">
        <v>0</v>
      </c>
      <c r="E147" s="68">
        <v>0</v>
      </c>
      <c r="F147" s="68">
        <v>0</v>
      </c>
      <c r="G147" s="68">
        <v>0</v>
      </c>
      <c r="H147" s="68">
        <v>0</v>
      </c>
      <c r="I147" s="68">
        <v>0</v>
      </c>
      <c r="J147" s="68">
        <v>0</v>
      </c>
      <c r="K147" s="68">
        <v>0</v>
      </c>
      <c r="L147" s="68">
        <v>0</v>
      </c>
      <c r="M147" s="68">
        <v>0</v>
      </c>
      <c r="N147" s="68">
        <v>0</v>
      </c>
    </row>
    <row r="148" spans="1:14" x14ac:dyDescent="0.2">
      <c r="A148" s="14">
        <v>5</v>
      </c>
      <c r="B148" s="11" t="s">
        <v>54</v>
      </c>
      <c r="C148" s="124">
        <v>0</v>
      </c>
      <c r="D148" s="165">
        <v>0</v>
      </c>
      <c r="E148" s="165">
        <v>0</v>
      </c>
      <c r="F148" s="198">
        <v>0</v>
      </c>
      <c r="G148" s="221">
        <v>0</v>
      </c>
      <c r="H148" s="248">
        <v>0</v>
      </c>
      <c r="I148" s="278">
        <v>0</v>
      </c>
      <c r="J148" s="327">
        <v>0</v>
      </c>
      <c r="K148" s="366">
        <v>0</v>
      </c>
      <c r="L148" s="390">
        <v>0</v>
      </c>
      <c r="M148" s="417">
        <v>0</v>
      </c>
      <c r="N148" s="456">
        <v>0</v>
      </c>
    </row>
    <row r="149" spans="1:14" ht="15.75" x14ac:dyDescent="0.2">
      <c r="A149" s="14">
        <v>6</v>
      </c>
      <c r="B149" s="10" t="s">
        <v>55</v>
      </c>
      <c r="C149" s="124">
        <v>0</v>
      </c>
      <c r="D149" s="165">
        <v>0</v>
      </c>
      <c r="E149" s="165">
        <v>0</v>
      </c>
      <c r="F149" s="198">
        <v>0</v>
      </c>
      <c r="G149" s="221">
        <v>0</v>
      </c>
      <c r="H149" s="248">
        <v>0</v>
      </c>
      <c r="I149" s="278">
        <v>0</v>
      </c>
      <c r="J149" s="327">
        <v>0</v>
      </c>
      <c r="K149" s="366">
        <v>0</v>
      </c>
      <c r="L149" s="390">
        <v>0</v>
      </c>
      <c r="M149" s="417">
        <v>0</v>
      </c>
      <c r="N149" s="456">
        <v>0</v>
      </c>
    </row>
    <row r="150" spans="1:14" ht="15.75" x14ac:dyDescent="0.2">
      <c r="A150" s="14">
        <v>7</v>
      </c>
      <c r="B150" s="10" t="s">
        <v>56</v>
      </c>
      <c r="C150" s="124">
        <v>0</v>
      </c>
      <c r="D150" s="165">
        <v>0</v>
      </c>
      <c r="E150" s="165">
        <v>0</v>
      </c>
      <c r="F150" s="198">
        <v>0</v>
      </c>
      <c r="G150" s="221">
        <v>0</v>
      </c>
      <c r="H150" s="248">
        <v>0</v>
      </c>
      <c r="I150" s="278">
        <v>0</v>
      </c>
      <c r="J150" s="327">
        <v>0</v>
      </c>
      <c r="K150" s="366">
        <v>0</v>
      </c>
      <c r="L150" s="390">
        <v>0</v>
      </c>
      <c r="M150" s="417">
        <v>0</v>
      </c>
      <c r="N150" s="456">
        <v>0</v>
      </c>
    </row>
    <row r="151" spans="1:14" ht="15.75" x14ac:dyDescent="0.2">
      <c r="A151" s="14">
        <v>8</v>
      </c>
      <c r="B151" s="10" t="s">
        <v>57</v>
      </c>
      <c r="C151" s="124">
        <v>0</v>
      </c>
      <c r="D151" s="165">
        <v>0</v>
      </c>
      <c r="E151" s="165">
        <v>0</v>
      </c>
      <c r="F151" s="198">
        <v>0</v>
      </c>
      <c r="G151" s="221">
        <v>0</v>
      </c>
      <c r="H151" s="248">
        <v>0</v>
      </c>
      <c r="I151" s="278">
        <v>0</v>
      </c>
      <c r="J151" s="327">
        <v>0</v>
      </c>
      <c r="K151" s="366">
        <v>0</v>
      </c>
      <c r="L151" s="390">
        <v>0</v>
      </c>
      <c r="M151" s="417">
        <v>0</v>
      </c>
      <c r="N151" s="456">
        <v>0</v>
      </c>
    </row>
    <row r="152" spans="1:14" ht="15.75" x14ac:dyDescent="0.2">
      <c r="A152" s="14">
        <v>9</v>
      </c>
      <c r="B152" s="10" t="s">
        <v>24</v>
      </c>
      <c r="C152" s="66">
        <v>0</v>
      </c>
      <c r="D152" s="66">
        <v>0</v>
      </c>
      <c r="E152" s="66">
        <v>0</v>
      </c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</row>
    <row r="153" spans="1:14" ht="15.75" x14ac:dyDescent="0.2">
      <c r="A153" s="14">
        <v>10</v>
      </c>
      <c r="B153" s="10" t="s">
        <v>25</v>
      </c>
      <c r="C153" s="66">
        <v>0</v>
      </c>
      <c r="D153" s="66">
        <v>0</v>
      </c>
      <c r="E153" s="66">
        <v>0</v>
      </c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</row>
    <row r="154" spans="1:14" ht="12.75" customHeight="1" thickBot="1" x14ac:dyDescent="0.25">
      <c r="A154" s="39">
        <v>11</v>
      </c>
      <c r="B154" s="40" t="s">
        <v>58</v>
      </c>
      <c r="C154" s="67">
        <v>0</v>
      </c>
      <c r="D154" s="67">
        <v>0</v>
      </c>
      <c r="E154" s="67">
        <v>0</v>
      </c>
      <c r="F154" s="67">
        <v>0</v>
      </c>
      <c r="G154" s="67">
        <v>0</v>
      </c>
      <c r="H154" s="67">
        <v>0</v>
      </c>
      <c r="I154" s="67">
        <v>0</v>
      </c>
      <c r="J154" s="67">
        <v>0</v>
      </c>
      <c r="K154" s="67">
        <v>0</v>
      </c>
      <c r="L154" s="67">
        <v>0</v>
      </c>
      <c r="M154" s="67">
        <v>0</v>
      </c>
      <c r="N154" s="67">
        <v>0</v>
      </c>
    </row>
    <row r="155" spans="1:14" ht="12.75" customHeight="1" thickTop="1" x14ac:dyDescent="0.2">
      <c r="A155" s="5"/>
      <c r="B155" s="26" t="s">
        <v>39</v>
      </c>
    </row>
    <row r="156" spans="1:14" x14ac:dyDescent="0.2">
      <c r="A156" s="5"/>
      <c r="B156" s="15" t="s">
        <v>60</v>
      </c>
    </row>
    <row r="157" spans="1:14" ht="21" customHeight="1" x14ac:dyDescent="0.2">
      <c r="A157" s="5"/>
      <c r="B157" s="15" t="s">
        <v>59</v>
      </c>
    </row>
    <row r="158" spans="1:14" x14ac:dyDescent="0.2">
      <c r="A158" s="5"/>
      <c r="B158" s="15" t="s">
        <v>40</v>
      </c>
    </row>
    <row r="159" spans="1:14" x14ac:dyDescent="0.2">
      <c r="A159" s="5"/>
      <c r="B159" s="26"/>
    </row>
    <row r="160" spans="1:14" ht="13.5" customHeight="1" x14ac:dyDescent="0.2">
      <c r="A160" s="5"/>
      <c r="B160" s="26"/>
    </row>
    <row r="161" spans="1:14" ht="15" customHeight="1" x14ac:dyDescent="0.2">
      <c r="A161" s="459" t="s">
        <v>0</v>
      </c>
      <c r="B161" s="459"/>
    </row>
    <row r="162" spans="1:14" ht="12.75" customHeight="1" x14ac:dyDescent="0.2">
      <c r="A162" s="459" t="s">
        <v>1</v>
      </c>
      <c r="B162" s="459"/>
    </row>
    <row r="163" spans="1:14" ht="12.75" customHeight="1" x14ac:dyDescent="0.2">
      <c r="A163" s="459" t="s">
        <v>45</v>
      </c>
      <c r="B163" s="459"/>
    </row>
    <row r="164" spans="1:14" ht="12.75" customHeight="1" x14ac:dyDescent="0.3">
      <c r="C164" s="113"/>
    </row>
    <row r="165" spans="1:14" ht="11.25" customHeight="1" x14ac:dyDescent="0.2">
      <c r="C165" s="114"/>
    </row>
    <row r="166" spans="1:14" ht="12.75" customHeight="1" x14ac:dyDescent="0.2">
      <c r="A166" s="1" t="s">
        <v>46</v>
      </c>
    </row>
    <row r="167" spans="1:14" ht="15.95" customHeight="1" x14ac:dyDescent="0.2">
      <c r="A167" s="1" t="s">
        <v>68</v>
      </c>
    </row>
    <row r="168" spans="1:14" s="43" customFormat="1" ht="15.95" customHeight="1" thickBot="1" x14ac:dyDescent="0.25">
      <c r="A168" s="43" t="s">
        <v>80</v>
      </c>
    </row>
    <row r="169" spans="1:14" ht="15.95" customHeight="1" thickTop="1" x14ac:dyDescent="0.2">
      <c r="A169" s="530" t="s">
        <v>4</v>
      </c>
      <c r="B169" s="530" t="s">
        <v>5</v>
      </c>
      <c r="C169" s="115"/>
    </row>
    <row r="170" spans="1:14" ht="15.95" customHeight="1" x14ac:dyDescent="0.2">
      <c r="A170" s="531"/>
      <c r="B170" s="531"/>
      <c r="C170" s="121"/>
      <c r="D170" s="173"/>
      <c r="E170" s="173"/>
      <c r="F170" s="192"/>
      <c r="G170" s="229"/>
      <c r="H170" s="256"/>
      <c r="I170" s="286"/>
      <c r="J170" s="335"/>
      <c r="K170" s="360"/>
      <c r="L170" s="398"/>
      <c r="M170" s="425"/>
      <c r="N170" s="450"/>
    </row>
    <row r="171" spans="1:14" ht="15.95" customHeight="1" x14ac:dyDescent="0.2">
      <c r="A171" s="531"/>
      <c r="B171" s="531"/>
      <c r="C171" s="118" t="s">
        <v>36</v>
      </c>
      <c r="D171" s="171" t="s">
        <v>36</v>
      </c>
      <c r="E171" s="171" t="s">
        <v>36</v>
      </c>
      <c r="F171" s="194" t="s">
        <v>36</v>
      </c>
      <c r="G171" s="227" t="s">
        <v>36</v>
      </c>
      <c r="H171" s="254" t="s">
        <v>36</v>
      </c>
      <c r="I171" s="284" t="s">
        <v>36</v>
      </c>
      <c r="J171" s="333" t="s">
        <v>36</v>
      </c>
      <c r="K171" s="362" t="s">
        <v>36</v>
      </c>
      <c r="L171" s="396" t="s">
        <v>36</v>
      </c>
      <c r="M171" s="423" t="s">
        <v>36</v>
      </c>
      <c r="N171" s="452" t="s">
        <v>36</v>
      </c>
    </row>
    <row r="172" spans="1:14" ht="15.95" customHeight="1" x14ac:dyDescent="0.2">
      <c r="A172" s="531"/>
      <c r="B172" s="531"/>
      <c r="C172" s="117"/>
      <c r="D172" s="172"/>
      <c r="E172" s="172"/>
      <c r="F172" s="195"/>
      <c r="G172" s="228"/>
      <c r="H172" s="255"/>
      <c r="I172" s="285"/>
      <c r="J172" s="334"/>
      <c r="K172" s="363"/>
      <c r="L172" s="397"/>
      <c r="M172" s="424"/>
      <c r="N172" s="453"/>
    </row>
    <row r="173" spans="1:14" ht="15.95" customHeight="1" x14ac:dyDescent="0.2">
      <c r="A173" s="532"/>
      <c r="B173" s="532"/>
      <c r="C173" s="118"/>
      <c r="D173" s="171"/>
      <c r="E173" s="171"/>
      <c r="F173" s="194"/>
      <c r="G173" s="227"/>
      <c r="H173" s="254"/>
      <c r="I173" s="284"/>
      <c r="J173" s="333"/>
      <c r="K173" s="362"/>
      <c r="L173" s="396"/>
      <c r="M173" s="423"/>
      <c r="N173" s="452"/>
    </row>
    <row r="174" spans="1:14" s="8" customFormat="1" ht="15.95" customHeight="1" x14ac:dyDescent="0.2">
      <c r="A174" s="119" t="s">
        <v>10</v>
      </c>
      <c r="B174" s="119" t="s">
        <v>11</v>
      </c>
      <c r="C174" s="119" t="s">
        <v>17</v>
      </c>
      <c r="D174" s="170" t="s">
        <v>17</v>
      </c>
      <c r="E174" s="170" t="s">
        <v>17</v>
      </c>
      <c r="F174" s="193" t="s">
        <v>17</v>
      </c>
      <c r="G174" s="226" t="s">
        <v>17</v>
      </c>
      <c r="H174" s="253" t="s">
        <v>17</v>
      </c>
      <c r="I174" s="283" t="s">
        <v>17</v>
      </c>
      <c r="J174" s="332" t="s">
        <v>17</v>
      </c>
      <c r="K174" s="361" t="s">
        <v>17</v>
      </c>
      <c r="L174" s="395" t="s">
        <v>17</v>
      </c>
      <c r="M174" s="422" t="s">
        <v>17</v>
      </c>
      <c r="N174" s="451" t="s">
        <v>17</v>
      </c>
    </row>
    <row r="175" spans="1:14" s="16" customFormat="1" ht="15.95" customHeight="1" x14ac:dyDescent="0.2">
      <c r="A175" s="18">
        <v>1</v>
      </c>
      <c r="B175" s="19" t="s">
        <v>22</v>
      </c>
      <c r="C175" s="123">
        <f t="shared" ref="C175:H175" si="32">SUM(C176,C179,C180)</f>
        <v>0</v>
      </c>
      <c r="D175" s="167">
        <f t="shared" si="32"/>
        <v>0</v>
      </c>
      <c r="E175" s="167">
        <f t="shared" si="32"/>
        <v>0</v>
      </c>
      <c r="F175" s="197">
        <f t="shared" si="32"/>
        <v>0</v>
      </c>
      <c r="G175" s="223">
        <f t="shared" si="32"/>
        <v>0</v>
      </c>
      <c r="H175" s="250">
        <f t="shared" si="32"/>
        <v>0</v>
      </c>
      <c r="I175" s="280">
        <f t="shared" ref="I175:N175" si="33">SUM(I176,I179,I180)</f>
        <v>0</v>
      </c>
      <c r="J175" s="329">
        <f t="shared" si="33"/>
        <v>0</v>
      </c>
      <c r="K175" s="365">
        <f t="shared" si="33"/>
        <v>0</v>
      </c>
      <c r="L175" s="392">
        <f t="shared" si="33"/>
        <v>0</v>
      </c>
      <c r="M175" s="419">
        <f t="shared" si="33"/>
        <v>0</v>
      </c>
      <c r="N175" s="455">
        <f t="shared" si="33"/>
        <v>0</v>
      </c>
    </row>
    <row r="176" spans="1:14" s="23" customFormat="1" ht="15.95" customHeight="1" x14ac:dyDescent="0.2">
      <c r="A176" s="14"/>
      <c r="B176" s="22" t="s">
        <v>49</v>
      </c>
      <c r="C176" s="68">
        <f t="shared" ref="C176:H176" si="34">SUM(C177:C178)</f>
        <v>0</v>
      </c>
      <c r="D176" s="68">
        <f t="shared" si="34"/>
        <v>0</v>
      </c>
      <c r="E176" s="68">
        <f t="shared" si="34"/>
        <v>0</v>
      </c>
      <c r="F176" s="68">
        <f t="shared" si="34"/>
        <v>0</v>
      </c>
      <c r="G176" s="68">
        <f t="shared" si="34"/>
        <v>0</v>
      </c>
      <c r="H176" s="68">
        <f t="shared" si="34"/>
        <v>0</v>
      </c>
      <c r="I176" s="68">
        <f t="shared" ref="I176:N176" si="35">SUM(I177:I178)</f>
        <v>0</v>
      </c>
      <c r="J176" s="68">
        <f t="shared" si="35"/>
        <v>0</v>
      </c>
      <c r="K176" s="68">
        <f t="shared" si="35"/>
        <v>0</v>
      </c>
      <c r="L176" s="68">
        <f t="shared" si="35"/>
        <v>0</v>
      </c>
      <c r="M176" s="68">
        <f t="shared" si="35"/>
        <v>0</v>
      </c>
      <c r="N176" s="68">
        <f t="shared" si="35"/>
        <v>0</v>
      </c>
    </row>
    <row r="177" spans="1:14" ht="15.95" customHeight="1" x14ac:dyDescent="0.2">
      <c r="A177" s="12"/>
      <c r="B177" s="13" t="s">
        <v>82</v>
      </c>
      <c r="C177" s="65">
        <v>0</v>
      </c>
      <c r="D177" s="65">
        <v>0</v>
      </c>
      <c r="E177" s="65">
        <v>0</v>
      </c>
      <c r="F177" s="65">
        <v>0</v>
      </c>
      <c r="G177" s="65">
        <v>0</v>
      </c>
      <c r="H177" s="65">
        <v>0</v>
      </c>
      <c r="I177" s="65">
        <v>0</v>
      </c>
      <c r="J177" s="65">
        <v>0</v>
      </c>
      <c r="K177" s="65">
        <v>0</v>
      </c>
      <c r="L177" s="65">
        <v>0</v>
      </c>
      <c r="M177" s="65">
        <v>0</v>
      </c>
      <c r="N177" s="65">
        <v>0</v>
      </c>
    </row>
    <row r="178" spans="1:14" ht="15.95" customHeight="1" x14ac:dyDescent="0.2">
      <c r="A178" s="12"/>
      <c r="B178" s="13" t="s">
        <v>83</v>
      </c>
      <c r="C178" s="65">
        <v>0</v>
      </c>
      <c r="D178" s="65">
        <v>0</v>
      </c>
      <c r="E178" s="65">
        <v>0</v>
      </c>
      <c r="F178" s="65">
        <v>0</v>
      </c>
      <c r="G178" s="65">
        <v>0</v>
      </c>
      <c r="H178" s="65">
        <v>0</v>
      </c>
      <c r="I178" s="65">
        <v>0</v>
      </c>
      <c r="J178" s="65">
        <v>0</v>
      </c>
      <c r="K178" s="65">
        <v>0</v>
      </c>
      <c r="L178" s="65">
        <v>0</v>
      </c>
      <c r="M178" s="65">
        <v>0</v>
      </c>
      <c r="N178" s="65">
        <v>0</v>
      </c>
    </row>
    <row r="179" spans="1:14" ht="15.95" customHeight="1" x14ac:dyDescent="0.2">
      <c r="A179" s="12"/>
      <c r="B179" s="11" t="s">
        <v>50</v>
      </c>
      <c r="C179" s="66">
        <v>0</v>
      </c>
      <c r="D179" s="66">
        <v>0</v>
      </c>
      <c r="E179" s="66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66">
        <v>0</v>
      </c>
      <c r="L179" s="66">
        <v>0</v>
      </c>
      <c r="M179" s="66">
        <v>0</v>
      </c>
      <c r="N179" s="66">
        <v>0</v>
      </c>
    </row>
    <row r="180" spans="1:14" ht="15.95" customHeight="1" x14ac:dyDescent="0.2">
      <c r="A180" s="12"/>
      <c r="B180" s="11" t="s">
        <v>51</v>
      </c>
      <c r="C180" s="66">
        <v>0</v>
      </c>
      <c r="D180" s="66">
        <v>0</v>
      </c>
      <c r="E180" s="66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66">
        <v>0</v>
      </c>
      <c r="L180" s="66">
        <v>0</v>
      </c>
      <c r="M180" s="66">
        <v>0</v>
      </c>
      <c r="N180" s="66">
        <v>0</v>
      </c>
    </row>
    <row r="181" spans="1:14" ht="15.95" customHeight="1" x14ac:dyDescent="0.2">
      <c r="A181" s="14">
        <v>2</v>
      </c>
      <c r="B181" s="10" t="s">
        <v>23</v>
      </c>
      <c r="C181" s="124">
        <f t="shared" ref="C181:H181" si="36">SUM(C182:C183)</f>
        <v>0</v>
      </c>
      <c r="D181" s="165">
        <f t="shared" si="36"/>
        <v>0</v>
      </c>
      <c r="E181" s="165">
        <f t="shared" si="36"/>
        <v>0</v>
      </c>
      <c r="F181" s="198">
        <f t="shared" si="36"/>
        <v>0</v>
      </c>
      <c r="G181" s="221">
        <f t="shared" si="36"/>
        <v>0</v>
      </c>
      <c r="H181" s="248">
        <f t="shared" si="36"/>
        <v>0</v>
      </c>
      <c r="I181" s="278">
        <f t="shared" ref="I181:N181" si="37">SUM(I182:I183)</f>
        <v>0</v>
      </c>
      <c r="J181" s="327">
        <f t="shared" si="37"/>
        <v>0</v>
      </c>
      <c r="K181" s="366">
        <f t="shared" si="37"/>
        <v>0</v>
      </c>
      <c r="L181" s="390">
        <f t="shared" si="37"/>
        <v>0</v>
      </c>
      <c r="M181" s="417">
        <f t="shared" si="37"/>
        <v>0</v>
      </c>
      <c r="N181" s="456">
        <f t="shared" si="37"/>
        <v>0</v>
      </c>
    </row>
    <row r="182" spans="1:14" ht="15.95" customHeight="1" x14ac:dyDescent="0.2">
      <c r="A182" s="12"/>
      <c r="B182" s="13" t="s">
        <v>82</v>
      </c>
      <c r="C182" s="65">
        <v>0</v>
      </c>
      <c r="D182" s="65">
        <v>0</v>
      </c>
      <c r="E182" s="65">
        <v>0</v>
      </c>
      <c r="F182" s="65">
        <v>0</v>
      </c>
      <c r="G182" s="65">
        <v>0</v>
      </c>
      <c r="H182" s="65">
        <v>0</v>
      </c>
      <c r="I182" s="65">
        <v>0</v>
      </c>
      <c r="J182" s="65">
        <v>0</v>
      </c>
      <c r="K182" s="65">
        <v>0</v>
      </c>
      <c r="L182" s="65">
        <v>0</v>
      </c>
      <c r="M182" s="65">
        <v>0</v>
      </c>
      <c r="N182" s="65">
        <v>0</v>
      </c>
    </row>
    <row r="183" spans="1:14" ht="15.95" customHeight="1" x14ac:dyDescent="0.2">
      <c r="A183" s="12"/>
      <c r="B183" s="13" t="s">
        <v>83</v>
      </c>
      <c r="C183" s="65">
        <v>0</v>
      </c>
      <c r="D183" s="65">
        <v>0</v>
      </c>
      <c r="E183" s="65">
        <v>0</v>
      </c>
      <c r="F183" s="65">
        <v>0</v>
      </c>
      <c r="G183" s="65">
        <v>0</v>
      </c>
      <c r="H183" s="65">
        <v>0</v>
      </c>
      <c r="I183" s="65">
        <v>0</v>
      </c>
      <c r="J183" s="65">
        <v>0</v>
      </c>
      <c r="K183" s="65">
        <v>0</v>
      </c>
      <c r="L183" s="65">
        <v>0</v>
      </c>
      <c r="M183" s="65">
        <v>0</v>
      </c>
      <c r="N183" s="65">
        <v>0</v>
      </c>
    </row>
    <row r="184" spans="1:14" ht="15.95" customHeight="1" x14ac:dyDescent="0.2">
      <c r="A184" s="9">
        <v>3</v>
      </c>
      <c r="B184" s="10" t="s">
        <v>53</v>
      </c>
      <c r="C184" s="124">
        <v>0</v>
      </c>
      <c r="D184" s="165">
        <v>0</v>
      </c>
      <c r="E184" s="165">
        <v>0</v>
      </c>
      <c r="F184" s="198">
        <v>0</v>
      </c>
      <c r="G184" s="221">
        <v>0</v>
      </c>
      <c r="H184" s="248">
        <v>0</v>
      </c>
      <c r="I184" s="278">
        <v>0</v>
      </c>
      <c r="J184" s="327">
        <v>0</v>
      </c>
      <c r="K184" s="366">
        <v>0</v>
      </c>
      <c r="L184" s="390">
        <v>0</v>
      </c>
      <c r="M184" s="417">
        <v>0</v>
      </c>
      <c r="N184" s="456">
        <v>0</v>
      </c>
    </row>
    <row r="185" spans="1:14" ht="15.75" x14ac:dyDescent="0.2">
      <c r="A185" s="14">
        <v>4</v>
      </c>
      <c r="B185" s="10" t="s">
        <v>52</v>
      </c>
      <c r="C185" s="68">
        <f t="shared" ref="C185:H185" si="38">SUM(C186:C187)</f>
        <v>0</v>
      </c>
      <c r="D185" s="68">
        <f t="shared" si="38"/>
        <v>0</v>
      </c>
      <c r="E185" s="68">
        <f t="shared" si="38"/>
        <v>0</v>
      </c>
      <c r="F185" s="68">
        <f t="shared" si="38"/>
        <v>0</v>
      </c>
      <c r="G185" s="68">
        <f t="shared" si="38"/>
        <v>0</v>
      </c>
      <c r="H185" s="68">
        <f t="shared" si="38"/>
        <v>0</v>
      </c>
      <c r="I185" s="68">
        <f t="shared" ref="I185:N185" si="39">SUM(I186:I187)</f>
        <v>0</v>
      </c>
      <c r="J185" s="68">
        <f t="shared" si="39"/>
        <v>0</v>
      </c>
      <c r="K185" s="68">
        <f t="shared" si="39"/>
        <v>0</v>
      </c>
      <c r="L185" s="68">
        <f t="shared" si="39"/>
        <v>0</v>
      </c>
      <c r="M185" s="68">
        <f t="shared" si="39"/>
        <v>0</v>
      </c>
      <c r="N185" s="68">
        <f t="shared" si="39"/>
        <v>0</v>
      </c>
    </row>
    <row r="186" spans="1:14" x14ac:dyDescent="0.2">
      <c r="A186" s="14"/>
      <c r="B186" s="13" t="s">
        <v>82</v>
      </c>
      <c r="C186" s="68">
        <v>0</v>
      </c>
      <c r="D186" s="68">
        <v>0</v>
      </c>
      <c r="E186" s="68">
        <v>0</v>
      </c>
      <c r="F186" s="68">
        <v>0</v>
      </c>
      <c r="G186" s="68">
        <v>0</v>
      </c>
      <c r="H186" s="68">
        <v>0</v>
      </c>
      <c r="I186" s="68">
        <v>0</v>
      </c>
      <c r="J186" s="68">
        <v>0</v>
      </c>
      <c r="K186" s="68">
        <v>0</v>
      </c>
      <c r="L186" s="68">
        <v>0</v>
      </c>
      <c r="M186" s="68">
        <v>0</v>
      </c>
      <c r="N186" s="68">
        <v>0</v>
      </c>
    </row>
    <row r="187" spans="1:14" x14ac:dyDescent="0.2">
      <c r="A187" s="14"/>
      <c r="B187" s="13" t="s">
        <v>83</v>
      </c>
      <c r="C187" s="68">
        <v>0</v>
      </c>
      <c r="D187" s="68">
        <v>0</v>
      </c>
      <c r="E187" s="68">
        <v>0</v>
      </c>
      <c r="F187" s="68">
        <v>0</v>
      </c>
      <c r="G187" s="68">
        <v>0</v>
      </c>
      <c r="H187" s="68">
        <v>0</v>
      </c>
      <c r="I187" s="68">
        <v>0</v>
      </c>
      <c r="J187" s="68">
        <v>0</v>
      </c>
      <c r="K187" s="68">
        <v>0</v>
      </c>
      <c r="L187" s="68">
        <v>0</v>
      </c>
      <c r="M187" s="68">
        <v>0</v>
      </c>
      <c r="N187" s="68">
        <v>0</v>
      </c>
    </row>
    <row r="188" spans="1:14" x14ac:dyDescent="0.2">
      <c r="A188" s="14">
        <v>5</v>
      </c>
      <c r="B188" s="11" t="s">
        <v>54</v>
      </c>
      <c r="C188" s="124">
        <v>0</v>
      </c>
      <c r="D188" s="165">
        <v>0</v>
      </c>
      <c r="E188" s="165">
        <v>0</v>
      </c>
      <c r="F188" s="198">
        <v>0</v>
      </c>
      <c r="G188" s="221">
        <v>0</v>
      </c>
      <c r="H188" s="248">
        <v>0</v>
      </c>
      <c r="I188" s="278">
        <v>0</v>
      </c>
      <c r="J188" s="327">
        <v>0</v>
      </c>
      <c r="K188" s="366">
        <v>0</v>
      </c>
      <c r="L188" s="390">
        <v>0</v>
      </c>
      <c r="M188" s="417">
        <v>0</v>
      </c>
      <c r="N188" s="456">
        <v>0</v>
      </c>
    </row>
    <row r="189" spans="1:14" ht="15.75" x14ac:dyDescent="0.2">
      <c r="A189" s="14">
        <v>6</v>
      </c>
      <c r="B189" s="10" t="s">
        <v>55</v>
      </c>
      <c r="C189" s="124">
        <v>0</v>
      </c>
      <c r="D189" s="165">
        <v>0</v>
      </c>
      <c r="E189" s="165">
        <v>0</v>
      </c>
      <c r="F189" s="198">
        <v>0</v>
      </c>
      <c r="G189" s="221">
        <v>0</v>
      </c>
      <c r="H189" s="248">
        <v>0</v>
      </c>
      <c r="I189" s="278">
        <v>0</v>
      </c>
      <c r="J189" s="327">
        <v>0</v>
      </c>
      <c r="K189" s="366">
        <v>0</v>
      </c>
      <c r="L189" s="390">
        <v>0</v>
      </c>
      <c r="M189" s="417">
        <v>0</v>
      </c>
      <c r="N189" s="456">
        <v>0</v>
      </c>
    </row>
    <row r="190" spans="1:14" ht="15.75" x14ac:dyDescent="0.2">
      <c r="A190" s="14">
        <v>7</v>
      </c>
      <c r="B190" s="10" t="s">
        <v>56</v>
      </c>
      <c r="C190" s="124">
        <v>0</v>
      </c>
      <c r="D190" s="165">
        <v>0</v>
      </c>
      <c r="E190" s="165">
        <v>0</v>
      </c>
      <c r="F190" s="198">
        <v>0</v>
      </c>
      <c r="G190" s="221">
        <v>0</v>
      </c>
      <c r="H190" s="248">
        <v>0</v>
      </c>
      <c r="I190" s="278">
        <v>0</v>
      </c>
      <c r="J190" s="327">
        <v>0</v>
      </c>
      <c r="K190" s="366">
        <v>0</v>
      </c>
      <c r="L190" s="390">
        <v>0</v>
      </c>
      <c r="M190" s="417">
        <v>0</v>
      </c>
      <c r="N190" s="456">
        <v>0</v>
      </c>
    </row>
    <row r="191" spans="1:14" ht="12.75" customHeight="1" x14ac:dyDescent="0.2">
      <c r="A191" s="14">
        <v>8</v>
      </c>
      <c r="B191" s="10" t="s">
        <v>57</v>
      </c>
      <c r="C191" s="124">
        <v>0</v>
      </c>
      <c r="D191" s="165">
        <v>0</v>
      </c>
      <c r="E191" s="165">
        <v>0</v>
      </c>
      <c r="F191" s="198">
        <v>0</v>
      </c>
      <c r="G191" s="221">
        <v>0</v>
      </c>
      <c r="H191" s="248">
        <v>0</v>
      </c>
      <c r="I191" s="278">
        <v>0</v>
      </c>
      <c r="J191" s="327">
        <v>0</v>
      </c>
      <c r="K191" s="366">
        <v>0</v>
      </c>
      <c r="L191" s="390">
        <v>0</v>
      </c>
      <c r="M191" s="417">
        <v>0</v>
      </c>
      <c r="N191" s="456">
        <v>0</v>
      </c>
    </row>
    <row r="192" spans="1:14" ht="12.75" customHeight="1" x14ac:dyDescent="0.2">
      <c r="A192" s="14">
        <v>9</v>
      </c>
      <c r="B192" s="10" t="s">
        <v>24</v>
      </c>
      <c r="C192" s="66">
        <v>0</v>
      </c>
      <c r="D192" s="66">
        <v>0</v>
      </c>
      <c r="E192" s="66">
        <v>0</v>
      </c>
      <c r="F192" s="66">
        <v>0</v>
      </c>
      <c r="G192" s="66">
        <v>0</v>
      </c>
      <c r="H192" s="66">
        <v>0</v>
      </c>
      <c r="I192" s="66">
        <v>0</v>
      </c>
      <c r="J192" s="66">
        <v>0</v>
      </c>
      <c r="K192" s="66">
        <v>0</v>
      </c>
      <c r="L192" s="66">
        <v>0</v>
      </c>
      <c r="M192" s="66">
        <v>0</v>
      </c>
      <c r="N192" s="66">
        <v>0</v>
      </c>
    </row>
    <row r="193" spans="1:14" ht="15.75" x14ac:dyDescent="0.2">
      <c r="A193" s="14">
        <v>10</v>
      </c>
      <c r="B193" s="10" t="s">
        <v>25</v>
      </c>
      <c r="C193" s="66">
        <v>0</v>
      </c>
      <c r="D193" s="66">
        <v>0</v>
      </c>
      <c r="E193" s="66">
        <v>0</v>
      </c>
      <c r="F193" s="66">
        <v>0</v>
      </c>
      <c r="G193" s="66">
        <v>0</v>
      </c>
      <c r="H193" s="66">
        <v>0</v>
      </c>
      <c r="I193" s="66">
        <v>0</v>
      </c>
      <c r="J193" s="66">
        <v>0</v>
      </c>
      <c r="K193" s="66">
        <v>0</v>
      </c>
      <c r="L193" s="66">
        <v>0</v>
      </c>
      <c r="M193" s="66">
        <v>0</v>
      </c>
      <c r="N193" s="66">
        <v>0</v>
      </c>
    </row>
    <row r="194" spans="1:14" ht="21" customHeight="1" thickBot="1" x14ac:dyDescent="0.25">
      <c r="A194" s="39">
        <v>11</v>
      </c>
      <c r="B194" s="40" t="s">
        <v>58</v>
      </c>
      <c r="C194" s="67">
        <v>0</v>
      </c>
      <c r="D194" s="67">
        <v>0</v>
      </c>
      <c r="E194" s="67">
        <v>0</v>
      </c>
      <c r="F194" s="67">
        <v>0</v>
      </c>
      <c r="G194" s="67">
        <v>0</v>
      </c>
      <c r="H194" s="67">
        <v>0</v>
      </c>
      <c r="I194" s="67">
        <v>0</v>
      </c>
      <c r="J194" s="67">
        <v>0</v>
      </c>
      <c r="K194" s="67">
        <v>0</v>
      </c>
      <c r="L194" s="67">
        <v>0</v>
      </c>
      <c r="M194" s="67">
        <v>0</v>
      </c>
      <c r="N194" s="67">
        <v>0</v>
      </c>
    </row>
    <row r="195" spans="1:14" ht="13.5" thickTop="1" x14ac:dyDescent="0.2">
      <c r="A195" s="5"/>
      <c r="B195" s="17" t="s">
        <v>39</v>
      </c>
    </row>
    <row r="196" spans="1:14" x14ac:dyDescent="0.2">
      <c r="A196" s="5"/>
      <c r="B196" s="15" t="s">
        <v>60</v>
      </c>
    </row>
    <row r="197" spans="1:14" ht="12.75" customHeight="1" x14ac:dyDescent="0.2">
      <c r="A197" s="5"/>
      <c r="B197" s="15" t="s">
        <v>59</v>
      </c>
    </row>
    <row r="198" spans="1:14" ht="13.5" customHeight="1" x14ac:dyDescent="0.2">
      <c r="A198" s="5"/>
      <c r="B198" s="15" t="s">
        <v>40</v>
      </c>
    </row>
    <row r="199" spans="1:14" ht="15" customHeight="1" x14ac:dyDescent="0.2">
      <c r="A199" s="5"/>
      <c r="B199" s="26"/>
    </row>
    <row r="200" spans="1:14" ht="12.75" customHeight="1" x14ac:dyDescent="0.2">
      <c r="A200" s="5"/>
      <c r="B200" s="26"/>
    </row>
    <row r="201" spans="1:14" ht="12.75" customHeight="1" x14ac:dyDescent="0.2">
      <c r="A201" s="459" t="s">
        <v>0</v>
      </c>
      <c r="B201" s="459"/>
    </row>
    <row r="202" spans="1:14" ht="12.75" customHeight="1" x14ac:dyDescent="0.2">
      <c r="A202" s="459" t="s">
        <v>1</v>
      </c>
      <c r="B202" s="459"/>
    </row>
    <row r="203" spans="1:14" ht="11.25" customHeight="1" x14ac:dyDescent="0.2">
      <c r="A203" s="459" t="s">
        <v>45</v>
      </c>
      <c r="B203" s="459"/>
    </row>
    <row r="204" spans="1:14" ht="12.75" customHeight="1" x14ac:dyDescent="0.3">
      <c r="C204" s="113"/>
    </row>
    <row r="205" spans="1:14" ht="15.95" customHeight="1" x14ac:dyDescent="0.2">
      <c r="C205" s="114"/>
    </row>
    <row r="206" spans="1:14" ht="15.95" customHeight="1" x14ac:dyDescent="0.2">
      <c r="A206" s="1" t="s">
        <v>46</v>
      </c>
    </row>
    <row r="207" spans="1:14" ht="15.95" customHeight="1" x14ac:dyDescent="0.2">
      <c r="A207" s="1" t="s">
        <v>68</v>
      </c>
    </row>
    <row r="208" spans="1:14" s="43" customFormat="1" ht="15.95" customHeight="1" thickBot="1" x14ac:dyDescent="0.25">
      <c r="A208" s="43" t="s">
        <v>79</v>
      </c>
    </row>
    <row r="209" spans="1:14" ht="15.95" customHeight="1" thickTop="1" x14ac:dyDescent="0.2">
      <c r="A209" s="469" t="s">
        <v>4</v>
      </c>
      <c r="B209" s="469" t="s">
        <v>5</v>
      </c>
      <c r="C209" s="115"/>
    </row>
    <row r="210" spans="1:14" ht="15.95" customHeight="1" x14ac:dyDescent="0.2">
      <c r="A210" s="470"/>
      <c r="B210" s="470"/>
      <c r="C210" s="121"/>
      <c r="D210" s="173"/>
      <c r="E210" s="173"/>
      <c r="F210" s="192"/>
      <c r="G210" s="229"/>
      <c r="H210" s="256"/>
      <c r="I210" s="286"/>
      <c r="J210" s="335"/>
      <c r="K210" s="360"/>
      <c r="L210" s="398"/>
      <c r="M210" s="425"/>
      <c r="N210" s="450"/>
    </row>
    <row r="211" spans="1:14" ht="15.95" customHeight="1" x14ac:dyDescent="0.2">
      <c r="A211" s="470"/>
      <c r="B211" s="470"/>
      <c r="C211" s="118" t="s">
        <v>36</v>
      </c>
      <c r="D211" s="171" t="s">
        <v>36</v>
      </c>
      <c r="E211" s="171" t="s">
        <v>36</v>
      </c>
      <c r="F211" s="194" t="s">
        <v>36</v>
      </c>
      <c r="G211" s="227" t="s">
        <v>36</v>
      </c>
      <c r="H211" s="254" t="s">
        <v>36</v>
      </c>
      <c r="I211" s="284" t="s">
        <v>36</v>
      </c>
      <c r="J211" s="333" t="s">
        <v>36</v>
      </c>
      <c r="K211" s="362" t="s">
        <v>36</v>
      </c>
      <c r="L211" s="396" t="s">
        <v>36</v>
      </c>
      <c r="M211" s="423" t="s">
        <v>36</v>
      </c>
      <c r="N211" s="452" t="s">
        <v>36</v>
      </c>
    </row>
    <row r="212" spans="1:14" ht="15.95" customHeight="1" x14ac:dyDescent="0.2">
      <c r="A212" s="470"/>
      <c r="B212" s="470"/>
      <c r="C212" s="117"/>
      <c r="D212" s="172"/>
      <c r="E212" s="172"/>
      <c r="F212" s="195"/>
      <c r="G212" s="228"/>
      <c r="H212" s="255"/>
      <c r="I212" s="285"/>
      <c r="J212" s="334"/>
      <c r="K212" s="363"/>
      <c r="L212" s="397"/>
      <c r="M212" s="424"/>
      <c r="N212" s="453"/>
    </row>
    <row r="213" spans="1:14" ht="15.95" customHeight="1" x14ac:dyDescent="0.2">
      <c r="A213" s="471"/>
      <c r="B213" s="471"/>
      <c r="C213" s="118"/>
      <c r="D213" s="171"/>
      <c r="E213" s="171"/>
      <c r="F213" s="194"/>
      <c r="G213" s="227"/>
      <c r="H213" s="254"/>
      <c r="I213" s="284"/>
      <c r="J213" s="333"/>
      <c r="K213" s="362"/>
      <c r="L213" s="396"/>
      <c r="M213" s="423"/>
      <c r="N213" s="452"/>
    </row>
    <row r="214" spans="1:14" s="8" customFormat="1" ht="15.95" customHeight="1" x14ac:dyDescent="0.2">
      <c r="A214" s="119" t="s">
        <v>10</v>
      </c>
      <c r="B214" s="119" t="s">
        <v>11</v>
      </c>
      <c r="C214" s="119" t="s">
        <v>17</v>
      </c>
      <c r="D214" s="170" t="s">
        <v>17</v>
      </c>
      <c r="E214" s="170" t="s">
        <v>17</v>
      </c>
      <c r="F214" s="193" t="s">
        <v>17</v>
      </c>
      <c r="G214" s="226" t="s">
        <v>17</v>
      </c>
      <c r="H214" s="253" t="s">
        <v>17</v>
      </c>
      <c r="I214" s="283" t="s">
        <v>17</v>
      </c>
      <c r="J214" s="332" t="s">
        <v>17</v>
      </c>
      <c r="K214" s="361" t="s">
        <v>17</v>
      </c>
      <c r="L214" s="395" t="s">
        <v>17</v>
      </c>
      <c r="M214" s="422" t="s">
        <v>17</v>
      </c>
      <c r="N214" s="451" t="s">
        <v>17</v>
      </c>
    </row>
    <row r="215" spans="1:14" s="16" customFormat="1" ht="15.95" customHeight="1" x14ac:dyDescent="0.2">
      <c r="A215" s="18">
        <v>1</v>
      </c>
      <c r="B215" s="19" t="s">
        <v>22</v>
      </c>
      <c r="C215" s="123">
        <f t="shared" ref="C215:H215" si="40">SUM(C216,C219,C220)</f>
        <v>0</v>
      </c>
      <c r="D215" s="167">
        <f t="shared" si="40"/>
        <v>0</v>
      </c>
      <c r="E215" s="167">
        <f t="shared" si="40"/>
        <v>0</v>
      </c>
      <c r="F215" s="197">
        <f t="shared" si="40"/>
        <v>0</v>
      </c>
      <c r="G215" s="223">
        <f t="shared" si="40"/>
        <v>0</v>
      </c>
      <c r="H215" s="250">
        <f t="shared" si="40"/>
        <v>0</v>
      </c>
      <c r="I215" s="280">
        <f t="shared" ref="I215:N215" si="41">SUM(I216,I219,I220)</f>
        <v>0</v>
      </c>
      <c r="J215" s="329">
        <f t="shared" si="41"/>
        <v>0</v>
      </c>
      <c r="K215" s="365">
        <f t="shared" si="41"/>
        <v>0</v>
      </c>
      <c r="L215" s="392">
        <f t="shared" si="41"/>
        <v>0</v>
      </c>
      <c r="M215" s="419">
        <f t="shared" si="41"/>
        <v>0</v>
      </c>
      <c r="N215" s="455">
        <f t="shared" si="41"/>
        <v>0</v>
      </c>
    </row>
    <row r="216" spans="1:14" s="23" customFormat="1" ht="15.95" customHeight="1" x14ac:dyDescent="0.2">
      <c r="A216" s="14"/>
      <c r="B216" s="22" t="s">
        <v>49</v>
      </c>
      <c r="C216" s="68">
        <f t="shared" ref="C216:H216" si="42">SUM(C217:C218)</f>
        <v>0</v>
      </c>
      <c r="D216" s="68">
        <f t="shared" si="42"/>
        <v>0</v>
      </c>
      <c r="E216" s="68">
        <f t="shared" si="42"/>
        <v>0</v>
      </c>
      <c r="F216" s="68">
        <f t="shared" si="42"/>
        <v>0</v>
      </c>
      <c r="G216" s="68">
        <f t="shared" si="42"/>
        <v>0</v>
      </c>
      <c r="H216" s="68">
        <f t="shared" si="42"/>
        <v>0</v>
      </c>
      <c r="I216" s="68">
        <f t="shared" ref="I216:N216" si="43">SUM(I217:I218)</f>
        <v>0</v>
      </c>
      <c r="J216" s="68">
        <f t="shared" si="43"/>
        <v>0</v>
      </c>
      <c r="K216" s="68">
        <f t="shared" si="43"/>
        <v>0</v>
      </c>
      <c r="L216" s="68">
        <f t="shared" si="43"/>
        <v>0</v>
      </c>
      <c r="M216" s="68">
        <f t="shared" si="43"/>
        <v>0</v>
      </c>
      <c r="N216" s="68">
        <f t="shared" si="43"/>
        <v>0</v>
      </c>
    </row>
    <row r="217" spans="1:14" ht="15.95" customHeight="1" x14ac:dyDescent="0.2">
      <c r="A217" s="12"/>
      <c r="B217" s="13" t="s">
        <v>82</v>
      </c>
      <c r="C217" s="65">
        <v>0</v>
      </c>
      <c r="D217" s="65">
        <v>0</v>
      </c>
      <c r="E217" s="65">
        <v>0</v>
      </c>
      <c r="F217" s="65">
        <v>0</v>
      </c>
      <c r="G217" s="65">
        <v>0</v>
      </c>
      <c r="H217" s="65">
        <v>0</v>
      </c>
      <c r="I217" s="65">
        <v>0</v>
      </c>
      <c r="J217" s="65">
        <v>0</v>
      </c>
      <c r="K217" s="65">
        <v>0</v>
      </c>
      <c r="L217" s="65">
        <v>0</v>
      </c>
      <c r="M217" s="65">
        <v>0</v>
      </c>
      <c r="N217" s="65">
        <v>0</v>
      </c>
    </row>
    <row r="218" spans="1:14" ht="15.95" customHeight="1" x14ac:dyDescent="0.2">
      <c r="A218" s="12"/>
      <c r="B218" s="13" t="s">
        <v>83</v>
      </c>
      <c r="C218" s="65">
        <v>0</v>
      </c>
      <c r="D218" s="65">
        <v>0</v>
      </c>
      <c r="E218" s="65">
        <v>0</v>
      </c>
      <c r="F218" s="65">
        <v>0</v>
      </c>
      <c r="G218" s="65">
        <v>0</v>
      </c>
      <c r="H218" s="65">
        <v>0</v>
      </c>
      <c r="I218" s="65">
        <v>0</v>
      </c>
      <c r="J218" s="65">
        <v>0</v>
      </c>
      <c r="K218" s="65">
        <v>0</v>
      </c>
      <c r="L218" s="65">
        <v>0</v>
      </c>
      <c r="M218" s="65">
        <v>0</v>
      </c>
      <c r="N218" s="65">
        <v>0</v>
      </c>
    </row>
    <row r="219" spans="1:14" ht="15.95" customHeight="1" x14ac:dyDescent="0.2">
      <c r="A219" s="12"/>
      <c r="B219" s="11" t="s">
        <v>50</v>
      </c>
      <c r="C219" s="66">
        <v>0</v>
      </c>
      <c r="D219" s="66">
        <v>0</v>
      </c>
      <c r="E219" s="66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66">
        <v>0</v>
      </c>
      <c r="L219" s="66">
        <v>0</v>
      </c>
      <c r="M219" s="66">
        <v>0</v>
      </c>
      <c r="N219" s="66">
        <v>0</v>
      </c>
    </row>
    <row r="220" spans="1:14" ht="15.95" customHeight="1" x14ac:dyDescent="0.2">
      <c r="A220" s="12"/>
      <c r="B220" s="11" t="s">
        <v>51</v>
      </c>
      <c r="C220" s="66">
        <v>0</v>
      </c>
      <c r="D220" s="66">
        <v>0</v>
      </c>
      <c r="E220" s="66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66">
        <v>0</v>
      </c>
      <c r="L220" s="66">
        <v>0</v>
      </c>
      <c r="M220" s="66">
        <v>0</v>
      </c>
      <c r="N220" s="66">
        <v>0</v>
      </c>
    </row>
    <row r="221" spans="1:14" ht="15.95" customHeight="1" x14ac:dyDescent="0.2">
      <c r="A221" s="14">
        <v>2</v>
      </c>
      <c r="B221" s="10" t="s">
        <v>23</v>
      </c>
      <c r="C221" s="124">
        <f t="shared" ref="C221:H221" si="44">SUM(C222:C223)</f>
        <v>0</v>
      </c>
      <c r="D221" s="165">
        <f t="shared" si="44"/>
        <v>0</v>
      </c>
      <c r="E221" s="165">
        <f t="shared" si="44"/>
        <v>0</v>
      </c>
      <c r="F221" s="198">
        <f t="shared" si="44"/>
        <v>0</v>
      </c>
      <c r="G221" s="221">
        <f t="shared" si="44"/>
        <v>0</v>
      </c>
      <c r="H221" s="248">
        <f t="shared" si="44"/>
        <v>0</v>
      </c>
      <c r="I221" s="278">
        <f t="shared" ref="I221:N221" si="45">SUM(I222:I223)</f>
        <v>0</v>
      </c>
      <c r="J221" s="327">
        <f t="shared" si="45"/>
        <v>0</v>
      </c>
      <c r="K221" s="366">
        <f t="shared" si="45"/>
        <v>0</v>
      </c>
      <c r="L221" s="390">
        <f t="shared" si="45"/>
        <v>0</v>
      </c>
      <c r="M221" s="417">
        <f t="shared" si="45"/>
        <v>0</v>
      </c>
      <c r="N221" s="456">
        <f t="shared" si="45"/>
        <v>0</v>
      </c>
    </row>
    <row r="222" spans="1:14" ht="15.95" customHeight="1" x14ac:dyDescent="0.2">
      <c r="A222" s="12"/>
      <c r="B222" s="13" t="s">
        <v>82</v>
      </c>
      <c r="C222" s="65">
        <v>0</v>
      </c>
      <c r="D222" s="65">
        <v>0</v>
      </c>
      <c r="E222" s="65">
        <v>0</v>
      </c>
      <c r="F222" s="65">
        <v>0</v>
      </c>
      <c r="G222" s="65">
        <v>0</v>
      </c>
      <c r="H222" s="65">
        <v>0</v>
      </c>
      <c r="I222" s="65">
        <v>0</v>
      </c>
      <c r="J222" s="65">
        <v>0</v>
      </c>
      <c r="K222" s="65">
        <v>0</v>
      </c>
      <c r="L222" s="65">
        <v>0</v>
      </c>
      <c r="M222" s="65">
        <v>0</v>
      </c>
      <c r="N222" s="65">
        <v>0</v>
      </c>
    </row>
    <row r="223" spans="1:14" x14ac:dyDescent="0.2">
      <c r="A223" s="12"/>
      <c r="B223" s="13" t="s">
        <v>83</v>
      </c>
      <c r="C223" s="65">
        <v>0</v>
      </c>
      <c r="D223" s="65">
        <v>0</v>
      </c>
      <c r="E223" s="65">
        <v>0</v>
      </c>
      <c r="F223" s="65">
        <v>0</v>
      </c>
      <c r="G223" s="65">
        <v>0</v>
      </c>
      <c r="H223" s="65">
        <v>0</v>
      </c>
      <c r="I223" s="65">
        <v>0</v>
      </c>
      <c r="J223" s="65">
        <v>0</v>
      </c>
      <c r="K223" s="65">
        <v>0</v>
      </c>
      <c r="L223" s="65">
        <v>0</v>
      </c>
      <c r="M223" s="65">
        <v>0</v>
      </c>
      <c r="N223" s="65">
        <v>0</v>
      </c>
    </row>
    <row r="224" spans="1:14" ht="15.75" x14ac:dyDescent="0.2">
      <c r="A224" s="9">
        <v>3</v>
      </c>
      <c r="B224" s="10" t="s">
        <v>53</v>
      </c>
      <c r="C224" s="124">
        <v>0</v>
      </c>
      <c r="D224" s="165">
        <v>0</v>
      </c>
      <c r="E224" s="165">
        <v>0</v>
      </c>
      <c r="F224" s="198">
        <v>0</v>
      </c>
      <c r="G224" s="221">
        <v>0</v>
      </c>
      <c r="H224" s="248">
        <v>0</v>
      </c>
      <c r="I224" s="278">
        <v>0</v>
      </c>
      <c r="J224" s="327">
        <v>0</v>
      </c>
      <c r="K224" s="366">
        <v>0</v>
      </c>
      <c r="L224" s="390">
        <v>0</v>
      </c>
      <c r="M224" s="417">
        <v>0</v>
      </c>
      <c r="N224" s="456">
        <v>0</v>
      </c>
    </row>
    <row r="225" spans="1:14" ht="15.75" x14ac:dyDescent="0.2">
      <c r="A225" s="14">
        <v>4</v>
      </c>
      <c r="B225" s="10" t="s">
        <v>52</v>
      </c>
      <c r="C225" s="68">
        <f t="shared" ref="C225:H225" si="46">SUM(C226:C227)</f>
        <v>0</v>
      </c>
      <c r="D225" s="68">
        <f t="shared" si="46"/>
        <v>0</v>
      </c>
      <c r="E225" s="68">
        <f t="shared" si="46"/>
        <v>0</v>
      </c>
      <c r="F225" s="68">
        <f t="shared" si="46"/>
        <v>0</v>
      </c>
      <c r="G225" s="68">
        <f t="shared" si="46"/>
        <v>0</v>
      </c>
      <c r="H225" s="68">
        <f t="shared" si="46"/>
        <v>0</v>
      </c>
      <c r="I225" s="68">
        <f t="shared" ref="I225:N225" si="47">SUM(I226:I227)</f>
        <v>0</v>
      </c>
      <c r="J225" s="68">
        <f t="shared" si="47"/>
        <v>0</v>
      </c>
      <c r="K225" s="68">
        <f t="shared" si="47"/>
        <v>0</v>
      </c>
      <c r="L225" s="68">
        <f t="shared" si="47"/>
        <v>0</v>
      </c>
      <c r="M225" s="68">
        <f t="shared" si="47"/>
        <v>0</v>
      </c>
      <c r="N225" s="68">
        <f t="shared" si="47"/>
        <v>0</v>
      </c>
    </row>
    <row r="226" spans="1:14" x14ac:dyDescent="0.2">
      <c r="A226" s="14"/>
      <c r="B226" s="13" t="s">
        <v>82</v>
      </c>
      <c r="C226" s="68">
        <v>0</v>
      </c>
      <c r="D226" s="68">
        <v>0</v>
      </c>
      <c r="E226" s="68">
        <v>0</v>
      </c>
      <c r="F226" s="68">
        <v>0</v>
      </c>
      <c r="G226" s="68">
        <v>0</v>
      </c>
      <c r="H226" s="68">
        <v>0</v>
      </c>
      <c r="I226" s="68">
        <v>0</v>
      </c>
      <c r="J226" s="68">
        <v>0</v>
      </c>
      <c r="K226" s="68">
        <v>0</v>
      </c>
      <c r="L226" s="68">
        <v>0</v>
      </c>
      <c r="M226" s="68">
        <v>0</v>
      </c>
      <c r="N226" s="68">
        <v>0</v>
      </c>
    </row>
    <row r="227" spans="1:14" x14ac:dyDescent="0.2">
      <c r="A227" s="14"/>
      <c r="B227" s="13" t="s">
        <v>83</v>
      </c>
      <c r="C227" s="68">
        <v>0</v>
      </c>
      <c r="D227" s="68">
        <v>0</v>
      </c>
      <c r="E227" s="68">
        <v>0</v>
      </c>
      <c r="F227" s="68">
        <v>0</v>
      </c>
      <c r="G227" s="68">
        <v>0</v>
      </c>
      <c r="H227" s="68">
        <v>0</v>
      </c>
      <c r="I227" s="68">
        <v>0</v>
      </c>
      <c r="J227" s="68">
        <v>0</v>
      </c>
      <c r="K227" s="68">
        <v>0</v>
      </c>
      <c r="L227" s="68">
        <v>0</v>
      </c>
      <c r="M227" s="68">
        <v>0</v>
      </c>
      <c r="N227" s="68">
        <v>0</v>
      </c>
    </row>
    <row r="228" spans="1:14" x14ac:dyDescent="0.2">
      <c r="A228" s="14">
        <v>5</v>
      </c>
      <c r="B228" s="11" t="s">
        <v>54</v>
      </c>
      <c r="C228" s="124">
        <v>0</v>
      </c>
      <c r="D228" s="165">
        <v>0</v>
      </c>
      <c r="E228" s="165">
        <v>0</v>
      </c>
      <c r="F228" s="198">
        <v>0</v>
      </c>
      <c r="G228" s="221">
        <v>0</v>
      </c>
      <c r="H228" s="248">
        <v>0</v>
      </c>
      <c r="I228" s="278">
        <v>0</v>
      </c>
      <c r="J228" s="327">
        <v>0</v>
      </c>
      <c r="K228" s="366">
        <v>0</v>
      </c>
      <c r="L228" s="390">
        <v>0</v>
      </c>
      <c r="M228" s="417">
        <v>0</v>
      </c>
      <c r="N228" s="456">
        <v>0</v>
      </c>
    </row>
    <row r="229" spans="1:14" ht="15.75" x14ac:dyDescent="0.2">
      <c r="A229" s="14">
        <v>6</v>
      </c>
      <c r="B229" s="10" t="s">
        <v>55</v>
      </c>
      <c r="C229" s="124">
        <v>0</v>
      </c>
      <c r="D229" s="165">
        <v>0</v>
      </c>
      <c r="E229" s="165">
        <v>0</v>
      </c>
      <c r="F229" s="198">
        <v>0</v>
      </c>
      <c r="G229" s="221">
        <v>0</v>
      </c>
      <c r="H229" s="248">
        <v>0</v>
      </c>
      <c r="I229" s="278">
        <v>0</v>
      </c>
      <c r="J229" s="327">
        <v>0</v>
      </c>
      <c r="K229" s="366">
        <v>0</v>
      </c>
      <c r="L229" s="390">
        <v>0</v>
      </c>
      <c r="M229" s="417">
        <v>0</v>
      </c>
      <c r="N229" s="456">
        <v>0</v>
      </c>
    </row>
    <row r="230" spans="1:14" ht="15.75" x14ac:dyDescent="0.2">
      <c r="A230" s="14">
        <v>7</v>
      </c>
      <c r="B230" s="10" t="s">
        <v>56</v>
      </c>
      <c r="C230" s="124">
        <v>0</v>
      </c>
      <c r="D230" s="165">
        <v>0</v>
      </c>
      <c r="E230" s="165">
        <v>0</v>
      </c>
      <c r="F230" s="198">
        <v>0</v>
      </c>
      <c r="G230" s="221">
        <v>0</v>
      </c>
      <c r="H230" s="248">
        <v>0</v>
      </c>
      <c r="I230" s="278">
        <v>0</v>
      </c>
      <c r="J230" s="327">
        <v>0</v>
      </c>
      <c r="K230" s="366">
        <v>0</v>
      </c>
      <c r="L230" s="390">
        <v>0</v>
      </c>
      <c r="M230" s="417">
        <v>0</v>
      </c>
      <c r="N230" s="456">
        <v>0</v>
      </c>
    </row>
    <row r="231" spans="1:14" ht="15.75" x14ac:dyDescent="0.2">
      <c r="A231" s="14">
        <v>8</v>
      </c>
      <c r="B231" s="10" t="s">
        <v>57</v>
      </c>
      <c r="C231" s="124">
        <v>0</v>
      </c>
      <c r="D231" s="165">
        <v>0</v>
      </c>
      <c r="E231" s="165">
        <v>0</v>
      </c>
      <c r="F231" s="198">
        <v>0</v>
      </c>
      <c r="G231" s="221">
        <v>0</v>
      </c>
      <c r="H231" s="248">
        <v>0</v>
      </c>
      <c r="I231" s="278">
        <v>0</v>
      </c>
      <c r="J231" s="327">
        <v>0</v>
      </c>
      <c r="K231" s="366">
        <v>0</v>
      </c>
      <c r="L231" s="390">
        <v>0</v>
      </c>
      <c r="M231" s="417">
        <v>0</v>
      </c>
      <c r="N231" s="456">
        <v>0</v>
      </c>
    </row>
    <row r="232" spans="1:14" ht="15.75" x14ac:dyDescent="0.2">
      <c r="A232" s="14">
        <v>9</v>
      </c>
      <c r="B232" s="10" t="s">
        <v>24</v>
      </c>
      <c r="C232" s="66">
        <v>0</v>
      </c>
      <c r="D232" s="66">
        <v>0</v>
      </c>
      <c r="E232" s="66">
        <v>0</v>
      </c>
      <c r="F232" s="66">
        <v>0</v>
      </c>
      <c r="G232" s="66">
        <v>0</v>
      </c>
      <c r="H232" s="66">
        <v>0</v>
      </c>
      <c r="I232" s="66">
        <v>0</v>
      </c>
      <c r="J232" s="66">
        <v>0</v>
      </c>
      <c r="K232" s="66">
        <v>0</v>
      </c>
      <c r="L232" s="66">
        <v>0</v>
      </c>
      <c r="M232" s="66">
        <v>0</v>
      </c>
      <c r="N232" s="66">
        <v>0</v>
      </c>
    </row>
    <row r="233" spans="1:14" ht="15.75" x14ac:dyDescent="0.2">
      <c r="A233" s="14">
        <v>10</v>
      </c>
      <c r="B233" s="10" t="s">
        <v>25</v>
      </c>
      <c r="C233" s="66">
        <v>0</v>
      </c>
      <c r="D233" s="66">
        <v>0</v>
      </c>
      <c r="E233" s="66">
        <v>0</v>
      </c>
      <c r="F233" s="66">
        <v>0</v>
      </c>
      <c r="G233" s="66">
        <v>0</v>
      </c>
      <c r="H233" s="66">
        <v>0</v>
      </c>
      <c r="I233" s="66">
        <v>0</v>
      </c>
      <c r="J233" s="66">
        <v>0</v>
      </c>
      <c r="K233" s="66">
        <v>0</v>
      </c>
      <c r="L233" s="66">
        <v>0</v>
      </c>
      <c r="M233" s="66">
        <v>0</v>
      </c>
      <c r="N233" s="66">
        <v>0</v>
      </c>
    </row>
    <row r="234" spans="1:14" ht="12.75" customHeight="1" thickBot="1" x14ac:dyDescent="0.25">
      <c r="A234" s="39">
        <v>11</v>
      </c>
      <c r="B234" s="40" t="s">
        <v>58</v>
      </c>
      <c r="C234" s="67">
        <v>0</v>
      </c>
      <c r="D234" s="67">
        <v>0</v>
      </c>
      <c r="E234" s="67">
        <v>0</v>
      </c>
      <c r="F234" s="67">
        <v>0</v>
      </c>
      <c r="G234" s="67">
        <v>0</v>
      </c>
      <c r="H234" s="67">
        <v>0</v>
      </c>
      <c r="I234" s="67">
        <v>0</v>
      </c>
      <c r="J234" s="67">
        <v>0</v>
      </c>
      <c r="K234" s="67">
        <v>0</v>
      </c>
      <c r="L234" s="67">
        <v>0</v>
      </c>
      <c r="M234" s="67">
        <v>0</v>
      </c>
      <c r="N234" s="67">
        <v>0</v>
      </c>
    </row>
    <row r="235" spans="1:14" ht="12.75" customHeight="1" thickTop="1" x14ac:dyDescent="0.2">
      <c r="A235" s="5"/>
      <c r="B235" s="26" t="s">
        <v>39</v>
      </c>
    </row>
    <row r="236" spans="1:14" x14ac:dyDescent="0.2">
      <c r="A236" s="5"/>
      <c r="B236" s="15" t="s">
        <v>60</v>
      </c>
    </row>
    <row r="237" spans="1:14" ht="21" customHeight="1" x14ac:dyDescent="0.2">
      <c r="A237" s="5"/>
      <c r="B237" s="15" t="s">
        <v>59</v>
      </c>
    </row>
    <row r="238" spans="1:14" x14ac:dyDescent="0.2">
      <c r="A238" s="5"/>
      <c r="B238" s="15" t="s">
        <v>40</v>
      </c>
    </row>
    <row r="239" spans="1:14" x14ac:dyDescent="0.2">
      <c r="A239" s="5"/>
      <c r="B239" s="26"/>
    </row>
    <row r="240" spans="1:14" ht="12.75" customHeight="1" x14ac:dyDescent="0.2"/>
    <row r="241" spans="1:14" ht="11.25" customHeight="1" x14ac:dyDescent="0.2">
      <c r="A241" s="459" t="s">
        <v>0</v>
      </c>
      <c r="B241" s="459"/>
    </row>
    <row r="242" spans="1:14" ht="12.75" customHeight="1" x14ac:dyDescent="0.2">
      <c r="A242" s="459" t="s">
        <v>1</v>
      </c>
      <c r="B242" s="459"/>
    </row>
    <row r="243" spans="1:14" ht="15.95" customHeight="1" x14ac:dyDescent="0.2">
      <c r="A243" s="459" t="s">
        <v>45</v>
      </c>
      <c r="B243" s="459"/>
    </row>
    <row r="244" spans="1:14" ht="15.95" customHeight="1" x14ac:dyDescent="0.3">
      <c r="C244" s="113"/>
    </row>
    <row r="245" spans="1:14" ht="15.95" customHeight="1" x14ac:dyDescent="0.2">
      <c r="C245" s="114"/>
    </row>
    <row r="246" spans="1:14" ht="15.95" customHeight="1" x14ac:dyDescent="0.2">
      <c r="A246" s="1" t="s">
        <v>46</v>
      </c>
    </row>
    <row r="247" spans="1:14" ht="15.95" customHeight="1" x14ac:dyDescent="0.2">
      <c r="A247" s="1" t="s">
        <v>68</v>
      </c>
    </row>
    <row r="248" spans="1:14" s="43" customFormat="1" ht="15.95" customHeight="1" thickBot="1" x14ac:dyDescent="0.25">
      <c r="A248" s="43" t="s">
        <v>74</v>
      </c>
    </row>
    <row r="249" spans="1:14" ht="15.95" customHeight="1" thickTop="1" x14ac:dyDescent="0.2">
      <c r="A249" s="469" t="s">
        <v>4</v>
      </c>
      <c r="B249" s="469" t="s">
        <v>5</v>
      </c>
      <c r="C249" s="115"/>
    </row>
    <row r="250" spans="1:14" ht="15.95" customHeight="1" x14ac:dyDescent="0.2">
      <c r="A250" s="470"/>
      <c r="B250" s="470"/>
      <c r="C250" s="121"/>
      <c r="D250" s="173"/>
      <c r="E250" s="173"/>
      <c r="F250" s="192"/>
      <c r="G250" s="229"/>
      <c r="H250" s="256"/>
      <c r="I250" s="286"/>
      <c r="J250" s="335"/>
      <c r="K250" s="360"/>
      <c r="L250" s="398"/>
      <c r="M250" s="425"/>
      <c r="N250" s="450"/>
    </row>
    <row r="251" spans="1:14" ht="15.95" customHeight="1" x14ac:dyDescent="0.2">
      <c r="A251" s="470"/>
      <c r="B251" s="470"/>
      <c r="C251" s="118" t="s">
        <v>36</v>
      </c>
      <c r="D251" s="171" t="s">
        <v>36</v>
      </c>
      <c r="E251" s="171" t="s">
        <v>36</v>
      </c>
      <c r="F251" s="194" t="s">
        <v>36</v>
      </c>
      <c r="G251" s="227" t="s">
        <v>36</v>
      </c>
      <c r="H251" s="254" t="s">
        <v>36</v>
      </c>
      <c r="I251" s="284" t="s">
        <v>36</v>
      </c>
      <c r="J251" s="333" t="s">
        <v>36</v>
      </c>
      <c r="K251" s="362" t="s">
        <v>36</v>
      </c>
      <c r="L251" s="396" t="s">
        <v>36</v>
      </c>
      <c r="M251" s="423" t="s">
        <v>36</v>
      </c>
      <c r="N251" s="452" t="s">
        <v>36</v>
      </c>
    </row>
    <row r="252" spans="1:14" ht="15.95" customHeight="1" x14ac:dyDescent="0.2">
      <c r="A252" s="470"/>
      <c r="B252" s="470"/>
      <c r="C252" s="117"/>
      <c r="D252" s="172"/>
      <c r="E252" s="172"/>
      <c r="F252" s="195"/>
      <c r="G252" s="228"/>
      <c r="H252" s="255"/>
      <c r="I252" s="285"/>
      <c r="J252" s="334"/>
      <c r="K252" s="363"/>
      <c r="L252" s="397"/>
      <c r="M252" s="424"/>
      <c r="N252" s="453"/>
    </row>
    <row r="253" spans="1:14" ht="15.95" customHeight="1" x14ac:dyDescent="0.2">
      <c r="A253" s="471"/>
      <c r="B253" s="471"/>
      <c r="C253" s="118"/>
      <c r="D253" s="171"/>
      <c r="E253" s="171"/>
      <c r="F253" s="194"/>
      <c r="G253" s="227"/>
      <c r="H253" s="254"/>
      <c r="I253" s="284"/>
      <c r="J253" s="333"/>
      <c r="K253" s="362"/>
      <c r="L253" s="396"/>
      <c r="M253" s="423"/>
      <c r="N253" s="452"/>
    </row>
    <row r="254" spans="1:14" s="8" customFormat="1" ht="15.95" customHeight="1" x14ac:dyDescent="0.2">
      <c r="A254" s="119" t="s">
        <v>10</v>
      </c>
      <c r="B254" s="119" t="s">
        <v>11</v>
      </c>
      <c r="C254" s="119" t="s">
        <v>17</v>
      </c>
      <c r="D254" s="170" t="s">
        <v>17</v>
      </c>
      <c r="E254" s="170" t="s">
        <v>17</v>
      </c>
      <c r="F254" s="193" t="s">
        <v>17</v>
      </c>
      <c r="G254" s="226" t="s">
        <v>17</v>
      </c>
      <c r="H254" s="253" t="s">
        <v>17</v>
      </c>
      <c r="I254" s="283" t="s">
        <v>17</v>
      </c>
      <c r="J254" s="332" t="s">
        <v>17</v>
      </c>
      <c r="K254" s="361" t="s">
        <v>17</v>
      </c>
      <c r="L254" s="395" t="s">
        <v>17</v>
      </c>
      <c r="M254" s="422" t="s">
        <v>17</v>
      </c>
      <c r="N254" s="451" t="s">
        <v>17</v>
      </c>
    </row>
    <row r="255" spans="1:14" s="16" customFormat="1" ht="15.95" customHeight="1" x14ac:dyDescent="0.2">
      <c r="A255" s="18">
        <v>1</v>
      </c>
      <c r="B255" s="19" t="s">
        <v>22</v>
      </c>
      <c r="C255" s="123">
        <f t="shared" ref="C255:H255" si="48">SUM(C256,C259,C260)</f>
        <v>0</v>
      </c>
      <c r="D255" s="167">
        <f t="shared" si="48"/>
        <v>0</v>
      </c>
      <c r="E255" s="167">
        <f t="shared" si="48"/>
        <v>0</v>
      </c>
      <c r="F255" s="197">
        <f t="shared" si="48"/>
        <v>0</v>
      </c>
      <c r="G255" s="223">
        <f t="shared" si="48"/>
        <v>0</v>
      </c>
      <c r="H255" s="250">
        <f t="shared" si="48"/>
        <v>0</v>
      </c>
      <c r="I255" s="280">
        <f t="shared" ref="I255:N255" si="49">SUM(I256,I259,I260)</f>
        <v>0</v>
      </c>
      <c r="J255" s="329">
        <f t="shared" si="49"/>
        <v>0</v>
      </c>
      <c r="K255" s="365">
        <f t="shared" si="49"/>
        <v>0</v>
      </c>
      <c r="L255" s="392">
        <f t="shared" si="49"/>
        <v>0</v>
      </c>
      <c r="M255" s="419">
        <f t="shared" si="49"/>
        <v>0</v>
      </c>
      <c r="N255" s="455">
        <f t="shared" si="49"/>
        <v>0</v>
      </c>
    </row>
    <row r="256" spans="1:14" s="23" customFormat="1" ht="15.95" customHeight="1" x14ac:dyDescent="0.2">
      <c r="A256" s="14"/>
      <c r="B256" s="22" t="s">
        <v>49</v>
      </c>
      <c r="C256" s="68">
        <f t="shared" ref="C256:H256" si="50">SUM(C257:C258)</f>
        <v>0</v>
      </c>
      <c r="D256" s="68">
        <f t="shared" si="50"/>
        <v>0</v>
      </c>
      <c r="E256" s="68">
        <f t="shared" si="50"/>
        <v>0</v>
      </c>
      <c r="F256" s="68">
        <f t="shared" si="50"/>
        <v>0</v>
      </c>
      <c r="G256" s="68">
        <f t="shared" si="50"/>
        <v>0</v>
      </c>
      <c r="H256" s="68">
        <f t="shared" si="50"/>
        <v>0</v>
      </c>
      <c r="I256" s="68">
        <f t="shared" ref="I256:N256" si="51">SUM(I257:I258)</f>
        <v>0</v>
      </c>
      <c r="J256" s="68">
        <f t="shared" si="51"/>
        <v>0</v>
      </c>
      <c r="K256" s="68">
        <f t="shared" si="51"/>
        <v>0</v>
      </c>
      <c r="L256" s="68">
        <f t="shared" si="51"/>
        <v>0</v>
      </c>
      <c r="M256" s="68">
        <f t="shared" si="51"/>
        <v>0</v>
      </c>
      <c r="N256" s="68">
        <f t="shared" si="51"/>
        <v>0</v>
      </c>
    </row>
    <row r="257" spans="1:14" ht="15.95" customHeight="1" x14ac:dyDescent="0.2">
      <c r="A257" s="12"/>
      <c r="B257" s="13" t="s">
        <v>82</v>
      </c>
      <c r="C257" s="65">
        <v>0</v>
      </c>
      <c r="D257" s="65">
        <v>0</v>
      </c>
      <c r="E257" s="65">
        <v>0</v>
      </c>
      <c r="F257" s="65">
        <v>0</v>
      </c>
      <c r="G257" s="65">
        <v>0</v>
      </c>
      <c r="H257" s="65">
        <v>0</v>
      </c>
      <c r="I257" s="65">
        <v>0</v>
      </c>
      <c r="J257" s="65">
        <v>0</v>
      </c>
      <c r="K257" s="65">
        <v>0</v>
      </c>
      <c r="L257" s="65">
        <v>0</v>
      </c>
      <c r="M257" s="65">
        <v>0</v>
      </c>
      <c r="N257" s="65">
        <v>0</v>
      </c>
    </row>
    <row r="258" spans="1:14" ht="15.95" customHeight="1" x14ac:dyDescent="0.2">
      <c r="A258" s="12"/>
      <c r="B258" s="13" t="s">
        <v>83</v>
      </c>
      <c r="C258" s="65">
        <v>0</v>
      </c>
      <c r="D258" s="65">
        <v>0</v>
      </c>
      <c r="E258" s="65">
        <v>0</v>
      </c>
      <c r="F258" s="65">
        <v>0</v>
      </c>
      <c r="G258" s="65">
        <v>0</v>
      </c>
      <c r="H258" s="65">
        <v>0</v>
      </c>
      <c r="I258" s="65">
        <v>0</v>
      </c>
      <c r="J258" s="65">
        <v>0</v>
      </c>
      <c r="K258" s="65">
        <v>0</v>
      </c>
      <c r="L258" s="65">
        <v>0</v>
      </c>
      <c r="M258" s="65">
        <v>0</v>
      </c>
      <c r="N258" s="65">
        <v>0</v>
      </c>
    </row>
    <row r="259" spans="1:14" ht="15.95" customHeight="1" x14ac:dyDescent="0.2">
      <c r="A259" s="12"/>
      <c r="B259" s="11" t="s">
        <v>50</v>
      </c>
      <c r="C259" s="66">
        <v>0</v>
      </c>
      <c r="D259" s="66">
        <v>0</v>
      </c>
      <c r="E259" s="66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66">
        <v>0</v>
      </c>
      <c r="L259" s="66">
        <v>0</v>
      </c>
      <c r="M259" s="66">
        <v>0</v>
      </c>
      <c r="N259" s="66">
        <v>0</v>
      </c>
    </row>
    <row r="260" spans="1:14" ht="15.95" customHeight="1" x14ac:dyDescent="0.2">
      <c r="A260" s="12"/>
      <c r="B260" s="11" t="s">
        <v>51</v>
      </c>
      <c r="C260" s="66">
        <v>0</v>
      </c>
      <c r="D260" s="66">
        <v>0</v>
      </c>
      <c r="E260" s="66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66">
        <v>0</v>
      </c>
      <c r="L260" s="66">
        <v>0</v>
      </c>
      <c r="M260" s="66">
        <v>0</v>
      </c>
      <c r="N260" s="66">
        <v>0</v>
      </c>
    </row>
    <row r="261" spans="1:14" ht="15.95" customHeight="1" x14ac:dyDescent="0.2">
      <c r="A261" s="14">
        <v>2</v>
      </c>
      <c r="B261" s="10" t="s">
        <v>23</v>
      </c>
      <c r="C261" s="124">
        <f t="shared" ref="C261:H261" si="52">SUM(C262:C263)</f>
        <v>0</v>
      </c>
      <c r="D261" s="165">
        <f t="shared" si="52"/>
        <v>0</v>
      </c>
      <c r="E261" s="165">
        <f t="shared" si="52"/>
        <v>0</v>
      </c>
      <c r="F261" s="198">
        <f t="shared" si="52"/>
        <v>0</v>
      </c>
      <c r="G261" s="221">
        <f t="shared" si="52"/>
        <v>0</v>
      </c>
      <c r="H261" s="248">
        <f t="shared" si="52"/>
        <v>0</v>
      </c>
      <c r="I261" s="278">
        <f t="shared" ref="I261:N261" si="53">SUM(I262:I263)</f>
        <v>0</v>
      </c>
      <c r="J261" s="327">
        <f t="shared" si="53"/>
        <v>0</v>
      </c>
      <c r="K261" s="366">
        <f t="shared" si="53"/>
        <v>0</v>
      </c>
      <c r="L261" s="390">
        <f t="shared" si="53"/>
        <v>0</v>
      </c>
      <c r="M261" s="417">
        <f t="shared" si="53"/>
        <v>0</v>
      </c>
      <c r="N261" s="456">
        <f t="shared" si="53"/>
        <v>0</v>
      </c>
    </row>
    <row r="262" spans="1:14" ht="15.95" customHeight="1" x14ac:dyDescent="0.2">
      <c r="A262" s="12"/>
      <c r="B262" s="13" t="s">
        <v>82</v>
      </c>
      <c r="C262" s="65">
        <v>0</v>
      </c>
      <c r="D262" s="65">
        <v>0</v>
      </c>
      <c r="E262" s="65">
        <v>0</v>
      </c>
      <c r="F262" s="65">
        <v>0</v>
      </c>
      <c r="G262" s="65">
        <v>0</v>
      </c>
      <c r="H262" s="65">
        <v>0</v>
      </c>
      <c r="I262" s="65">
        <v>0</v>
      </c>
      <c r="J262" s="65">
        <v>0</v>
      </c>
      <c r="K262" s="65">
        <v>0</v>
      </c>
      <c r="L262" s="65">
        <v>0</v>
      </c>
      <c r="M262" s="65">
        <v>0</v>
      </c>
      <c r="N262" s="65">
        <v>0</v>
      </c>
    </row>
    <row r="263" spans="1:14" x14ac:dyDescent="0.2">
      <c r="A263" s="12"/>
      <c r="B263" s="13" t="s">
        <v>83</v>
      </c>
      <c r="C263" s="65">
        <v>0</v>
      </c>
      <c r="D263" s="65">
        <v>0</v>
      </c>
      <c r="E263" s="65">
        <v>0</v>
      </c>
      <c r="F263" s="65">
        <v>0</v>
      </c>
      <c r="G263" s="65">
        <v>0</v>
      </c>
      <c r="H263" s="65">
        <v>0</v>
      </c>
      <c r="I263" s="65">
        <v>0</v>
      </c>
      <c r="J263" s="65">
        <v>0</v>
      </c>
      <c r="K263" s="65">
        <v>0</v>
      </c>
      <c r="L263" s="65">
        <v>0</v>
      </c>
      <c r="M263" s="65">
        <v>0</v>
      </c>
      <c r="N263" s="65">
        <v>0</v>
      </c>
    </row>
    <row r="264" spans="1:14" ht="15.75" x14ac:dyDescent="0.2">
      <c r="A264" s="9">
        <v>3</v>
      </c>
      <c r="B264" s="10" t="s">
        <v>53</v>
      </c>
      <c r="C264" s="124">
        <v>0</v>
      </c>
      <c r="D264" s="165">
        <v>0</v>
      </c>
      <c r="E264" s="165">
        <v>0</v>
      </c>
      <c r="F264" s="198">
        <v>0</v>
      </c>
      <c r="G264" s="221">
        <v>0</v>
      </c>
      <c r="H264" s="248">
        <v>0</v>
      </c>
      <c r="I264" s="278">
        <v>0</v>
      </c>
      <c r="J264" s="327">
        <v>0</v>
      </c>
      <c r="K264" s="366">
        <v>0</v>
      </c>
      <c r="L264" s="390">
        <v>0</v>
      </c>
      <c r="M264" s="417">
        <v>0</v>
      </c>
      <c r="N264" s="456">
        <v>0</v>
      </c>
    </row>
    <row r="265" spans="1:14" ht="15.75" x14ac:dyDescent="0.2">
      <c r="A265" s="14">
        <v>4</v>
      </c>
      <c r="B265" s="10" t="s">
        <v>52</v>
      </c>
      <c r="C265" s="68">
        <f t="shared" ref="C265:H265" si="54">SUM(C266:C267)</f>
        <v>0</v>
      </c>
      <c r="D265" s="68">
        <f t="shared" si="54"/>
        <v>0</v>
      </c>
      <c r="E265" s="68">
        <f t="shared" si="54"/>
        <v>0</v>
      </c>
      <c r="F265" s="68">
        <f t="shared" si="54"/>
        <v>0</v>
      </c>
      <c r="G265" s="68">
        <f t="shared" si="54"/>
        <v>0</v>
      </c>
      <c r="H265" s="68">
        <f t="shared" si="54"/>
        <v>0</v>
      </c>
      <c r="I265" s="68">
        <f t="shared" ref="I265:N265" si="55">SUM(I266:I267)</f>
        <v>0</v>
      </c>
      <c r="J265" s="68">
        <f t="shared" si="55"/>
        <v>0</v>
      </c>
      <c r="K265" s="68">
        <f t="shared" si="55"/>
        <v>0</v>
      </c>
      <c r="L265" s="68">
        <f t="shared" si="55"/>
        <v>0</v>
      </c>
      <c r="M265" s="68">
        <f t="shared" si="55"/>
        <v>0</v>
      </c>
      <c r="N265" s="68">
        <f t="shared" si="55"/>
        <v>0</v>
      </c>
    </row>
    <row r="266" spans="1:14" x14ac:dyDescent="0.2">
      <c r="A266" s="14"/>
      <c r="B266" s="13" t="s">
        <v>82</v>
      </c>
      <c r="C266" s="68">
        <v>0</v>
      </c>
      <c r="D266" s="68">
        <v>0</v>
      </c>
      <c r="E266" s="68">
        <v>0</v>
      </c>
      <c r="F266" s="68">
        <v>0</v>
      </c>
      <c r="G266" s="68">
        <v>0</v>
      </c>
      <c r="H266" s="68">
        <v>0</v>
      </c>
      <c r="I266" s="68">
        <v>0</v>
      </c>
      <c r="J266" s="68">
        <v>0</v>
      </c>
      <c r="K266" s="68">
        <v>0</v>
      </c>
      <c r="L266" s="68">
        <v>0</v>
      </c>
      <c r="M266" s="68">
        <v>0</v>
      </c>
      <c r="N266" s="68">
        <v>0</v>
      </c>
    </row>
    <row r="267" spans="1:14" x14ac:dyDescent="0.2">
      <c r="A267" s="14"/>
      <c r="B267" s="13" t="s">
        <v>83</v>
      </c>
      <c r="C267" s="68">
        <v>0</v>
      </c>
      <c r="D267" s="68">
        <v>0</v>
      </c>
      <c r="E267" s="68">
        <v>0</v>
      </c>
      <c r="F267" s="68">
        <v>0</v>
      </c>
      <c r="G267" s="68">
        <v>0</v>
      </c>
      <c r="H267" s="68">
        <v>0</v>
      </c>
      <c r="I267" s="68">
        <v>0</v>
      </c>
      <c r="J267" s="68">
        <v>0</v>
      </c>
      <c r="K267" s="68">
        <v>0</v>
      </c>
      <c r="L267" s="68">
        <v>0</v>
      </c>
      <c r="M267" s="68">
        <v>0</v>
      </c>
      <c r="N267" s="68">
        <v>0</v>
      </c>
    </row>
    <row r="268" spans="1:14" x14ac:dyDescent="0.2">
      <c r="A268" s="14">
        <v>5</v>
      </c>
      <c r="B268" s="11" t="s">
        <v>54</v>
      </c>
      <c r="C268" s="124">
        <v>0</v>
      </c>
      <c r="D268" s="165">
        <v>0</v>
      </c>
      <c r="E268" s="165">
        <v>0</v>
      </c>
      <c r="F268" s="198">
        <v>0</v>
      </c>
      <c r="G268" s="221">
        <v>0</v>
      </c>
      <c r="H268" s="248">
        <v>0</v>
      </c>
      <c r="I268" s="278">
        <v>0</v>
      </c>
      <c r="J268" s="327">
        <v>0</v>
      </c>
      <c r="K268" s="366">
        <v>0</v>
      </c>
      <c r="L268" s="390">
        <v>0</v>
      </c>
      <c r="M268" s="417">
        <v>0</v>
      </c>
      <c r="N268" s="456">
        <v>0</v>
      </c>
    </row>
    <row r="269" spans="1:14" ht="12.75" customHeight="1" x14ac:dyDescent="0.2">
      <c r="A269" s="14">
        <v>6</v>
      </c>
      <c r="B269" s="10" t="s">
        <v>55</v>
      </c>
      <c r="C269" s="124">
        <v>0</v>
      </c>
      <c r="D269" s="165">
        <v>0</v>
      </c>
      <c r="E269" s="165">
        <v>0</v>
      </c>
      <c r="F269" s="198">
        <v>0</v>
      </c>
      <c r="G269" s="221">
        <v>0</v>
      </c>
      <c r="H269" s="248">
        <v>0</v>
      </c>
      <c r="I269" s="278">
        <v>0</v>
      </c>
      <c r="J269" s="327">
        <v>0</v>
      </c>
      <c r="K269" s="366">
        <v>0</v>
      </c>
      <c r="L269" s="390">
        <v>0</v>
      </c>
      <c r="M269" s="417">
        <v>0</v>
      </c>
      <c r="N269" s="456">
        <v>0</v>
      </c>
    </row>
    <row r="270" spans="1:14" ht="12.75" customHeight="1" x14ac:dyDescent="0.2">
      <c r="A270" s="14">
        <v>7</v>
      </c>
      <c r="B270" s="10" t="s">
        <v>56</v>
      </c>
      <c r="C270" s="124">
        <v>0</v>
      </c>
      <c r="D270" s="165">
        <v>0</v>
      </c>
      <c r="E270" s="165">
        <v>0</v>
      </c>
      <c r="F270" s="198">
        <v>0</v>
      </c>
      <c r="G270" s="221">
        <v>0</v>
      </c>
      <c r="H270" s="248">
        <v>0</v>
      </c>
      <c r="I270" s="278">
        <v>0</v>
      </c>
      <c r="J270" s="327">
        <v>0</v>
      </c>
      <c r="K270" s="366">
        <v>0</v>
      </c>
      <c r="L270" s="390">
        <v>0</v>
      </c>
      <c r="M270" s="417">
        <v>0</v>
      </c>
      <c r="N270" s="456">
        <v>0</v>
      </c>
    </row>
    <row r="271" spans="1:14" ht="15.75" x14ac:dyDescent="0.2">
      <c r="A271" s="14">
        <v>8</v>
      </c>
      <c r="B271" s="10" t="s">
        <v>57</v>
      </c>
      <c r="C271" s="124">
        <v>0</v>
      </c>
      <c r="D271" s="165">
        <v>0</v>
      </c>
      <c r="E271" s="165">
        <v>0</v>
      </c>
      <c r="F271" s="198">
        <v>0</v>
      </c>
      <c r="G271" s="221">
        <v>0</v>
      </c>
      <c r="H271" s="248">
        <v>0</v>
      </c>
      <c r="I271" s="278">
        <v>0</v>
      </c>
      <c r="J271" s="327">
        <v>0</v>
      </c>
      <c r="K271" s="366">
        <v>0</v>
      </c>
      <c r="L271" s="390">
        <v>0</v>
      </c>
      <c r="M271" s="417">
        <v>0</v>
      </c>
      <c r="N271" s="456">
        <v>0</v>
      </c>
    </row>
    <row r="272" spans="1:14" ht="21" customHeight="1" x14ac:dyDescent="0.2">
      <c r="A272" s="14">
        <v>9</v>
      </c>
      <c r="B272" s="10" t="s">
        <v>24</v>
      </c>
      <c r="C272" s="66">
        <v>0</v>
      </c>
      <c r="D272" s="66">
        <v>0</v>
      </c>
      <c r="E272" s="66">
        <v>0</v>
      </c>
      <c r="F272" s="66">
        <v>0</v>
      </c>
      <c r="G272" s="66">
        <v>0</v>
      </c>
      <c r="H272" s="66">
        <v>0</v>
      </c>
      <c r="I272" s="66">
        <v>0</v>
      </c>
      <c r="J272" s="66">
        <v>0</v>
      </c>
      <c r="K272" s="66">
        <v>0</v>
      </c>
      <c r="L272" s="66">
        <v>0</v>
      </c>
      <c r="M272" s="66">
        <v>0</v>
      </c>
      <c r="N272" s="66">
        <v>0</v>
      </c>
    </row>
    <row r="273" spans="1:14" ht="12.75" customHeight="1" x14ac:dyDescent="0.2">
      <c r="A273" s="14">
        <v>10</v>
      </c>
      <c r="B273" s="10" t="s">
        <v>25</v>
      </c>
      <c r="C273" s="66">
        <v>0</v>
      </c>
      <c r="D273" s="66">
        <v>0</v>
      </c>
      <c r="E273" s="66">
        <v>0</v>
      </c>
      <c r="F273" s="66">
        <v>0</v>
      </c>
      <c r="G273" s="66">
        <v>0</v>
      </c>
      <c r="H273" s="66">
        <v>0</v>
      </c>
      <c r="I273" s="66">
        <v>0</v>
      </c>
      <c r="J273" s="66">
        <v>0</v>
      </c>
      <c r="K273" s="66">
        <v>0</v>
      </c>
      <c r="L273" s="66">
        <v>0</v>
      </c>
      <c r="M273" s="66">
        <v>0</v>
      </c>
      <c r="N273" s="66">
        <v>0</v>
      </c>
    </row>
    <row r="274" spans="1:14" ht="13.5" customHeight="1" thickBot="1" x14ac:dyDescent="0.25">
      <c r="A274" s="39">
        <v>11</v>
      </c>
      <c r="B274" s="40" t="s">
        <v>58</v>
      </c>
      <c r="C274" s="67">
        <v>0</v>
      </c>
      <c r="D274" s="67">
        <v>0</v>
      </c>
      <c r="E274" s="67">
        <v>0</v>
      </c>
      <c r="F274" s="67">
        <v>0</v>
      </c>
      <c r="G274" s="67">
        <v>0</v>
      </c>
      <c r="H274" s="67">
        <v>0</v>
      </c>
      <c r="I274" s="67">
        <v>0</v>
      </c>
      <c r="J274" s="67">
        <v>0</v>
      </c>
      <c r="K274" s="67">
        <v>0</v>
      </c>
      <c r="L274" s="67">
        <v>0</v>
      </c>
      <c r="M274" s="67">
        <v>0</v>
      </c>
      <c r="N274" s="67">
        <v>0</v>
      </c>
    </row>
    <row r="275" spans="1:14" ht="15" customHeight="1" thickTop="1" x14ac:dyDescent="0.2">
      <c r="A275" s="5"/>
      <c r="B275" s="17" t="s">
        <v>39</v>
      </c>
    </row>
    <row r="276" spans="1:14" ht="12.75" customHeight="1" x14ac:dyDescent="0.2">
      <c r="A276" s="5"/>
      <c r="B276" s="15" t="s">
        <v>60</v>
      </c>
    </row>
    <row r="277" spans="1:14" ht="12.75" customHeight="1" x14ac:dyDescent="0.2">
      <c r="A277" s="5"/>
      <c r="B277" s="15" t="s">
        <v>59</v>
      </c>
    </row>
    <row r="278" spans="1:14" ht="12.75" customHeight="1" x14ac:dyDescent="0.2">
      <c r="A278" s="5"/>
      <c r="B278" s="15" t="s">
        <v>40</v>
      </c>
    </row>
    <row r="279" spans="1:14" ht="11.25" customHeight="1" x14ac:dyDescent="0.2">
      <c r="A279" s="5"/>
      <c r="B279" s="26"/>
    </row>
    <row r="280" spans="1:14" ht="12.75" customHeight="1" x14ac:dyDescent="0.2">
      <c r="A280" s="5"/>
      <c r="B280" s="26"/>
    </row>
    <row r="281" spans="1:14" ht="15.95" customHeight="1" x14ac:dyDescent="0.2">
      <c r="A281" s="459" t="s">
        <v>0</v>
      </c>
      <c r="B281" s="459"/>
    </row>
    <row r="282" spans="1:14" ht="15.95" customHeight="1" x14ac:dyDescent="0.2">
      <c r="A282" s="459" t="s">
        <v>1</v>
      </c>
      <c r="B282" s="459"/>
    </row>
    <row r="283" spans="1:14" ht="15.95" customHeight="1" x14ac:dyDescent="0.2">
      <c r="A283" s="459" t="s">
        <v>45</v>
      </c>
      <c r="B283" s="459"/>
    </row>
    <row r="284" spans="1:14" ht="15.95" customHeight="1" x14ac:dyDescent="0.3">
      <c r="C284" s="113"/>
    </row>
    <row r="285" spans="1:14" ht="15.95" customHeight="1" x14ac:dyDescent="0.2">
      <c r="C285" s="114"/>
    </row>
    <row r="286" spans="1:14" ht="15.95" customHeight="1" x14ac:dyDescent="0.2">
      <c r="A286" s="1" t="s">
        <v>46</v>
      </c>
    </row>
    <row r="287" spans="1:14" ht="15.95" customHeight="1" x14ac:dyDescent="0.2">
      <c r="A287" s="43" t="s">
        <v>68</v>
      </c>
      <c r="B287" s="43"/>
    </row>
    <row r="288" spans="1:14" s="43" customFormat="1" ht="15.95" customHeight="1" thickBot="1" x14ac:dyDescent="0.25">
      <c r="A288" s="43" t="s">
        <v>73</v>
      </c>
    </row>
    <row r="289" spans="1:14" ht="15.95" customHeight="1" thickTop="1" x14ac:dyDescent="0.2">
      <c r="A289" s="469" t="s">
        <v>4</v>
      </c>
      <c r="B289" s="469" t="s">
        <v>5</v>
      </c>
      <c r="C289" s="115"/>
    </row>
    <row r="290" spans="1:14" ht="15.95" customHeight="1" x14ac:dyDescent="0.2">
      <c r="A290" s="470"/>
      <c r="B290" s="470"/>
      <c r="C290" s="121"/>
      <c r="D290" s="173"/>
      <c r="E290" s="173"/>
      <c r="F290" s="192"/>
      <c r="G290" s="229"/>
      <c r="H290" s="256"/>
      <c r="I290" s="286"/>
      <c r="J290" s="335"/>
      <c r="K290" s="360"/>
      <c r="L290" s="398"/>
      <c r="M290" s="425"/>
      <c r="N290" s="450"/>
    </row>
    <row r="291" spans="1:14" ht="15.95" customHeight="1" x14ac:dyDescent="0.2">
      <c r="A291" s="470"/>
      <c r="B291" s="470"/>
      <c r="C291" s="118" t="s">
        <v>36</v>
      </c>
      <c r="D291" s="171" t="s">
        <v>36</v>
      </c>
      <c r="E291" s="171" t="s">
        <v>36</v>
      </c>
      <c r="F291" s="194" t="s">
        <v>36</v>
      </c>
      <c r="G291" s="227" t="s">
        <v>36</v>
      </c>
      <c r="H291" s="254" t="s">
        <v>36</v>
      </c>
      <c r="I291" s="284" t="s">
        <v>36</v>
      </c>
      <c r="J291" s="333" t="s">
        <v>36</v>
      </c>
      <c r="K291" s="362" t="s">
        <v>36</v>
      </c>
      <c r="L291" s="396" t="s">
        <v>36</v>
      </c>
      <c r="M291" s="423" t="s">
        <v>36</v>
      </c>
      <c r="N291" s="452" t="s">
        <v>36</v>
      </c>
    </row>
    <row r="292" spans="1:14" ht="15.95" customHeight="1" x14ac:dyDescent="0.2">
      <c r="A292" s="470"/>
      <c r="B292" s="470"/>
      <c r="C292" s="117"/>
      <c r="D292" s="172"/>
      <c r="E292" s="172"/>
      <c r="F292" s="195"/>
      <c r="G292" s="228"/>
      <c r="H292" s="255"/>
      <c r="I292" s="285"/>
      <c r="J292" s="334"/>
      <c r="K292" s="363"/>
      <c r="L292" s="397"/>
      <c r="M292" s="424"/>
      <c r="N292" s="453"/>
    </row>
    <row r="293" spans="1:14" ht="15.95" customHeight="1" x14ac:dyDescent="0.2">
      <c r="A293" s="471"/>
      <c r="B293" s="471"/>
      <c r="C293" s="118"/>
      <c r="D293" s="171"/>
      <c r="E293" s="171"/>
      <c r="F293" s="194"/>
      <c r="G293" s="227"/>
      <c r="H293" s="254"/>
      <c r="I293" s="284"/>
      <c r="J293" s="333"/>
      <c r="K293" s="362"/>
      <c r="L293" s="396"/>
      <c r="M293" s="423"/>
      <c r="N293" s="452"/>
    </row>
    <row r="294" spans="1:14" s="8" customFormat="1" ht="15.95" customHeight="1" x14ac:dyDescent="0.2">
      <c r="A294" s="119" t="s">
        <v>10</v>
      </c>
      <c r="B294" s="119" t="s">
        <v>11</v>
      </c>
      <c r="C294" s="119" t="s">
        <v>17</v>
      </c>
      <c r="D294" s="170" t="s">
        <v>17</v>
      </c>
      <c r="E294" s="170" t="s">
        <v>17</v>
      </c>
      <c r="F294" s="193" t="s">
        <v>17</v>
      </c>
      <c r="G294" s="226" t="s">
        <v>17</v>
      </c>
      <c r="H294" s="253" t="s">
        <v>17</v>
      </c>
      <c r="I294" s="283" t="s">
        <v>17</v>
      </c>
      <c r="J294" s="332" t="s">
        <v>17</v>
      </c>
      <c r="K294" s="361" t="s">
        <v>17</v>
      </c>
      <c r="L294" s="395" t="s">
        <v>17</v>
      </c>
      <c r="M294" s="422" t="s">
        <v>17</v>
      </c>
      <c r="N294" s="451" t="s">
        <v>17</v>
      </c>
    </row>
    <row r="295" spans="1:14" s="16" customFormat="1" ht="15.95" customHeight="1" x14ac:dyDescent="0.2">
      <c r="A295" s="18">
        <v>1</v>
      </c>
      <c r="B295" s="19" t="s">
        <v>22</v>
      </c>
      <c r="C295" s="123">
        <f t="shared" ref="C295:H295" si="56">SUM(C296,C299,C300)</f>
        <v>0</v>
      </c>
      <c r="D295" s="167">
        <f t="shared" si="56"/>
        <v>0</v>
      </c>
      <c r="E295" s="167">
        <f t="shared" si="56"/>
        <v>0</v>
      </c>
      <c r="F295" s="197">
        <f t="shared" si="56"/>
        <v>0</v>
      </c>
      <c r="G295" s="223">
        <f t="shared" si="56"/>
        <v>0</v>
      </c>
      <c r="H295" s="250">
        <f t="shared" si="56"/>
        <v>0</v>
      </c>
      <c r="I295" s="280">
        <f t="shared" ref="I295:N295" si="57">SUM(I296,I299,I300)</f>
        <v>0</v>
      </c>
      <c r="J295" s="329">
        <f t="shared" si="57"/>
        <v>0</v>
      </c>
      <c r="K295" s="365">
        <f t="shared" si="57"/>
        <v>0</v>
      </c>
      <c r="L295" s="392">
        <f t="shared" si="57"/>
        <v>0</v>
      </c>
      <c r="M295" s="419">
        <f t="shared" si="57"/>
        <v>0</v>
      </c>
      <c r="N295" s="455">
        <f t="shared" si="57"/>
        <v>0</v>
      </c>
    </row>
    <row r="296" spans="1:14" s="23" customFormat="1" ht="15.95" customHeight="1" x14ac:dyDescent="0.2">
      <c r="A296" s="14"/>
      <c r="B296" s="22" t="s">
        <v>49</v>
      </c>
      <c r="C296" s="68">
        <f t="shared" ref="C296:H296" si="58">SUM(C297:C298)</f>
        <v>0</v>
      </c>
      <c r="D296" s="68">
        <f t="shared" si="58"/>
        <v>0</v>
      </c>
      <c r="E296" s="68">
        <f t="shared" si="58"/>
        <v>0</v>
      </c>
      <c r="F296" s="68">
        <f t="shared" si="58"/>
        <v>0</v>
      </c>
      <c r="G296" s="68">
        <f t="shared" si="58"/>
        <v>0</v>
      </c>
      <c r="H296" s="68">
        <f t="shared" si="58"/>
        <v>0</v>
      </c>
      <c r="I296" s="68">
        <f t="shared" ref="I296:N296" si="59">SUM(I297:I298)</f>
        <v>0</v>
      </c>
      <c r="J296" s="68">
        <f t="shared" si="59"/>
        <v>0</v>
      </c>
      <c r="K296" s="68">
        <f t="shared" si="59"/>
        <v>0</v>
      </c>
      <c r="L296" s="68">
        <f t="shared" si="59"/>
        <v>0</v>
      </c>
      <c r="M296" s="68">
        <f t="shared" si="59"/>
        <v>0</v>
      </c>
      <c r="N296" s="68">
        <f t="shared" si="59"/>
        <v>0</v>
      </c>
    </row>
    <row r="297" spans="1:14" ht="15.95" customHeight="1" x14ac:dyDescent="0.2">
      <c r="A297" s="12"/>
      <c r="B297" s="13" t="s">
        <v>82</v>
      </c>
      <c r="C297" s="65">
        <v>0</v>
      </c>
      <c r="D297" s="65">
        <v>0</v>
      </c>
      <c r="E297" s="65">
        <v>0</v>
      </c>
      <c r="F297" s="65">
        <v>0</v>
      </c>
      <c r="G297" s="65">
        <v>0</v>
      </c>
      <c r="H297" s="65">
        <v>0</v>
      </c>
      <c r="I297" s="65">
        <v>0</v>
      </c>
      <c r="J297" s="65">
        <v>0</v>
      </c>
      <c r="K297" s="65">
        <v>0</v>
      </c>
      <c r="L297" s="65">
        <v>0</v>
      </c>
      <c r="M297" s="65">
        <v>0</v>
      </c>
      <c r="N297" s="65">
        <v>0</v>
      </c>
    </row>
    <row r="298" spans="1:14" ht="15.95" customHeight="1" x14ac:dyDescent="0.2">
      <c r="A298" s="12"/>
      <c r="B298" s="13" t="s">
        <v>83</v>
      </c>
      <c r="C298" s="65">
        <v>0</v>
      </c>
      <c r="D298" s="65">
        <v>0</v>
      </c>
      <c r="E298" s="65">
        <v>0</v>
      </c>
      <c r="F298" s="65">
        <v>0</v>
      </c>
      <c r="G298" s="65">
        <v>0</v>
      </c>
      <c r="H298" s="65">
        <v>0</v>
      </c>
      <c r="I298" s="65">
        <v>0</v>
      </c>
      <c r="J298" s="65">
        <v>0</v>
      </c>
      <c r="K298" s="65">
        <v>0</v>
      </c>
      <c r="L298" s="65">
        <v>0</v>
      </c>
      <c r="M298" s="65">
        <v>0</v>
      </c>
      <c r="N298" s="65">
        <v>0</v>
      </c>
    </row>
    <row r="299" spans="1:14" x14ac:dyDescent="0.2">
      <c r="A299" s="12"/>
      <c r="B299" s="11" t="s">
        <v>50</v>
      </c>
      <c r="C299" s="66">
        <v>0</v>
      </c>
      <c r="D299" s="66">
        <v>0</v>
      </c>
      <c r="E299" s="66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66">
        <v>0</v>
      </c>
      <c r="L299" s="66">
        <v>0</v>
      </c>
      <c r="M299" s="66">
        <v>0</v>
      </c>
      <c r="N299" s="66">
        <v>0</v>
      </c>
    </row>
    <row r="300" spans="1:14" x14ac:dyDescent="0.2">
      <c r="A300" s="12"/>
      <c r="B300" s="11" t="s">
        <v>51</v>
      </c>
      <c r="C300" s="66">
        <v>0</v>
      </c>
      <c r="D300" s="66">
        <v>0</v>
      </c>
      <c r="E300" s="66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66">
        <v>0</v>
      </c>
      <c r="L300" s="66">
        <v>0</v>
      </c>
      <c r="M300" s="66">
        <v>0</v>
      </c>
      <c r="N300" s="66">
        <v>0</v>
      </c>
    </row>
    <row r="301" spans="1:14" ht="15.75" x14ac:dyDescent="0.2">
      <c r="A301" s="14">
        <v>2</v>
      </c>
      <c r="B301" s="10" t="s">
        <v>23</v>
      </c>
      <c r="C301" s="124">
        <f t="shared" ref="C301:H301" si="60">SUM(C302:C303)</f>
        <v>0</v>
      </c>
      <c r="D301" s="165">
        <f t="shared" si="60"/>
        <v>0</v>
      </c>
      <c r="E301" s="165">
        <f t="shared" si="60"/>
        <v>0</v>
      </c>
      <c r="F301" s="198">
        <f t="shared" si="60"/>
        <v>0</v>
      </c>
      <c r="G301" s="221">
        <f t="shared" si="60"/>
        <v>0</v>
      </c>
      <c r="H301" s="248">
        <f t="shared" si="60"/>
        <v>0</v>
      </c>
      <c r="I301" s="278">
        <f t="shared" ref="I301:N301" si="61">SUM(I302:I303)</f>
        <v>0</v>
      </c>
      <c r="J301" s="327">
        <f t="shared" si="61"/>
        <v>0</v>
      </c>
      <c r="K301" s="366">
        <f t="shared" si="61"/>
        <v>0</v>
      </c>
      <c r="L301" s="390">
        <f t="shared" si="61"/>
        <v>0</v>
      </c>
      <c r="M301" s="417">
        <f t="shared" si="61"/>
        <v>0</v>
      </c>
      <c r="N301" s="456">
        <f t="shared" si="61"/>
        <v>0</v>
      </c>
    </row>
    <row r="302" spans="1:14" x14ac:dyDescent="0.2">
      <c r="A302" s="12"/>
      <c r="B302" s="13" t="s">
        <v>82</v>
      </c>
      <c r="C302" s="65">
        <v>0</v>
      </c>
      <c r="D302" s="65">
        <v>0</v>
      </c>
      <c r="E302" s="65">
        <v>0</v>
      </c>
      <c r="F302" s="65">
        <v>0</v>
      </c>
      <c r="G302" s="65">
        <v>0</v>
      </c>
      <c r="H302" s="65">
        <v>0</v>
      </c>
      <c r="I302" s="65">
        <v>0</v>
      </c>
      <c r="J302" s="65">
        <v>0</v>
      </c>
      <c r="K302" s="65">
        <v>0</v>
      </c>
      <c r="L302" s="65">
        <v>0</v>
      </c>
      <c r="M302" s="65">
        <v>0</v>
      </c>
      <c r="N302" s="65">
        <v>0</v>
      </c>
    </row>
    <row r="303" spans="1:14" x14ac:dyDescent="0.2">
      <c r="A303" s="12"/>
      <c r="B303" s="13" t="s">
        <v>83</v>
      </c>
      <c r="C303" s="65">
        <v>0</v>
      </c>
      <c r="D303" s="65">
        <v>0</v>
      </c>
      <c r="E303" s="65">
        <v>0</v>
      </c>
      <c r="F303" s="65">
        <v>0</v>
      </c>
      <c r="G303" s="65">
        <v>0</v>
      </c>
      <c r="H303" s="65">
        <v>0</v>
      </c>
      <c r="I303" s="65">
        <v>0</v>
      </c>
      <c r="J303" s="65">
        <v>0</v>
      </c>
      <c r="K303" s="65">
        <v>0</v>
      </c>
      <c r="L303" s="65">
        <v>0</v>
      </c>
      <c r="M303" s="65">
        <v>0</v>
      </c>
      <c r="N303" s="65">
        <v>0</v>
      </c>
    </row>
    <row r="304" spans="1:14" ht="15.75" x14ac:dyDescent="0.2">
      <c r="A304" s="9">
        <v>3</v>
      </c>
      <c r="B304" s="10" t="s">
        <v>53</v>
      </c>
      <c r="C304" s="124">
        <v>0</v>
      </c>
      <c r="D304" s="165">
        <v>0</v>
      </c>
      <c r="E304" s="165">
        <v>0</v>
      </c>
      <c r="F304" s="198">
        <v>0</v>
      </c>
      <c r="G304" s="221">
        <v>0</v>
      </c>
      <c r="H304" s="248">
        <v>0</v>
      </c>
      <c r="I304" s="278">
        <v>0</v>
      </c>
      <c r="J304" s="327">
        <v>0</v>
      </c>
      <c r="K304" s="366">
        <v>0</v>
      </c>
      <c r="L304" s="390">
        <v>0</v>
      </c>
      <c r="M304" s="417">
        <v>0</v>
      </c>
      <c r="N304" s="456">
        <v>0</v>
      </c>
    </row>
    <row r="305" spans="1:14" ht="12.75" customHeight="1" x14ac:dyDescent="0.2">
      <c r="A305" s="14">
        <v>4</v>
      </c>
      <c r="B305" s="10" t="s">
        <v>52</v>
      </c>
      <c r="C305" s="68">
        <f t="shared" ref="C305:H305" si="62">SUM(C306:C307)</f>
        <v>0</v>
      </c>
      <c r="D305" s="68">
        <f t="shared" si="62"/>
        <v>0</v>
      </c>
      <c r="E305" s="68">
        <f t="shared" si="62"/>
        <v>0</v>
      </c>
      <c r="F305" s="68">
        <f t="shared" si="62"/>
        <v>0</v>
      </c>
      <c r="G305" s="68">
        <f t="shared" si="62"/>
        <v>0</v>
      </c>
      <c r="H305" s="68">
        <f t="shared" si="62"/>
        <v>0</v>
      </c>
      <c r="I305" s="68">
        <f t="shared" ref="I305:N305" si="63">SUM(I306:I307)</f>
        <v>0</v>
      </c>
      <c r="J305" s="68">
        <f t="shared" si="63"/>
        <v>0</v>
      </c>
      <c r="K305" s="68">
        <f t="shared" si="63"/>
        <v>0</v>
      </c>
      <c r="L305" s="68">
        <f t="shared" si="63"/>
        <v>0</v>
      </c>
      <c r="M305" s="68">
        <f t="shared" si="63"/>
        <v>0</v>
      </c>
      <c r="N305" s="68">
        <f t="shared" si="63"/>
        <v>0</v>
      </c>
    </row>
    <row r="306" spans="1:14" ht="12.75" customHeight="1" x14ac:dyDescent="0.2">
      <c r="A306" s="14"/>
      <c r="B306" s="13" t="s">
        <v>82</v>
      </c>
      <c r="C306" s="68">
        <v>0</v>
      </c>
      <c r="D306" s="68">
        <v>0</v>
      </c>
      <c r="E306" s="68">
        <v>0</v>
      </c>
      <c r="F306" s="68">
        <v>0</v>
      </c>
      <c r="G306" s="68">
        <v>0</v>
      </c>
      <c r="H306" s="68">
        <v>0</v>
      </c>
      <c r="I306" s="68">
        <v>0</v>
      </c>
      <c r="J306" s="68">
        <v>0</v>
      </c>
      <c r="K306" s="68">
        <v>0</v>
      </c>
      <c r="L306" s="68">
        <v>0</v>
      </c>
      <c r="M306" s="68">
        <v>0</v>
      </c>
      <c r="N306" s="68">
        <v>0</v>
      </c>
    </row>
    <row r="307" spans="1:14" x14ac:dyDescent="0.2">
      <c r="A307" s="14"/>
      <c r="B307" s="13" t="s">
        <v>83</v>
      </c>
      <c r="C307" s="68">
        <v>0</v>
      </c>
      <c r="D307" s="68">
        <v>0</v>
      </c>
      <c r="E307" s="68">
        <v>0</v>
      </c>
      <c r="F307" s="68">
        <v>0</v>
      </c>
      <c r="G307" s="68">
        <v>0</v>
      </c>
      <c r="H307" s="68">
        <v>0</v>
      </c>
      <c r="I307" s="68">
        <v>0</v>
      </c>
      <c r="J307" s="68">
        <v>0</v>
      </c>
      <c r="K307" s="68">
        <v>0</v>
      </c>
      <c r="L307" s="68">
        <v>0</v>
      </c>
      <c r="M307" s="68">
        <v>0</v>
      </c>
      <c r="N307" s="68">
        <v>0</v>
      </c>
    </row>
    <row r="308" spans="1:14" ht="21" customHeight="1" x14ac:dyDescent="0.2">
      <c r="A308" s="14">
        <v>5</v>
      </c>
      <c r="B308" s="11" t="s">
        <v>54</v>
      </c>
      <c r="C308" s="124">
        <v>0</v>
      </c>
      <c r="D308" s="165">
        <v>0</v>
      </c>
      <c r="E308" s="165">
        <v>0</v>
      </c>
      <c r="F308" s="198">
        <v>0</v>
      </c>
      <c r="G308" s="221">
        <v>0</v>
      </c>
      <c r="H308" s="248">
        <v>0</v>
      </c>
      <c r="I308" s="278">
        <v>0</v>
      </c>
      <c r="J308" s="327">
        <v>0</v>
      </c>
      <c r="K308" s="366">
        <v>0</v>
      </c>
      <c r="L308" s="390">
        <v>0</v>
      </c>
      <c r="M308" s="417">
        <v>0</v>
      </c>
      <c r="N308" s="456">
        <v>0</v>
      </c>
    </row>
    <row r="309" spans="1:14" ht="15.75" x14ac:dyDescent="0.2">
      <c r="A309" s="14">
        <v>6</v>
      </c>
      <c r="B309" s="10" t="s">
        <v>55</v>
      </c>
      <c r="C309" s="124">
        <v>0</v>
      </c>
      <c r="D309" s="165">
        <v>0</v>
      </c>
      <c r="E309" s="165">
        <v>0</v>
      </c>
      <c r="F309" s="198">
        <v>0</v>
      </c>
      <c r="G309" s="221">
        <v>0</v>
      </c>
      <c r="H309" s="248">
        <v>0</v>
      </c>
      <c r="I309" s="278">
        <v>0</v>
      </c>
      <c r="J309" s="327">
        <v>0</v>
      </c>
      <c r="K309" s="366">
        <v>0</v>
      </c>
      <c r="L309" s="390">
        <v>0</v>
      </c>
      <c r="M309" s="417">
        <v>0</v>
      </c>
      <c r="N309" s="456">
        <v>0</v>
      </c>
    </row>
    <row r="310" spans="1:14" ht="15.75" x14ac:dyDescent="0.2">
      <c r="A310" s="14">
        <v>7</v>
      </c>
      <c r="B310" s="10" t="s">
        <v>56</v>
      </c>
      <c r="C310" s="124">
        <v>0</v>
      </c>
      <c r="D310" s="165">
        <v>0</v>
      </c>
      <c r="E310" s="165">
        <v>0</v>
      </c>
      <c r="F310" s="198">
        <v>0</v>
      </c>
      <c r="G310" s="221">
        <v>0</v>
      </c>
      <c r="H310" s="248">
        <v>0</v>
      </c>
      <c r="I310" s="278">
        <v>0</v>
      </c>
      <c r="J310" s="327">
        <v>0</v>
      </c>
      <c r="K310" s="366">
        <v>0</v>
      </c>
      <c r="L310" s="390">
        <v>0</v>
      </c>
      <c r="M310" s="417">
        <v>0</v>
      </c>
      <c r="N310" s="456">
        <v>0</v>
      </c>
    </row>
    <row r="311" spans="1:14" ht="12.75" customHeight="1" x14ac:dyDescent="0.2">
      <c r="A311" s="14">
        <v>8</v>
      </c>
      <c r="B311" s="10" t="s">
        <v>57</v>
      </c>
      <c r="C311" s="124">
        <v>0</v>
      </c>
      <c r="D311" s="165">
        <v>0</v>
      </c>
      <c r="E311" s="165">
        <v>0</v>
      </c>
      <c r="F311" s="198">
        <v>0</v>
      </c>
      <c r="G311" s="221">
        <v>0</v>
      </c>
      <c r="H311" s="248">
        <v>0</v>
      </c>
      <c r="I311" s="278">
        <v>0</v>
      </c>
      <c r="J311" s="327">
        <v>0</v>
      </c>
      <c r="K311" s="366">
        <v>0</v>
      </c>
      <c r="L311" s="390">
        <v>0</v>
      </c>
      <c r="M311" s="417">
        <v>0</v>
      </c>
      <c r="N311" s="456">
        <v>0</v>
      </c>
    </row>
    <row r="312" spans="1:14" ht="13.5" customHeight="1" x14ac:dyDescent="0.2">
      <c r="A312" s="14">
        <v>9</v>
      </c>
      <c r="B312" s="10" t="s">
        <v>24</v>
      </c>
      <c r="C312" s="66">
        <v>0</v>
      </c>
      <c r="D312" s="66">
        <v>0</v>
      </c>
      <c r="E312" s="66">
        <v>0</v>
      </c>
      <c r="F312" s="66">
        <v>0</v>
      </c>
      <c r="G312" s="66">
        <v>0</v>
      </c>
      <c r="H312" s="66">
        <v>0</v>
      </c>
      <c r="I312" s="66">
        <v>0</v>
      </c>
      <c r="J312" s="66">
        <v>0</v>
      </c>
      <c r="K312" s="66">
        <v>0</v>
      </c>
      <c r="L312" s="66">
        <v>0</v>
      </c>
      <c r="M312" s="66">
        <v>0</v>
      </c>
      <c r="N312" s="66">
        <v>0</v>
      </c>
    </row>
    <row r="313" spans="1:14" ht="15" customHeight="1" x14ac:dyDescent="0.2">
      <c r="A313" s="14">
        <v>10</v>
      </c>
      <c r="B313" s="10" t="s">
        <v>25</v>
      </c>
      <c r="C313" s="66">
        <v>0</v>
      </c>
      <c r="D313" s="66">
        <v>0</v>
      </c>
      <c r="E313" s="66">
        <v>0</v>
      </c>
      <c r="F313" s="66">
        <v>0</v>
      </c>
      <c r="G313" s="66">
        <v>0</v>
      </c>
      <c r="H313" s="66">
        <v>0</v>
      </c>
      <c r="I313" s="66">
        <v>0</v>
      </c>
      <c r="J313" s="66">
        <v>0</v>
      </c>
      <c r="K313" s="66">
        <v>0</v>
      </c>
      <c r="L313" s="66">
        <v>0</v>
      </c>
      <c r="M313" s="66">
        <v>0</v>
      </c>
      <c r="N313" s="66">
        <v>0</v>
      </c>
    </row>
    <row r="314" spans="1:14" ht="12.75" customHeight="1" thickBot="1" x14ac:dyDescent="0.25">
      <c r="A314" s="39">
        <v>11</v>
      </c>
      <c r="B314" s="40" t="s">
        <v>58</v>
      </c>
      <c r="C314" s="67">
        <v>0</v>
      </c>
      <c r="D314" s="67">
        <v>0</v>
      </c>
      <c r="E314" s="67">
        <v>0</v>
      </c>
      <c r="F314" s="67">
        <v>0</v>
      </c>
      <c r="G314" s="67">
        <v>0</v>
      </c>
      <c r="H314" s="67">
        <v>0</v>
      </c>
      <c r="I314" s="67">
        <v>0</v>
      </c>
      <c r="J314" s="67">
        <v>0</v>
      </c>
      <c r="K314" s="67">
        <v>0</v>
      </c>
      <c r="L314" s="67">
        <v>0</v>
      </c>
      <c r="M314" s="67">
        <v>0</v>
      </c>
      <c r="N314" s="67">
        <v>0</v>
      </c>
    </row>
    <row r="315" spans="1:14" ht="12.75" customHeight="1" thickTop="1" x14ac:dyDescent="0.2">
      <c r="A315" s="5"/>
      <c r="B315" s="17" t="s">
        <v>39</v>
      </c>
    </row>
    <row r="316" spans="1:14" ht="12.75" customHeight="1" x14ac:dyDescent="0.2">
      <c r="A316" s="5"/>
      <c r="B316" s="15" t="s">
        <v>60</v>
      </c>
    </row>
    <row r="317" spans="1:14" ht="11.25" customHeight="1" x14ac:dyDescent="0.2">
      <c r="A317" s="5"/>
      <c r="B317" s="15" t="s">
        <v>59</v>
      </c>
    </row>
    <row r="318" spans="1:14" ht="12.75" customHeight="1" x14ac:dyDescent="0.2">
      <c r="A318" s="5"/>
      <c r="B318" s="15" t="s">
        <v>40</v>
      </c>
    </row>
    <row r="319" spans="1:14" ht="15.95" customHeight="1" x14ac:dyDescent="0.2">
      <c r="A319" s="5"/>
      <c r="B319" s="26"/>
    </row>
    <row r="320" spans="1:14" ht="15.95" customHeight="1" x14ac:dyDescent="0.2">
      <c r="A320" s="5"/>
      <c r="B320" s="26"/>
    </row>
    <row r="321" spans="1:14" ht="15.95" customHeight="1" x14ac:dyDescent="0.2">
      <c r="A321" s="5"/>
      <c r="B321" s="26"/>
    </row>
    <row r="322" spans="1:14" ht="15.95" customHeight="1" x14ac:dyDescent="0.2">
      <c r="A322" s="459" t="s">
        <v>0</v>
      </c>
      <c r="B322" s="459"/>
    </row>
    <row r="323" spans="1:14" ht="15.95" customHeight="1" x14ac:dyDescent="0.2">
      <c r="A323" s="459" t="s">
        <v>1</v>
      </c>
      <c r="B323" s="459"/>
    </row>
    <row r="324" spans="1:14" ht="15.95" customHeight="1" x14ac:dyDescent="0.2">
      <c r="A324" s="459" t="s">
        <v>45</v>
      </c>
      <c r="B324" s="459"/>
    </row>
    <row r="325" spans="1:14" ht="15.95" customHeight="1" x14ac:dyDescent="0.3">
      <c r="C325" s="113"/>
    </row>
    <row r="326" spans="1:14" ht="15.95" customHeight="1" x14ac:dyDescent="0.2">
      <c r="C326" s="114"/>
    </row>
    <row r="327" spans="1:14" ht="15.95" customHeight="1" x14ac:dyDescent="0.2">
      <c r="A327" s="1" t="s">
        <v>46</v>
      </c>
    </row>
    <row r="328" spans="1:14" ht="15.95" customHeight="1" x14ac:dyDescent="0.2">
      <c r="A328" s="1" t="s">
        <v>68</v>
      </c>
    </row>
    <row r="329" spans="1:14" s="43" customFormat="1" ht="15.95" customHeight="1" thickBot="1" x14ac:dyDescent="0.25">
      <c r="A329" s="43" t="s">
        <v>72</v>
      </c>
    </row>
    <row r="330" spans="1:14" ht="15.95" customHeight="1" thickTop="1" x14ac:dyDescent="0.2">
      <c r="A330" s="469" t="s">
        <v>4</v>
      </c>
      <c r="B330" s="469" t="s">
        <v>5</v>
      </c>
      <c r="C330" s="115"/>
    </row>
    <row r="331" spans="1:14" ht="15.95" customHeight="1" x14ac:dyDescent="0.2">
      <c r="A331" s="470"/>
      <c r="B331" s="470"/>
      <c r="C331" s="121"/>
      <c r="D331" s="173"/>
      <c r="E331" s="173"/>
      <c r="F331" s="192"/>
      <c r="G331" s="229"/>
      <c r="H331" s="256"/>
      <c r="I331" s="286"/>
      <c r="J331" s="335"/>
      <c r="K331" s="360"/>
      <c r="L331" s="398"/>
      <c r="M331" s="425"/>
      <c r="N331" s="450"/>
    </row>
    <row r="332" spans="1:14" ht="15.95" customHeight="1" x14ac:dyDescent="0.2">
      <c r="A332" s="470"/>
      <c r="B332" s="470"/>
      <c r="C332" s="118" t="s">
        <v>36</v>
      </c>
      <c r="D332" s="171" t="s">
        <v>36</v>
      </c>
      <c r="E332" s="171" t="s">
        <v>36</v>
      </c>
      <c r="F332" s="194" t="s">
        <v>36</v>
      </c>
      <c r="G332" s="227" t="s">
        <v>36</v>
      </c>
      <c r="H332" s="254" t="s">
        <v>36</v>
      </c>
      <c r="I332" s="284" t="s">
        <v>36</v>
      </c>
      <c r="J332" s="333" t="s">
        <v>36</v>
      </c>
      <c r="K332" s="362" t="s">
        <v>36</v>
      </c>
      <c r="L332" s="396" t="s">
        <v>36</v>
      </c>
      <c r="M332" s="423" t="s">
        <v>36</v>
      </c>
      <c r="N332" s="452" t="s">
        <v>36</v>
      </c>
    </row>
    <row r="333" spans="1:14" ht="15.95" customHeight="1" x14ac:dyDescent="0.2">
      <c r="A333" s="470"/>
      <c r="B333" s="470"/>
      <c r="C333" s="117"/>
      <c r="D333" s="172"/>
      <c r="E333" s="172"/>
      <c r="F333" s="195"/>
      <c r="G333" s="228"/>
      <c r="H333" s="255"/>
      <c r="I333" s="285"/>
      <c r="J333" s="334"/>
      <c r="K333" s="363"/>
      <c r="L333" s="397"/>
      <c r="M333" s="424"/>
      <c r="N333" s="453"/>
    </row>
    <row r="334" spans="1:14" ht="15.95" customHeight="1" x14ac:dyDescent="0.2">
      <c r="A334" s="471"/>
      <c r="B334" s="471"/>
      <c r="C334" s="118"/>
      <c r="D334" s="171"/>
      <c r="E334" s="171"/>
      <c r="F334" s="194"/>
      <c r="G334" s="227"/>
      <c r="H334" s="254"/>
      <c r="I334" s="284"/>
      <c r="J334" s="333"/>
      <c r="K334" s="362"/>
      <c r="L334" s="396"/>
      <c r="M334" s="423"/>
      <c r="N334" s="452"/>
    </row>
    <row r="335" spans="1:14" s="8" customFormat="1" ht="15.95" customHeight="1" x14ac:dyDescent="0.2">
      <c r="A335" s="119" t="s">
        <v>10</v>
      </c>
      <c r="B335" s="119" t="s">
        <v>11</v>
      </c>
      <c r="C335" s="119" t="s">
        <v>17</v>
      </c>
      <c r="D335" s="170" t="s">
        <v>17</v>
      </c>
      <c r="E335" s="170" t="s">
        <v>17</v>
      </c>
      <c r="F335" s="193" t="s">
        <v>17</v>
      </c>
      <c r="G335" s="226" t="s">
        <v>17</v>
      </c>
      <c r="H335" s="253" t="s">
        <v>17</v>
      </c>
      <c r="I335" s="283" t="s">
        <v>17</v>
      </c>
      <c r="J335" s="332" t="s">
        <v>17</v>
      </c>
      <c r="K335" s="361" t="s">
        <v>17</v>
      </c>
      <c r="L335" s="395" t="s">
        <v>17</v>
      </c>
      <c r="M335" s="422" t="s">
        <v>17</v>
      </c>
      <c r="N335" s="451" t="s">
        <v>17</v>
      </c>
    </row>
    <row r="336" spans="1:14" s="16" customFormat="1" ht="15.95" customHeight="1" x14ac:dyDescent="0.2">
      <c r="A336" s="18">
        <v>1</v>
      </c>
      <c r="B336" s="19" t="s">
        <v>22</v>
      </c>
      <c r="C336" s="123">
        <f t="shared" ref="C336:H336" si="64">SUM(C337,C340,C341)</f>
        <v>0</v>
      </c>
      <c r="D336" s="167">
        <f t="shared" si="64"/>
        <v>0</v>
      </c>
      <c r="E336" s="167">
        <f t="shared" si="64"/>
        <v>0</v>
      </c>
      <c r="F336" s="197">
        <f t="shared" si="64"/>
        <v>0</v>
      </c>
      <c r="G336" s="223">
        <f t="shared" si="64"/>
        <v>0</v>
      </c>
      <c r="H336" s="250">
        <f t="shared" si="64"/>
        <v>0</v>
      </c>
      <c r="I336" s="280">
        <f t="shared" ref="I336:N336" si="65">SUM(I337,I340,I341)</f>
        <v>0</v>
      </c>
      <c r="J336" s="329">
        <f t="shared" si="65"/>
        <v>0</v>
      </c>
      <c r="K336" s="365">
        <f t="shared" si="65"/>
        <v>0</v>
      </c>
      <c r="L336" s="392">
        <f t="shared" si="65"/>
        <v>0</v>
      </c>
      <c r="M336" s="419">
        <f t="shared" si="65"/>
        <v>0</v>
      </c>
      <c r="N336" s="455">
        <f t="shared" si="65"/>
        <v>0</v>
      </c>
    </row>
    <row r="337" spans="1:14" s="23" customFormat="1" x14ac:dyDescent="0.2">
      <c r="A337" s="14"/>
      <c r="B337" s="22" t="s">
        <v>49</v>
      </c>
      <c r="C337" s="68">
        <f t="shared" ref="C337:H337" si="66">SUM(C338:C339)</f>
        <v>0</v>
      </c>
      <c r="D337" s="68">
        <f t="shared" si="66"/>
        <v>0</v>
      </c>
      <c r="E337" s="68">
        <f t="shared" si="66"/>
        <v>0</v>
      </c>
      <c r="F337" s="68">
        <f t="shared" si="66"/>
        <v>0</v>
      </c>
      <c r="G337" s="68">
        <f t="shared" si="66"/>
        <v>0</v>
      </c>
      <c r="H337" s="68">
        <f t="shared" si="66"/>
        <v>0</v>
      </c>
      <c r="I337" s="68">
        <f t="shared" ref="I337:N337" si="67">SUM(I338:I339)</f>
        <v>0</v>
      </c>
      <c r="J337" s="68">
        <f t="shared" si="67"/>
        <v>0</v>
      </c>
      <c r="K337" s="68">
        <f t="shared" si="67"/>
        <v>0</v>
      </c>
      <c r="L337" s="68">
        <f t="shared" si="67"/>
        <v>0</v>
      </c>
      <c r="M337" s="68">
        <f t="shared" si="67"/>
        <v>0</v>
      </c>
      <c r="N337" s="68">
        <f t="shared" si="67"/>
        <v>0</v>
      </c>
    </row>
    <row r="338" spans="1:14" x14ac:dyDescent="0.2">
      <c r="A338" s="12"/>
      <c r="B338" s="13" t="s">
        <v>82</v>
      </c>
      <c r="C338" s="65">
        <v>0</v>
      </c>
      <c r="D338" s="65">
        <v>0</v>
      </c>
      <c r="E338" s="65">
        <v>0</v>
      </c>
      <c r="F338" s="65">
        <v>0</v>
      </c>
      <c r="G338" s="65">
        <v>0</v>
      </c>
      <c r="H338" s="65">
        <v>0</v>
      </c>
      <c r="I338" s="65">
        <v>0</v>
      </c>
      <c r="J338" s="65">
        <v>0</v>
      </c>
      <c r="K338" s="65">
        <v>0</v>
      </c>
      <c r="L338" s="65">
        <v>0</v>
      </c>
      <c r="M338" s="65">
        <v>0</v>
      </c>
      <c r="N338" s="65">
        <v>0</v>
      </c>
    </row>
    <row r="339" spans="1:14" x14ac:dyDescent="0.2">
      <c r="A339" s="12"/>
      <c r="B339" s="13" t="s">
        <v>83</v>
      </c>
      <c r="C339" s="65">
        <v>0</v>
      </c>
      <c r="D339" s="65">
        <v>0</v>
      </c>
      <c r="E339" s="65">
        <v>0</v>
      </c>
      <c r="F339" s="65">
        <v>0</v>
      </c>
      <c r="G339" s="65">
        <v>0</v>
      </c>
      <c r="H339" s="65">
        <v>0</v>
      </c>
      <c r="I339" s="65">
        <v>0</v>
      </c>
      <c r="J339" s="65">
        <v>0</v>
      </c>
      <c r="K339" s="65">
        <v>0</v>
      </c>
      <c r="L339" s="65">
        <v>0</v>
      </c>
      <c r="M339" s="65">
        <v>0</v>
      </c>
      <c r="N339" s="65">
        <v>0</v>
      </c>
    </row>
    <row r="340" spans="1:14" x14ac:dyDescent="0.2">
      <c r="A340" s="12"/>
      <c r="B340" s="11" t="s">
        <v>50</v>
      </c>
      <c r="C340" s="66">
        <v>0</v>
      </c>
      <c r="D340" s="66">
        <v>0</v>
      </c>
      <c r="E340" s="66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66">
        <v>0</v>
      </c>
      <c r="L340" s="66">
        <v>0</v>
      </c>
      <c r="M340" s="66">
        <v>0</v>
      </c>
      <c r="N340" s="66">
        <v>0</v>
      </c>
    </row>
    <row r="341" spans="1:14" x14ac:dyDescent="0.2">
      <c r="A341" s="12"/>
      <c r="B341" s="11" t="s">
        <v>51</v>
      </c>
      <c r="C341" s="66">
        <v>0</v>
      </c>
      <c r="D341" s="66">
        <v>0</v>
      </c>
      <c r="E341" s="66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66">
        <v>0</v>
      </c>
      <c r="L341" s="66">
        <v>0</v>
      </c>
      <c r="M341" s="66">
        <v>0</v>
      </c>
      <c r="N341" s="66">
        <v>0</v>
      </c>
    </row>
    <row r="342" spans="1:14" ht="15.75" x14ac:dyDescent="0.2">
      <c r="A342" s="14">
        <v>2</v>
      </c>
      <c r="B342" s="10" t="s">
        <v>23</v>
      </c>
      <c r="C342" s="124">
        <f t="shared" ref="C342:H342" si="68">SUM(C343:C344)</f>
        <v>0</v>
      </c>
      <c r="D342" s="165">
        <f t="shared" si="68"/>
        <v>0</v>
      </c>
      <c r="E342" s="165">
        <f t="shared" si="68"/>
        <v>0</v>
      </c>
      <c r="F342" s="198">
        <f t="shared" si="68"/>
        <v>0</v>
      </c>
      <c r="G342" s="221">
        <f t="shared" si="68"/>
        <v>0</v>
      </c>
      <c r="H342" s="248">
        <f t="shared" si="68"/>
        <v>0</v>
      </c>
      <c r="I342" s="278">
        <f t="shared" ref="I342:N342" si="69">SUM(I343:I344)</f>
        <v>0</v>
      </c>
      <c r="J342" s="327">
        <f t="shared" si="69"/>
        <v>0</v>
      </c>
      <c r="K342" s="366">
        <f t="shared" si="69"/>
        <v>0</v>
      </c>
      <c r="L342" s="390">
        <f t="shared" si="69"/>
        <v>0</v>
      </c>
      <c r="M342" s="417">
        <f t="shared" si="69"/>
        <v>0</v>
      </c>
      <c r="N342" s="456">
        <f t="shared" si="69"/>
        <v>0</v>
      </c>
    </row>
    <row r="343" spans="1:14" ht="12.75" customHeight="1" x14ac:dyDescent="0.2">
      <c r="A343" s="12"/>
      <c r="B343" s="13" t="s">
        <v>82</v>
      </c>
      <c r="C343" s="65">
        <v>0</v>
      </c>
      <c r="D343" s="65">
        <v>0</v>
      </c>
      <c r="E343" s="65">
        <v>0</v>
      </c>
      <c r="F343" s="65">
        <v>0</v>
      </c>
      <c r="G343" s="65">
        <v>0</v>
      </c>
      <c r="H343" s="65">
        <v>0</v>
      </c>
      <c r="I343" s="65">
        <v>0</v>
      </c>
      <c r="J343" s="65">
        <v>0</v>
      </c>
      <c r="K343" s="65">
        <v>0</v>
      </c>
      <c r="L343" s="65">
        <v>0</v>
      </c>
      <c r="M343" s="65">
        <v>0</v>
      </c>
      <c r="N343" s="65">
        <v>0</v>
      </c>
    </row>
    <row r="344" spans="1:14" ht="12.75" customHeight="1" x14ac:dyDescent="0.2">
      <c r="A344" s="12"/>
      <c r="B344" s="13" t="s">
        <v>83</v>
      </c>
      <c r="C344" s="65">
        <v>0</v>
      </c>
      <c r="D344" s="65">
        <v>0</v>
      </c>
      <c r="E344" s="65">
        <v>0</v>
      </c>
      <c r="F344" s="65">
        <v>0</v>
      </c>
      <c r="G344" s="65">
        <v>0</v>
      </c>
      <c r="H344" s="65">
        <v>0</v>
      </c>
      <c r="I344" s="65">
        <v>0</v>
      </c>
      <c r="J344" s="65">
        <v>0</v>
      </c>
      <c r="K344" s="65">
        <v>0</v>
      </c>
      <c r="L344" s="65">
        <v>0</v>
      </c>
      <c r="M344" s="65">
        <v>0</v>
      </c>
      <c r="N344" s="65">
        <v>0</v>
      </c>
    </row>
    <row r="345" spans="1:14" ht="15.75" x14ac:dyDescent="0.2">
      <c r="A345" s="9">
        <v>3</v>
      </c>
      <c r="B345" s="10" t="s">
        <v>53</v>
      </c>
      <c r="C345" s="124">
        <v>0</v>
      </c>
      <c r="D345" s="165">
        <v>0</v>
      </c>
      <c r="E345" s="165">
        <v>0</v>
      </c>
      <c r="F345" s="198">
        <v>0</v>
      </c>
      <c r="G345" s="221">
        <v>0</v>
      </c>
      <c r="H345" s="248">
        <v>0</v>
      </c>
      <c r="I345" s="278">
        <v>0</v>
      </c>
      <c r="J345" s="327">
        <v>0</v>
      </c>
      <c r="K345" s="366">
        <v>0</v>
      </c>
      <c r="L345" s="390">
        <v>0</v>
      </c>
      <c r="M345" s="417">
        <v>0</v>
      </c>
      <c r="N345" s="456">
        <v>0</v>
      </c>
    </row>
    <row r="346" spans="1:14" ht="21" customHeight="1" x14ac:dyDescent="0.2">
      <c r="A346" s="14">
        <v>4</v>
      </c>
      <c r="B346" s="10" t="s">
        <v>52</v>
      </c>
      <c r="C346" s="68">
        <f t="shared" ref="C346:H346" si="70">SUM(C347:C348)</f>
        <v>0</v>
      </c>
      <c r="D346" s="68">
        <f t="shared" si="70"/>
        <v>0</v>
      </c>
      <c r="E346" s="68">
        <f t="shared" si="70"/>
        <v>0</v>
      </c>
      <c r="F346" s="68">
        <f t="shared" si="70"/>
        <v>0</v>
      </c>
      <c r="G346" s="68">
        <f t="shared" si="70"/>
        <v>0</v>
      </c>
      <c r="H346" s="68">
        <f t="shared" si="70"/>
        <v>0</v>
      </c>
      <c r="I346" s="68">
        <f t="shared" ref="I346:N346" si="71">SUM(I347:I348)</f>
        <v>0</v>
      </c>
      <c r="J346" s="68">
        <f t="shared" si="71"/>
        <v>0</v>
      </c>
      <c r="K346" s="68">
        <f t="shared" si="71"/>
        <v>0</v>
      </c>
      <c r="L346" s="68">
        <f t="shared" si="71"/>
        <v>0</v>
      </c>
      <c r="M346" s="68">
        <f t="shared" si="71"/>
        <v>0</v>
      </c>
      <c r="N346" s="68">
        <f t="shared" si="71"/>
        <v>0</v>
      </c>
    </row>
    <row r="347" spans="1:14" x14ac:dyDescent="0.2">
      <c r="A347" s="14"/>
      <c r="B347" s="13" t="s">
        <v>82</v>
      </c>
      <c r="C347" s="68">
        <v>0</v>
      </c>
      <c r="D347" s="68">
        <v>0</v>
      </c>
      <c r="E347" s="68">
        <v>0</v>
      </c>
      <c r="F347" s="68">
        <v>0</v>
      </c>
      <c r="G347" s="68">
        <v>0</v>
      </c>
      <c r="H347" s="68">
        <v>0</v>
      </c>
      <c r="I347" s="68">
        <v>0</v>
      </c>
      <c r="J347" s="68">
        <v>0</v>
      </c>
      <c r="K347" s="68">
        <v>0</v>
      </c>
      <c r="L347" s="68">
        <v>0</v>
      </c>
      <c r="M347" s="68">
        <v>0</v>
      </c>
      <c r="N347" s="68">
        <v>0</v>
      </c>
    </row>
    <row r="348" spans="1:14" x14ac:dyDescent="0.2">
      <c r="A348" s="14"/>
      <c r="B348" s="13" t="s">
        <v>83</v>
      </c>
      <c r="C348" s="68">
        <v>0</v>
      </c>
      <c r="D348" s="68">
        <v>0</v>
      </c>
      <c r="E348" s="68">
        <v>0</v>
      </c>
      <c r="F348" s="68">
        <v>0</v>
      </c>
      <c r="G348" s="68">
        <v>0</v>
      </c>
      <c r="H348" s="68">
        <v>0</v>
      </c>
      <c r="I348" s="68">
        <v>0</v>
      </c>
      <c r="J348" s="68">
        <v>0</v>
      </c>
      <c r="K348" s="68">
        <v>0</v>
      </c>
      <c r="L348" s="68">
        <v>0</v>
      </c>
      <c r="M348" s="68">
        <v>0</v>
      </c>
      <c r="N348" s="68">
        <v>0</v>
      </c>
    </row>
    <row r="349" spans="1:14" ht="12.75" customHeight="1" x14ac:dyDescent="0.2">
      <c r="A349" s="14">
        <v>5</v>
      </c>
      <c r="B349" s="11" t="s">
        <v>54</v>
      </c>
      <c r="C349" s="124">
        <v>0</v>
      </c>
      <c r="D349" s="165">
        <v>0</v>
      </c>
      <c r="E349" s="165">
        <v>0</v>
      </c>
      <c r="F349" s="198">
        <v>0</v>
      </c>
      <c r="G349" s="221">
        <v>0</v>
      </c>
      <c r="H349" s="248">
        <v>0</v>
      </c>
      <c r="I349" s="278">
        <v>0</v>
      </c>
      <c r="J349" s="327">
        <v>0</v>
      </c>
      <c r="K349" s="366">
        <v>0</v>
      </c>
      <c r="L349" s="390">
        <v>0</v>
      </c>
      <c r="M349" s="417">
        <v>0</v>
      </c>
      <c r="N349" s="456">
        <v>0</v>
      </c>
    </row>
    <row r="350" spans="1:14" ht="13.5" customHeight="1" x14ac:dyDescent="0.2">
      <c r="A350" s="14">
        <v>6</v>
      </c>
      <c r="B350" s="10" t="s">
        <v>55</v>
      </c>
      <c r="C350" s="124">
        <v>0</v>
      </c>
      <c r="D350" s="165">
        <v>0</v>
      </c>
      <c r="E350" s="165">
        <v>0</v>
      </c>
      <c r="F350" s="198">
        <v>0</v>
      </c>
      <c r="G350" s="221">
        <v>0</v>
      </c>
      <c r="H350" s="248">
        <v>0</v>
      </c>
      <c r="I350" s="278">
        <v>0</v>
      </c>
      <c r="J350" s="327">
        <v>0</v>
      </c>
      <c r="K350" s="366">
        <v>0</v>
      </c>
      <c r="L350" s="390">
        <v>0</v>
      </c>
      <c r="M350" s="417">
        <v>0</v>
      </c>
      <c r="N350" s="456">
        <v>0</v>
      </c>
    </row>
    <row r="351" spans="1:14" ht="15" customHeight="1" x14ac:dyDescent="0.2">
      <c r="A351" s="14">
        <v>7</v>
      </c>
      <c r="B351" s="10" t="s">
        <v>56</v>
      </c>
      <c r="C351" s="124">
        <v>0</v>
      </c>
      <c r="D351" s="165">
        <v>0</v>
      </c>
      <c r="E351" s="165">
        <v>0</v>
      </c>
      <c r="F351" s="198">
        <v>0</v>
      </c>
      <c r="G351" s="221">
        <v>0</v>
      </c>
      <c r="H351" s="248">
        <v>0</v>
      </c>
      <c r="I351" s="278">
        <v>0</v>
      </c>
      <c r="J351" s="327">
        <v>0</v>
      </c>
      <c r="K351" s="366">
        <v>0</v>
      </c>
      <c r="L351" s="390">
        <v>0</v>
      </c>
      <c r="M351" s="417">
        <v>0</v>
      </c>
      <c r="N351" s="456">
        <v>0</v>
      </c>
    </row>
    <row r="352" spans="1:14" ht="12.75" customHeight="1" x14ac:dyDescent="0.2">
      <c r="A352" s="14">
        <v>8</v>
      </c>
      <c r="B352" s="10" t="s">
        <v>57</v>
      </c>
      <c r="C352" s="124">
        <v>0</v>
      </c>
      <c r="D352" s="165">
        <v>0</v>
      </c>
      <c r="E352" s="165">
        <v>0</v>
      </c>
      <c r="F352" s="198">
        <v>0</v>
      </c>
      <c r="G352" s="221">
        <v>0</v>
      </c>
      <c r="H352" s="248">
        <v>0</v>
      </c>
      <c r="I352" s="278">
        <v>0</v>
      </c>
      <c r="J352" s="327">
        <v>0</v>
      </c>
      <c r="K352" s="366">
        <v>0</v>
      </c>
      <c r="L352" s="390">
        <v>0</v>
      </c>
      <c r="M352" s="417">
        <v>0</v>
      </c>
      <c r="N352" s="456">
        <v>0</v>
      </c>
    </row>
    <row r="353" spans="1:14" ht="12.75" customHeight="1" x14ac:dyDescent="0.2">
      <c r="A353" s="14">
        <v>9</v>
      </c>
      <c r="B353" s="10" t="s">
        <v>24</v>
      </c>
      <c r="C353" s="66">
        <v>0</v>
      </c>
      <c r="D353" s="66">
        <v>0</v>
      </c>
      <c r="E353" s="66">
        <v>0</v>
      </c>
      <c r="F353" s="66">
        <v>0</v>
      </c>
      <c r="G353" s="66">
        <v>0</v>
      </c>
      <c r="H353" s="66">
        <v>0</v>
      </c>
      <c r="I353" s="66">
        <v>0</v>
      </c>
      <c r="J353" s="66">
        <v>0</v>
      </c>
      <c r="K353" s="66">
        <v>0</v>
      </c>
      <c r="L353" s="66">
        <v>0</v>
      </c>
      <c r="M353" s="66">
        <v>0</v>
      </c>
      <c r="N353" s="66">
        <v>0</v>
      </c>
    </row>
    <row r="354" spans="1:14" ht="12.75" customHeight="1" x14ac:dyDescent="0.2">
      <c r="A354" s="14">
        <v>10</v>
      </c>
      <c r="B354" s="10" t="s">
        <v>25</v>
      </c>
      <c r="C354" s="66">
        <v>0</v>
      </c>
      <c r="D354" s="66">
        <v>0</v>
      </c>
      <c r="E354" s="66">
        <v>0</v>
      </c>
      <c r="F354" s="66">
        <v>0</v>
      </c>
      <c r="G354" s="66">
        <v>0</v>
      </c>
      <c r="H354" s="66">
        <v>0</v>
      </c>
      <c r="I354" s="66">
        <v>0</v>
      </c>
      <c r="J354" s="66">
        <v>0</v>
      </c>
      <c r="K354" s="66">
        <v>0</v>
      </c>
      <c r="L354" s="66">
        <v>0</v>
      </c>
      <c r="M354" s="66">
        <v>0</v>
      </c>
      <c r="N354" s="66">
        <v>0</v>
      </c>
    </row>
    <row r="355" spans="1:14" ht="11.25" customHeight="1" thickBot="1" x14ac:dyDescent="0.25">
      <c r="A355" s="39">
        <v>11</v>
      </c>
      <c r="B355" s="40" t="s">
        <v>58</v>
      </c>
      <c r="C355" s="67">
        <v>0</v>
      </c>
      <c r="D355" s="67">
        <v>0</v>
      </c>
      <c r="E355" s="67">
        <v>0</v>
      </c>
      <c r="F355" s="67">
        <v>0</v>
      </c>
      <c r="G355" s="67">
        <v>0</v>
      </c>
      <c r="H355" s="67">
        <v>0</v>
      </c>
      <c r="I355" s="67">
        <v>0</v>
      </c>
      <c r="J355" s="67">
        <v>0</v>
      </c>
      <c r="K355" s="67">
        <v>0</v>
      </c>
      <c r="L355" s="67">
        <v>0</v>
      </c>
      <c r="M355" s="67">
        <v>0</v>
      </c>
      <c r="N355" s="67">
        <v>0</v>
      </c>
    </row>
    <row r="356" spans="1:14" ht="12.75" customHeight="1" thickTop="1" x14ac:dyDescent="0.2">
      <c r="A356" s="5"/>
      <c r="B356" s="26" t="s">
        <v>39</v>
      </c>
    </row>
    <row r="357" spans="1:14" ht="15.95" customHeight="1" x14ac:dyDescent="0.2">
      <c r="A357" s="5"/>
      <c r="B357" s="15" t="s">
        <v>60</v>
      </c>
    </row>
    <row r="358" spans="1:14" ht="15.95" customHeight="1" x14ac:dyDescent="0.2">
      <c r="A358" s="5"/>
      <c r="B358" s="15" t="s">
        <v>59</v>
      </c>
    </row>
    <row r="359" spans="1:14" ht="15.95" customHeight="1" x14ac:dyDescent="0.2">
      <c r="A359" s="5"/>
      <c r="B359" s="15" t="s">
        <v>40</v>
      </c>
    </row>
    <row r="360" spans="1:14" ht="15.95" customHeight="1" x14ac:dyDescent="0.2">
      <c r="A360" s="5"/>
      <c r="B360" s="26"/>
    </row>
    <row r="361" spans="1:14" ht="15.95" customHeight="1" x14ac:dyDescent="0.2">
      <c r="A361" s="5"/>
      <c r="B361" s="26"/>
    </row>
    <row r="362" spans="1:14" ht="15.95" customHeight="1" x14ac:dyDescent="0.2">
      <c r="A362" s="5"/>
      <c r="B362" s="26"/>
    </row>
    <row r="363" spans="1:14" ht="15.95" customHeight="1" x14ac:dyDescent="0.2">
      <c r="A363" s="5"/>
      <c r="B363" s="26"/>
    </row>
    <row r="364" spans="1:14" ht="15.95" customHeight="1" x14ac:dyDescent="0.2">
      <c r="A364" s="459" t="s">
        <v>0</v>
      </c>
      <c r="B364" s="459"/>
    </row>
    <row r="365" spans="1:14" ht="15.95" customHeight="1" x14ac:dyDescent="0.2">
      <c r="A365" s="459" t="s">
        <v>1</v>
      </c>
      <c r="B365" s="459"/>
    </row>
    <row r="366" spans="1:14" ht="15.95" customHeight="1" x14ac:dyDescent="0.2">
      <c r="A366" s="459" t="s">
        <v>45</v>
      </c>
      <c r="B366" s="459"/>
    </row>
    <row r="367" spans="1:14" ht="15.95" customHeight="1" x14ac:dyDescent="0.3">
      <c r="C367" s="113"/>
    </row>
    <row r="368" spans="1:14" ht="15.95" customHeight="1" x14ac:dyDescent="0.2">
      <c r="C368" s="114"/>
    </row>
    <row r="369" spans="1:14" ht="15.95" customHeight="1" x14ac:dyDescent="0.2">
      <c r="A369" s="1" t="s">
        <v>46</v>
      </c>
    </row>
    <row r="370" spans="1:14" ht="15.95" customHeight="1" x14ac:dyDescent="0.2">
      <c r="A370" s="1" t="s">
        <v>68</v>
      </c>
    </row>
    <row r="371" spans="1:14" s="43" customFormat="1" ht="15.95" customHeight="1" thickBot="1" x14ac:dyDescent="0.25">
      <c r="A371" s="43" t="s">
        <v>81</v>
      </c>
    </row>
    <row r="372" spans="1:14" ht="15.95" customHeight="1" thickTop="1" x14ac:dyDescent="0.2">
      <c r="A372" s="469" t="s">
        <v>4</v>
      </c>
      <c r="B372" s="469" t="s">
        <v>5</v>
      </c>
      <c r="C372" s="115"/>
    </row>
    <row r="373" spans="1:14" ht="15.95" customHeight="1" x14ac:dyDescent="0.2">
      <c r="A373" s="470"/>
      <c r="B373" s="470"/>
      <c r="C373" s="121"/>
      <c r="D373" s="173"/>
      <c r="E373" s="173"/>
      <c r="F373" s="192"/>
      <c r="G373" s="229"/>
      <c r="H373" s="256"/>
      <c r="I373" s="286"/>
      <c r="J373" s="335"/>
      <c r="K373" s="360"/>
      <c r="L373" s="398"/>
      <c r="M373" s="425"/>
      <c r="N373" s="450"/>
    </row>
    <row r="374" spans="1:14" ht="15.95" customHeight="1" x14ac:dyDescent="0.2">
      <c r="A374" s="470"/>
      <c r="B374" s="470"/>
      <c r="C374" s="118" t="s">
        <v>36</v>
      </c>
      <c r="D374" s="171" t="s">
        <v>36</v>
      </c>
      <c r="E374" s="171" t="s">
        <v>36</v>
      </c>
      <c r="F374" s="194" t="s">
        <v>36</v>
      </c>
      <c r="G374" s="227" t="s">
        <v>36</v>
      </c>
      <c r="H374" s="254" t="s">
        <v>36</v>
      </c>
      <c r="I374" s="284" t="s">
        <v>36</v>
      </c>
      <c r="J374" s="333" t="s">
        <v>36</v>
      </c>
      <c r="K374" s="362" t="s">
        <v>36</v>
      </c>
      <c r="L374" s="396" t="s">
        <v>36</v>
      </c>
      <c r="M374" s="423" t="s">
        <v>36</v>
      </c>
      <c r="N374" s="452" t="s">
        <v>36</v>
      </c>
    </row>
    <row r="375" spans="1:14" ht="12.75" customHeight="1" x14ac:dyDescent="0.2">
      <c r="A375" s="470"/>
      <c r="B375" s="470"/>
      <c r="C375" s="117"/>
      <c r="D375" s="172"/>
      <c r="E375" s="172"/>
      <c r="F375" s="195"/>
      <c r="G375" s="228"/>
      <c r="H375" s="255"/>
      <c r="I375" s="285"/>
      <c r="J375" s="334"/>
      <c r="K375" s="363"/>
      <c r="L375" s="397"/>
      <c r="M375" s="424"/>
      <c r="N375" s="453"/>
    </row>
    <row r="376" spans="1:14" ht="12.75" customHeight="1" x14ac:dyDescent="0.2">
      <c r="A376" s="471"/>
      <c r="B376" s="471"/>
      <c r="C376" s="118"/>
      <c r="D376" s="171"/>
      <c r="E376" s="171"/>
      <c r="F376" s="194"/>
      <c r="G376" s="227"/>
      <c r="H376" s="254"/>
      <c r="I376" s="284"/>
      <c r="J376" s="333"/>
      <c r="K376" s="362"/>
      <c r="L376" s="396"/>
      <c r="M376" s="423"/>
      <c r="N376" s="452"/>
    </row>
    <row r="377" spans="1:14" s="8" customFormat="1" ht="11.25" x14ac:dyDescent="0.2">
      <c r="A377" s="119" t="s">
        <v>10</v>
      </c>
      <c r="B377" s="119" t="s">
        <v>11</v>
      </c>
      <c r="C377" s="119" t="s">
        <v>17</v>
      </c>
      <c r="D377" s="170" t="s">
        <v>17</v>
      </c>
      <c r="E377" s="170" t="s">
        <v>17</v>
      </c>
      <c r="F377" s="193" t="s">
        <v>17</v>
      </c>
      <c r="G377" s="226" t="s">
        <v>17</v>
      </c>
      <c r="H377" s="253" t="s">
        <v>17</v>
      </c>
      <c r="I377" s="283" t="s">
        <v>17</v>
      </c>
      <c r="J377" s="332" t="s">
        <v>17</v>
      </c>
      <c r="K377" s="361" t="s">
        <v>17</v>
      </c>
      <c r="L377" s="395" t="s">
        <v>17</v>
      </c>
      <c r="M377" s="422" t="s">
        <v>17</v>
      </c>
      <c r="N377" s="451" t="s">
        <v>17</v>
      </c>
    </row>
    <row r="378" spans="1:14" s="16" customFormat="1" ht="14.25" x14ac:dyDescent="0.2">
      <c r="A378" s="18">
        <v>1</v>
      </c>
      <c r="B378" s="85" t="s">
        <v>22</v>
      </c>
      <c r="C378" s="123">
        <f t="shared" ref="C378:H378" si="72">SUM(C379,C382,C383)</f>
        <v>0</v>
      </c>
      <c r="D378" s="167">
        <f t="shared" si="72"/>
        <v>0</v>
      </c>
      <c r="E378" s="167">
        <f t="shared" si="72"/>
        <v>0</v>
      </c>
      <c r="F378" s="197">
        <f t="shared" si="72"/>
        <v>0</v>
      </c>
      <c r="G378" s="223">
        <f t="shared" si="72"/>
        <v>0</v>
      </c>
      <c r="H378" s="250">
        <f t="shared" si="72"/>
        <v>0</v>
      </c>
      <c r="I378" s="280">
        <f t="shared" ref="I378:N378" si="73">SUM(I379,I382,I383)</f>
        <v>0</v>
      </c>
      <c r="J378" s="329">
        <f t="shared" si="73"/>
        <v>0</v>
      </c>
      <c r="K378" s="365">
        <f t="shared" si="73"/>
        <v>0</v>
      </c>
      <c r="L378" s="392">
        <f t="shared" si="73"/>
        <v>0</v>
      </c>
      <c r="M378" s="419">
        <f t="shared" si="73"/>
        <v>0</v>
      </c>
      <c r="N378" s="455">
        <f t="shared" si="73"/>
        <v>0</v>
      </c>
    </row>
    <row r="379" spans="1:14" s="23" customFormat="1" ht="14.25" x14ac:dyDescent="0.2">
      <c r="A379" s="14"/>
      <c r="B379" s="86" t="s">
        <v>49</v>
      </c>
      <c r="C379" s="68">
        <f t="shared" ref="C379:H379" si="74">SUM(C380:C381)</f>
        <v>0</v>
      </c>
      <c r="D379" s="68">
        <f t="shared" si="74"/>
        <v>0</v>
      </c>
      <c r="E379" s="68">
        <f t="shared" si="74"/>
        <v>0</v>
      </c>
      <c r="F379" s="68">
        <f t="shared" si="74"/>
        <v>0</v>
      </c>
      <c r="G379" s="68">
        <f t="shared" si="74"/>
        <v>0</v>
      </c>
      <c r="H379" s="68">
        <f t="shared" si="74"/>
        <v>0</v>
      </c>
      <c r="I379" s="68">
        <f t="shared" ref="I379:N379" si="75">SUM(I380:I381)</f>
        <v>0</v>
      </c>
      <c r="J379" s="68">
        <f t="shared" si="75"/>
        <v>0</v>
      </c>
      <c r="K379" s="68">
        <f t="shared" si="75"/>
        <v>0</v>
      </c>
      <c r="L379" s="68">
        <f t="shared" si="75"/>
        <v>0</v>
      </c>
      <c r="M379" s="68">
        <f t="shared" si="75"/>
        <v>0</v>
      </c>
      <c r="N379" s="68">
        <f t="shared" si="75"/>
        <v>0</v>
      </c>
    </row>
    <row r="380" spans="1:14" ht="15" x14ac:dyDescent="0.2">
      <c r="A380" s="12"/>
      <c r="B380" s="87" t="s">
        <v>82</v>
      </c>
      <c r="C380" s="65">
        <v>0</v>
      </c>
      <c r="D380" s="65">
        <v>0</v>
      </c>
      <c r="E380" s="65">
        <v>0</v>
      </c>
      <c r="F380" s="65">
        <v>0</v>
      </c>
      <c r="G380" s="65">
        <v>0</v>
      </c>
      <c r="H380" s="65">
        <v>0</v>
      </c>
      <c r="I380" s="65">
        <v>0</v>
      </c>
      <c r="J380" s="65">
        <v>0</v>
      </c>
      <c r="K380" s="65">
        <v>0</v>
      </c>
      <c r="L380" s="65">
        <v>0</v>
      </c>
      <c r="M380" s="65">
        <v>0</v>
      </c>
      <c r="N380" s="65">
        <v>0</v>
      </c>
    </row>
    <row r="381" spans="1:14" ht="12.75" customHeight="1" x14ac:dyDescent="0.2">
      <c r="A381" s="12"/>
      <c r="B381" s="87" t="s">
        <v>83</v>
      </c>
      <c r="C381" s="65">
        <v>0</v>
      </c>
      <c r="D381" s="65">
        <v>0</v>
      </c>
      <c r="E381" s="65">
        <v>0</v>
      </c>
      <c r="F381" s="65">
        <v>0</v>
      </c>
      <c r="G381" s="65">
        <v>0</v>
      </c>
      <c r="H381" s="65">
        <v>0</v>
      </c>
      <c r="I381" s="65">
        <v>0</v>
      </c>
      <c r="J381" s="65">
        <v>0</v>
      </c>
      <c r="K381" s="65">
        <v>0</v>
      </c>
      <c r="L381" s="65">
        <v>0</v>
      </c>
      <c r="M381" s="65">
        <v>0</v>
      </c>
      <c r="N381" s="65">
        <v>0</v>
      </c>
    </row>
    <row r="382" spans="1:14" ht="12.75" customHeight="1" x14ac:dyDescent="0.2">
      <c r="A382" s="12"/>
      <c r="B382" s="88" t="s">
        <v>50</v>
      </c>
      <c r="C382" s="66">
        <v>0</v>
      </c>
      <c r="D382" s="66">
        <v>0</v>
      </c>
      <c r="E382" s="66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66">
        <v>0</v>
      </c>
      <c r="L382" s="66">
        <v>0</v>
      </c>
      <c r="M382" s="66">
        <v>0</v>
      </c>
      <c r="N382" s="66">
        <v>0</v>
      </c>
    </row>
    <row r="383" spans="1:14" ht="14.25" x14ac:dyDescent="0.2">
      <c r="A383" s="12"/>
      <c r="B383" s="88" t="s">
        <v>51</v>
      </c>
      <c r="C383" s="66">
        <v>0</v>
      </c>
      <c r="D383" s="66">
        <v>0</v>
      </c>
      <c r="E383" s="66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66">
        <v>0</v>
      </c>
      <c r="L383" s="66">
        <v>0</v>
      </c>
      <c r="M383" s="66">
        <v>0</v>
      </c>
      <c r="N383" s="66">
        <v>0</v>
      </c>
    </row>
    <row r="384" spans="1:14" ht="15.75" customHeight="1" x14ac:dyDescent="0.2">
      <c r="A384" s="14">
        <v>2</v>
      </c>
      <c r="B384" s="88" t="s">
        <v>23</v>
      </c>
      <c r="C384" s="124">
        <f t="shared" ref="C384:H384" si="76">SUM(C385:C386)</f>
        <v>0</v>
      </c>
      <c r="D384" s="165">
        <f t="shared" si="76"/>
        <v>0</v>
      </c>
      <c r="E384" s="165">
        <f t="shared" si="76"/>
        <v>0</v>
      </c>
      <c r="F384" s="198">
        <f t="shared" si="76"/>
        <v>0</v>
      </c>
      <c r="G384" s="221">
        <f t="shared" si="76"/>
        <v>0</v>
      </c>
      <c r="H384" s="248">
        <f t="shared" si="76"/>
        <v>0</v>
      </c>
      <c r="I384" s="278">
        <f t="shared" ref="I384:N384" si="77">SUM(I385:I386)</f>
        <v>0</v>
      </c>
      <c r="J384" s="327">
        <f t="shared" si="77"/>
        <v>0</v>
      </c>
      <c r="K384" s="366">
        <f t="shared" si="77"/>
        <v>0</v>
      </c>
      <c r="L384" s="390">
        <f t="shared" si="77"/>
        <v>0</v>
      </c>
      <c r="M384" s="417">
        <f t="shared" si="77"/>
        <v>0</v>
      </c>
      <c r="N384" s="456">
        <f t="shared" si="77"/>
        <v>0</v>
      </c>
    </row>
    <row r="385" spans="1:14" ht="15" x14ac:dyDescent="0.2">
      <c r="A385" s="12"/>
      <c r="B385" s="87" t="s">
        <v>82</v>
      </c>
      <c r="C385" s="65">
        <v>0</v>
      </c>
      <c r="D385" s="65">
        <v>0</v>
      </c>
      <c r="E385" s="65">
        <v>0</v>
      </c>
      <c r="F385" s="65">
        <v>0</v>
      </c>
      <c r="G385" s="65">
        <v>0</v>
      </c>
      <c r="H385" s="65">
        <v>0</v>
      </c>
      <c r="I385" s="65">
        <v>0</v>
      </c>
      <c r="J385" s="65">
        <v>0</v>
      </c>
      <c r="K385" s="65">
        <v>0</v>
      </c>
      <c r="L385" s="65">
        <v>0</v>
      </c>
      <c r="M385" s="65">
        <v>0</v>
      </c>
      <c r="N385" s="65">
        <v>0</v>
      </c>
    </row>
    <row r="386" spans="1:14" ht="15" x14ac:dyDescent="0.2">
      <c r="A386" s="12"/>
      <c r="B386" s="87" t="s">
        <v>83</v>
      </c>
      <c r="C386" s="65">
        <v>0</v>
      </c>
      <c r="D386" s="65">
        <v>0</v>
      </c>
      <c r="E386" s="65">
        <v>0</v>
      </c>
      <c r="F386" s="65">
        <v>0</v>
      </c>
      <c r="G386" s="65">
        <v>0</v>
      </c>
      <c r="H386" s="65">
        <v>0</v>
      </c>
      <c r="I386" s="65">
        <v>0</v>
      </c>
      <c r="J386" s="65">
        <v>0</v>
      </c>
      <c r="K386" s="65">
        <v>0</v>
      </c>
      <c r="L386" s="65">
        <v>0</v>
      </c>
      <c r="M386" s="65">
        <v>0</v>
      </c>
      <c r="N386" s="65">
        <v>0</v>
      </c>
    </row>
    <row r="387" spans="1:14" ht="12.75" customHeight="1" x14ac:dyDescent="0.2">
      <c r="A387" s="9">
        <v>3</v>
      </c>
      <c r="B387" s="88" t="s">
        <v>53</v>
      </c>
      <c r="C387" s="124">
        <v>0</v>
      </c>
      <c r="D387" s="165">
        <v>0</v>
      </c>
      <c r="E387" s="165">
        <v>0</v>
      </c>
      <c r="F387" s="198">
        <v>0</v>
      </c>
      <c r="G387" s="221">
        <v>0</v>
      </c>
      <c r="H387" s="248">
        <v>0</v>
      </c>
      <c r="I387" s="278">
        <v>0</v>
      </c>
      <c r="J387" s="327">
        <v>0</v>
      </c>
      <c r="K387" s="366">
        <v>0</v>
      </c>
      <c r="L387" s="390">
        <v>0</v>
      </c>
      <c r="M387" s="417">
        <v>0</v>
      </c>
      <c r="N387" s="456">
        <v>0</v>
      </c>
    </row>
    <row r="388" spans="1:14" ht="13.5" customHeight="1" x14ac:dyDescent="0.2">
      <c r="A388" s="14">
        <v>4</v>
      </c>
      <c r="B388" s="88" t="s">
        <v>52</v>
      </c>
      <c r="C388" s="68">
        <f t="shared" ref="C388:H388" si="78">SUM(C389:C390)</f>
        <v>0</v>
      </c>
      <c r="D388" s="68">
        <f t="shared" si="78"/>
        <v>0</v>
      </c>
      <c r="E388" s="68">
        <f t="shared" si="78"/>
        <v>0</v>
      </c>
      <c r="F388" s="68">
        <f t="shared" si="78"/>
        <v>0</v>
      </c>
      <c r="G388" s="68">
        <f t="shared" si="78"/>
        <v>0</v>
      </c>
      <c r="H388" s="68">
        <f t="shared" si="78"/>
        <v>0</v>
      </c>
      <c r="I388" s="68">
        <f t="shared" ref="I388:N388" si="79">SUM(I389:I390)</f>
        <v>0</v>
      </c>
      <c r="J388" s="68">
        <f t="shared" si="79"/>
        <v>0</v>
      </c>
      <c r="K388" s="68">
        <f t="shared" si="79"/>
        <v>0</v>
      </c>
      <c r="L388" s="68">
        <f t="shared" si="79"/>
        <v>0</v>
      </c>
      <c r="M388" s="68">
        <f t="shared" si="79"/>
        <v>0</v>
      </c>
      <c r="N388" s="68">
        <f t="shared" si="79"/>
        <v>0</v>
      </c>
    </row>
    <row r="389" spans="1:14" ht="15" customHeight="1" x14ac:dyDescent="0.2">
      <c r="A389" s="14"/>
      <c r="B389" s="87" t="s">
        <v>82</v>
      </c>
      <c r="C389" s="68">
        <v>0</v>
      </c>
      <c r="D389" s="68">
        <v>0</v>
      </c>
      <c r="E389" s="68">
        <v>0</v>
      </c>
      <c r="F389" s="68">
        <v>0</v>
      </c>
      <c r="G389" s="68">
        <v>0</v>
      </c>
      <c r="H389" s="68">
        <v>0</v>
      </c>
      <c r="I389" s="68">
        <v>0</v>
      </c>
      <c r="J389" s="68">
        <v>0</v>
      </c>
      <c r="K389" s="68">
        <v>0</v>
      </c>
      <c r="L389" s="68">
        <v>0</v>
      </c>
      <c r="M389" s="68">
        <v>0</v>
      </c>
      <c r="N389" s="68">
        <v>0</v>
      </c>
    </row>
    <row r="390" spans="1:14" ht="12.75" customHeight="1" x14ac:dyDescent="0.2">
      <c r="A390" s="14"/>
      <c r="B390" s="87" t="s">
        <v>83</v>
      </c>
      <c r="C390" s="68">
        <v>0</v>
      </c>
      <c r="D390" s="68">
        <v>0</v>
      </c>
      <c r="E390" s="68">
        <v>0</v>
      </c>
      <c r="F390" s="68">
        <v>0</v>
      </c>
      <c r="G390" s="68">
        <v>0</v>
      </c>
      <c r="H390" s="68">
        <v>0</v>
      </c>
      <c r="I390" s="68">
        <v>0</v>
      </c>
      <c r="J390" s="68">
        <v>0</v>
      </c>
      <c r="K390" s="68">
        <v>0</v>
      </c>
      <c r="L390" s="68">
        <v>0</v>
      </c>
      <c r="M390" s="68">
        <v>0</v>
      </c>
      <c r="N390" s="68">
        <v>0</v>
      </c>
    </row>
    <row r="391" spans="1:14" ht="12.75" customHeight="1" x14ac:dyDescent="0.2">
      <c r="A391" s="14">
        <v>5</v>
      </c>
      <c r="B391" s="88" t="s">
        <v>54</v>
      </c>
      <c r="C391" s="124">
        <v>0</v>
      </c>
      <c r="D391" s="165">
        <v>0</v>
      </c>
      <c r="E391" s="165">
        <v>0</v>
      </c>
      <c r="F391" s="198">
        <v>0</v>
      </c>
      <c r="G391" s="221">
        <v>0</v>
      </c>
      <c r="H391" s="248">
        <v>0</v>
      </c>
      <c r="I391" s="278">
        <v>0</v>
      </c>
      <c r="J391" s="327">
        <v>0</v>
      </c>
      <c r="K391" s="366">
        <v>0</v>
      </c>
      <c r="L391" s="390">
        <v>0</v>
      </c>
      <c r="M391" s="417">
        <v>0</v>
      </c>
      <c r="N391" s="456">
        <v>0</v>
      </c>
    </row>
    <row r="392" spans="1:14" ht="12.75" customHeight="1" x14ac:dyDescent="0.2">
      <c r="A392" s="14">
        <v>6</v>
      </c>
      <c r="B392" s="88" t="s">
        <v>55</v>
      </c>
      <c r="C392" s="124">
        <v>0</v>
      </c>
      <c r="D392" s="165">
        <v>0</v>
      </c>
      <c r="E392" s="165">
        <v>0</v>
      </c>
      <c r="F392" s="198">
        <v>0</v>
      </c>
      <c r="G392" s="221">
        <v>0</v>
      </c>
      <c r="H392" s="248">
        <v>0</v>
      </c>
      <c r="I392" s="278">
        <v>0</v>
      </c>
      <c r="J392" s="327">
        <v>0</v>
      </c>
      <c r="K392" s="366">
        <v>0</v>
      </c>
      <c r="L392" s="390">
        <v>0</v>
      </c>
      <c r="M392" s="417">
        <v>0</v>
      </c>
      <c r="N392" s="456">
        <v>0</v>
      </c>
    </row>
    <row r="393" spans="1:14" ht="11.25" customHeight="1" x14ac:dyDescent="0.2">
      <c r="A393" s="14">
        <v>7</v>
      </c>
      <c r="B393" s="88" t="s">
        <v>56</v>
      </c>
      <c r="C393" s="124">
        <v>0</v>
      </c>
      <c r="D393" s="165">
        <v>0</v>
      </c>
      <c r="E393" s="165">
        <v>0</v>
      </c>
      <c r="F393" s="198">
        <v>0</v>
      </c>
      <c r="G393" s="221">
        <v>0</v>
      </c>
      <c r="H393" s="248">
        <v>0</v>
      </c>
      <c r="I393" s="278">
        <v>0</v>
      </c>
      <c r="J393" s="327">
        <v>0</v>
      </c>
      <c r="K393" s="366">
        <v>0</v>
      </c>
      <c r="L393" s="390">
        <v>0</v>
      </c>
      <c r="M393" s="417">
        <v>0</v>
      </c>
      <c r="N393" s="456">
        <v>0</v>
      </c>
    </row>
    <row r="394" spans="1:14" ht="12.75" customHeight="1" x14ac:dyDescent="0.2">
      <c r="A394" s="14">
        <v>8</v>
      </c>
      <c r="B394" s="88" t="s">
        <v>57</v>
      </c>
      <c r="C394" s="124">
        <v>0</v>
      </c>
      <c r="D394" s="165">
        <v>0</v>
      </c>
      <c r="E394" s="165">
        <v>0</v>
      </c>
      <c r="F394" s="198">
        <v>0</v>
      </c>
      <c r="G394" s="221">
        <v>0</v>
      </c>
      <c r="H394" s="248">
        <v>0</v>
      </c>
      <c r="I394" s="278">
        <v>0</v>
      </c>
      <c r="J394" s="327">
        <v>0</v>
      </c>
      <c r="K394" s="366">
        <v>0</v>
      </c>
      <c r="L394" s="390">
        <v>0</v>
      </c>
      <c r="M394" s="417">
        <v>0</v>
      </c>
      <c r="N394" s="456">
        <v>0</v>
      </c>
    </row>
    <row r="395" spans="1:14" ht="15.95" customHeight="1" x14ac:dyDescent="0.2">
      <c r="A395" s="14">
        <v>9</v>
      </c>
      <c r="B395" s="88" t="s">
        <v>24</v>
      </c>
      <c r="C395" s="66">
        <v>0</v>
      </c>
      <c r="D395" s="66">
        <v>0</v>
      </c>
      <c r="E395" s="66">
        <v>0</v>
      </c>
      <c r="F395" s="66">
        <v>0</v>
      </c>
      <c r="G395" s="66">
        <v>0</v>
      </c>
      <c r="H395" s="66">
        <v>0</v>
      </c>
      <c r="I395" s="66">
        <v>0</v>
      </c>
      <c r="J395" s="66">
        <v>0</v>
      </c>
      <c r="K395" s="66">
        <v>0</v>
      </c>
      <c r="L395" s="66">
        <v>0</v>
      </c>
      <c r="M395" s="66">
        <v>0</v>
      </c>
      <c r="N395" s="66">
        <v>0</v>
      </c>
    </row>
    <row r="396" spans="1:14" ht="15.95" customHeight="1" x14ac:dyDescent="0.2">
      <c r="A396" s="14">
        <v>10</v>
      </c>
      <c r="B396" s="88" t="s">
        <v>25</v>
      </c>
      <c r="C396" s="66">
        <v>0</v>
      </c>
      <c r="D396" s="66">
        <v>0</v>
      </c>
      <c r="E396" s="66">
        <v>0</v>
      </c>
      <c r="F396" s="66">
        <v>0</v>
      </c>
      <c r="G396" s="66">
        <v>0</v>
      </c>
      <c r="H396" s="66">
        <v>0</v>
      </c>
      <c r="I396" s="66">
        <v>0</v>
      </c>
      <c r="J396" s="66">
        <v>0</v>
      </c>
      <c r="K396" s="66">
        <v>0</v>
      </c>
      <c r="L396" s="66">
        <v>0</v>
      </c>
      <c r="M396" s="66">
        <v>0</v>
      </c>
      <c r="N396" s="66">
        <v>0</v>
      </c>
    </row>
    <row r="397" spans="1:14" ht="15.95" customHeight="1" thickBot="1" x14ac:dyDescent="0.25">
      <c r="A397" s="39">
        <v>11</v>
      </c>
      <c r="B397" s="89" t="s">
        <v>58</v>
      </c>
      <c r="C397" s="67">
        <v>0</v>
      </c>
      <c r="D397" s="67">
        <v>0</v>
      </c>
      <c r="E397" s="67">
        <v>0</v>
      </c>
      <c r="F397" s="67">
        <v>0</v>
      </c>
      <c r="G397" s="67">
        <v>0</v>
      </c>
      <c r="H397" s="67">
        <v>0</v>
      </c>
      <c r="I397" s="67">
        <v>0</v>
      </c>
      <c r="J397" s="67">
        <v>0</v>
      </c>
      <c r="K397" s="67">
        <v>0</v>
      </c>
      <c r="L397" s="67">
        <v>0</v>
      </c>
      <c r="M397" s="67">
        <v>0</v>
      </c>
      <c r="N397" s="67">
        <v>0</v>
      </c>
    </row>
    <row r="398" spans="1:14" ht="15.95" customHeight="1" thickTop="1" x14ac:dyDescent="0.2">
      <c r="A398" s="5"/>
      <c r="B398" s="17" t="s">
        <v>39</v>
      </c>
    </row>
    <row r="399" spans="1:14" ht="15.95" customHeight="1" x14ac:dyDescent="0.2">
      <c r="A399" s="5"/>
      <c r="B399" s="15" t="s">
        <v>60</v>
      </c>
    </row>
    <row r="400" spans="1:14" ht="15.95" customHeight="1" x14ac:dyDescent="0.2">
      <c r="A400" s="5"/>
      <c r="B400" s="15" t="s">
        <v>59</v>
      </c>
    </row>
    <row r="401" spans="1:14" ht="15.95" customHeight="1" x14ac:dyDescent="0.2">
      <c r="A401" s="5"/>
      <c r="B401" s="15" t="s">
        <v>40</v>
      </c>
    </row>
    <row r="402" spans="1:14" ht="15.95" customHeight="1" x14ac:dyDescent="0.2">
      <c r="A402" s="5"/>
      <c r="B402" s="26"/>
    </row>
    <row r="403" spans="1:14" ht="15.95" customHeight="1" x14ac:dyDescent="0.2">
      <c r="A403" s="5"/>
      <c r="B403" s="26"/>
    </row>
    <row r="404" spans="1:14" ht="15.95" customHeight="1" x14ac:dyDescent="0.2">
      <c r="A404" s="459" t="s">
        <v>0</v>
      </c>
      <c r="B404" s="459"/>
    </row>
    <row r="405" spans="1:14" ht="15.95" customHeight="1" x14ac:dyDescent="0.2">
      <c r="A405" s="459" t="s">
        <v>1</v>
      </c>
      <c r="B405" s="459"/>
    </row>
    <row r="406" spans="1:14" ht="15.95" customHeight="1" x14ac:dyDescent="0.2">
      <c r="A406" s="459" t="s">
        <v>45</v>
      </c>
      <c r="B406" s="459"/>
    </row>
    <row r="407" spans="1:14" ht="15.95" customHeight="1" x14ac:dyDescent="0.3">
      <c r="C407" s="113"/>
    </row>
    <row r="408" spans="1:14" ht="15.95" customHeight="1" x14ac:dyDescent="0.2">
      <c r="C408" s="114"/>
    </row>
    <row r="409" spans="1:14" ht="15.95" customHeight="1" x14ac:dyDescent="0.2">
      <c r="A409" s="1" t="s">
        <v>46</v>
      </c>
    </row>
    <row r="410" spans="1:14" ht="15.95" customHeight="1" x14ac:dyDescent="0.2">
      <c r="A410" s="43" t="s">
        <v>68</v>
      </c>
      <c r="B410" s="43"/>
    </row>
    <row r="411" spans="1:14" s="43" customFormat="1" ht="15.95" customHeight="1" thickBot="1" x14ac:dyDescent="0.25">
      <c r="A411" s="72" t="s">
        <v>76</v>
      </c>
      <c r="B411" s="72"/>
    </row>
    <row r="412" spans="1:14" ht="15.95" customHeight="1" thickTop="1" x14ac:dyDescent="0.2">
      <c r="A412" s="530" t="s">
        <v>4</v>
      </c>
      <c r="B412" s="530" t="s">
        <v>5</v>
      </c>
      <c r="C412" s="115"/>
    </row>
    <row r="413" spans="1:14" ht="12.75" customHeight="1" x14ac:dyDescent="0.2">
      <c r="A413" s="531"/>
      <c r="B413" s="531"/>
      <c r="C413" s="121"/>
      <c r="D413" s="173"/>
      <c r="E413" s="173"/>
      <c r="F413" s="192"/>
      <c r="G413" s="229"/>
      <c r="H413" s="256"/>
      <c r="I413" s="286"/>
      <c r="J413" s="335"/>
      <c r="K413" s="360"/>
      <c r="L413" s="398"/>
      <c r="M413" s="425"/>
      <c r="N413" s="450"/>
    </row>
    <row r="414" spans="1:14" ht="12.75" customHeight="1" x14ac:dyDescent="0.2">
      <c r="A414" s="531"/>
      <c r="B414" s="531"/>
      <c r="C414" s="118" t="s">
        <v>36</v>
      </c>
      <c r="D414" s="171" t="s">
        <v>36</v>
      </c>
      <c r="E414" s="171" t="s">
        <v>36</v>
      </c>
      <c r="F414" s="194" t="s">
        <v>36</v>
      </c>
      <c r="G414" s="227" t="s">
        <v>36</v>
      </c>
      <c r="H414" s="254" t="s">
        <v>36</v>
      </c>
      <c r="I414" s="284" t="s">
        <v>36</v>
      </c>
      <c r="J414" s="333" t="s">
        <v>36</v>
      </c>
      <c r="K414" s="362" t="s">
        <v>36</v>
      </c>
      <c r="L414" s="396" t="s">
        <v>36</v>
      </c>
      <c r="M414" s="423" t="s">
        <v>36</v>
      </c>
      <c r="N414" s="452" t="s">
        <v>36</v>
      </c>
    </row>
    <row r="415" spans="1:14" ht="12.75" customHeight="1" x14ac:dyDescent="0.2">
      <c r="A415" s="531"/>
      <c r="B415" s="531"/>
      <c r="C415" s="117"/>
      <c r="D415" s="172"/>
      <c r="E415" s="172"/>
      <c r="F415" s="195"/>
      <c r="G415" s="228"/>
      <c r="H415" s="255"/>
      <c r="I415" s="285"/>
      <c r="J415" s="334"/>
      <c r="K415" s="363"/>
      <c r="L415" s="397"/>
      <c r="M415" s="424"/>
      <c r="N415" s="453"/>
    </row>
    <row r="416" spans="1:14" ht="12.75" customHeight="1" x14ac:dyDescent="0.2">
      <c r="A416" s="532"/>
      <c r="B416" s="532"/>
      <c r="C416" s="118"/>
      <c r="D416" s="171"/>
      <c r="E416" s="171"/>
      <c r="F416" s="194"/>
      <c r="G416" s="227"/>
      <c r="H416" s="254"/>
      <c r="I416" s="284"/>
      <c r="J416" s="333"/>
      <c r="K416" s="362"/>
      <c r="L416" s="396"/>
      <c r="M416" s="423"/>
      <c r="N416" s="452"/>
    </row>
    <row r="417" spans="1:14" s="8" customFormat="1" ht="11.25" x14ac:dyDescent="0.2">
      <c r="A417" s="119" t="s">
        <v>10</v>
      </c>
      <c r="B417" s="119" t="s">
        <v>11</v>
      </c>
      <c r="C417" s="119" t="s">
        <v>17</v>
      </c>
      <c r="D417" s="170" t="s">
        <v>17</v>
      </c>
      <c r="E417" s="170" t="s">
        <v>17</v>
      </c>
      <c r="F417" s="193" t="s">
        <v>17</v>
      </c>
      <c r="G417" s="226" t="s">
        <v>17</v>
      </c>
      <c r="H417" s="253" t="s">
        <v>17</v>
      </c>
      <c r="I417" s="283" t="s">
        <v>17</v>
      </c>
      <c r="J417" s="332" t="s">
        <v>17</v>
      </c>
      <c r="K417" s="361" t="s">
        <v>17</v>
      </c>
      <c r="L417" s="395" t="s">
        <v>17</v>
      </c>
      <c r="M417" s="422" t="s">
        <v>17</v>
      </c>
      <c r="N417" s="451" t="s">
        <v>17</v>
      </c>
    </row>
    <row r="418" spans="1:14" s="16" customFormat="1" ht="15.75" x14ac:dyDescent="0.2">
      <c r="A418" s="18">
        <v>1</v>
      </c>
      <c r="B418" s="19" t="s">
        <v>22</v>
      </c>
      <c r="C418" s="91">
        <v>0</v>
      </c>
      <c r="D418" s="91">
        <v>0</v>
      </c>
      <c r="E418" s="91">
        <v>0</v>
      </c>
      <c r="F418" s="91">
        <v>0</v>
      </c>
      <c r="G418" s="91">
        <v>0</v>
      </c>
      <c r="H418" s="91">
        <v>0</v>
      </c>
      <c r="I418" s="91">
        <v>0</v>
      </c>
      <c r="J418" s="91">
        <v>0</v>
      </c>
      <c r="K418" s="91">
        <v>0</v>
      </c>
      <c r="L418" s="91">
        <v>0</v>
      </c>
      <c r="M418" s="91">
        <v>0</v>
      </c>
      <c r="N418" s="91">
        <v>0</v>
      </c>
    </row>
    <row r="419" spans="1:14" s="23" customFormat="1" ht="12.75" customHeight="1" x14ac:dyDescent="0.2">
      <c r="A419" s="14"/>
      <c r="B419" s="22" t="s">
        <v>49</v>
      </c>
      <c r="C419" s="91">
        <v>0</v>
      </c>
      <c r="D419" s="91">
        <v>0</v>
      </c>
      <c r="E419" s="91">
        <v>0</v>
      </c>
      <c r="F419" s="91">
        <v>0</v>
      </c>
      <c r="G419" s="91">
        <v>0</v>
      </c>
      <c r="H419" s="91">
        <v>0</v>
      </c>
      <c r="I419" s="91">
        <v>0</v>
      </c>
      <c r="J419" s="91">
        <v>0</v>
      </c>
      <c r="K419" s="91">
        <v>0</v>
      </c>
      <c r="L419" s="91">
        <v>0</v>
      </c>
      <c r="M419" s="91">
        <v>0</v>
      </c>
      <c r="N419" s="91">
        <v>0</v>
      </c>
    </row>
    <row r="420" spans="1:14" ht="12.75" customHeight="1" x14ac:dyDescent="0.2">
      <c r="A420" s="12"/>
      <c r="B420" s="13" t="s">
        <v>82</v>
      </c>
      <c r="C420" s="91">
        <v>0</v>
      </c>
      <c r="D420" s="91">
        <v>0</v>
      </c>
      <c r="E420" s="91">
        <v>0</v>
      </c>
      <c r="F420" s="91">
        <v>0</v>
      </c>
      <c r="G420" s="91">
        <v>0</v>
      </c>
      <c r="H420" s="91">
        <v>0</v>
      </c>
      <c r="I420" s="91">
        <v>0</v>
      </c>
      <c r="J420" s="91">
        <v>0</v>
      </c>
      <c r="K420" s="91">
        <v>0</v>
      </c>
      <c r="L420" s="91">
        <v>0</v>
      </c>
      <c r="M420" s="91">
        <v>0</v>
      </c>
      <c r="N420" s="91">
        <v>0</v>
      </c>
    </row>
    <row r="421" spans="1:14" x14ac:dyDescent="0.2">
      <c r="A421" s="12"/>
      <c r="B421" s="13" t="s">
        <v>83</v>
      </c>
      <c r="C421" s="91">
        <v>0</v>
      </c>
      <c r="D421" s="91">
        <v>0</v>
      </c>
      <c r="E421" s="91">
        <v>0</v>
      </c>
      <c r="F421" s="91">
        <v>0</v>
      </c>
      <c r="G421" s="91">
        <v>0</v>
      </c>
      <c r="H421" s="91">
        <v>0</v>
      </c>
      <c r="I421" s="91">
        <v>0</v>
      </c>
      <c r="J421" s="91">
        <v>0</v>
      </c>
      <c r="K421" s="91">
        <v>0</v>
      </c>
      <c r="L421" s="91">
        <v>0</v>
      </c>
      <c r="M421" s="91">
        <v>0</v>
      </c>
      <c r="N421" s="91">
        <v>0</v>
      </c>
    </row>
    <row r="422" spans="1:14" ht="21" customHeight="1" x14ac:dyDescent="0.2">
      <c r="A422" s="12"/>
      <c r="B422" s="11" t="s">
        <v>50</v>
      </c>
      <c r="C422" s="91">
        <v>0</v>
      </c>
      <c r="D422" s="91">
        <v>0</v>
      </c>
      <c r="E422" s="91">
        <v>0</v>
      </c>
      <c r="F422" s="91">
        <v>0</v>
      </c>
      <c r="G422" s="91">
        <v>0</v>
      </c>
      <c r="H422" s="91">
        <v>0</v>
      </c>
      <c r="I422" s="91">
        <v>0</v>
      </c>
      <c r="J422" s="91">
        <v>0</v>
      </c>
      <c r="K422" s="91">
        <v>0</v>
      </c>
      <c r="L422" s="91">
        <v>0</v>
      </c>
      <c r="M422" s="91">
        <v>0</v>
      </c>
      <c r="N422" s="91">
        <v>0</v>
      </c>
    </row>
    <row r="423" spans="1:14" x14ac:dyDescent="0.2">
      <c r="A423" s="12"/>
      <c r="B423" s="11" t="s">
        <v>51</v>
      </c>
      <c r="C423" s="91">
        <v>0</v>
      </c>
      <c r="D423" s="91">
        <v>0</v>
      </c>
      <c r="E423" s="91">
        <v>0</v>
      </c>
      <c r="F423" s="91">
        <v>0</v>
      </c>
      <c r="G423" s="91">
        <v>0</v>
      </c>
      <c r="H423" s="91">
        <v>0</v>
      </c>
      <c r="I423" s="91">
        <v>0</v>
      </c>
      <c r="J423" s="91">
        <v>0</v>
      </c>
      <c r="K423" s="91">
        <v>0</v>
      </c>
      <c r="L423" s="91">
        <v>0</v>
      </c>
      <c r="M423" s="91">
        <v>0</v>
      </c>
      <c r="N423" s="91">
        <v>0</v>
      </c>
    </row>
    <row r="424" spans="1:14" ht="15.75" x14ac:dyDescent="0.2">
      <c r="A424" s="14">
        <v>2</v>
      </c>
      <c r="B424" s="10" t="s">
        <v>23</v>
      </c>
      <c r="C424" s="91">
        <v>0</v>
      </c>
      <c r="D424" s="91">
        <v>0</v>
      </c>
      <c r="E424" s="91">
        <v>0</v>
      </c>
      <c r="F424" s="91">
        <v>0</v>
      </c>
      <c r="G424" s="91">
        <v>0</v>
      </c>
      <c r="H424" s="91">
        <v>0</v>
      </c>
      <c r="I424" s="91">
        <v>0</v>
      </c>
      <c r="J424" s="91">
        <v>0</v>
      </c>
      <c r="K424" s="91">
        <v>0</v>
      </c>
      <c r="L424" s="91">
        <v>0</v>
      </c>
      <c r="M424" s="91">
        <v>0</v>
      </c>
      <c r="N424" s="91">
        <v>0</v>
      </c>
    </row>
    <row r="425" spans="1:14" ht="12.75" customHeight="1" x14ac:dyDescent="0.2">
      <c r="A425" s="12"/>
      <c r="B425" s="13" t="s">
        <v>82</v>
      </c>
      <c r="C425" s="91">
        <v>0</v>
      </c>
      <c r="D425" s="91">
        <v>0</v>
      </c>
      <c r="E425" s="91">
        <v>0</v>
      </c>
      <c r="F425" s="91">
        <v>0</v>
      </c>
      <c r="G425" s="91">
        <v>0</v>
      </c>
      <c r="H425" s="91">
        <v>0</v>
      </c>
      <c r="I425" s="91">
        <v>0</v>
      </c>
      <c r="J425" s="91">
        <v>0</v>
      </c>
      <c r="K425" s="91">
        <v>0</v>
      </c>
      <c r="L425" s="91">
        <v>0</v>
      </c>
      <c r="M425" s="91">
        <v>0</v>
      </c>
      <c r="N425" s="91">
        <v>0</v>
      </c>
    </row>
    <row r="426" spans="1:14" ht="13.5" customHeight="1" x14ac:dyDescent="0.2">
      <c r="A426" s="12"/>
      <c r="B426" s="13" t="s">
        <v>83</v>
      </c>
      <c r="C426" s="91">
        <v>0</v>
      </c>
      <c r="D426" s="91">
        <v>0</v>
      </c>
      <c r="E426" s="91">
        <v>0</v>
      </c>
      <c r="F426" s="91">
        <v>0</v>
      </c>
      <c r="G426" s="91">
        <v>0</v>
      </c>
      <c r="H426" s="91">
        <v>0</v>
      </c>
      <c r="I426" s="91">
        <v>0</v>
      </c>
      <c r="J426" s="91">
        <v>0</v>
      </c>
      <c r="K426" s="91">
        <v>0</v>
      </c>
      <c r="L426" s="91">
        <v>0</v>
      </c>
      <c r="M426" s="91">
        <v>0</v>
      </c>
      <c r="N426" s="91">
        <v>0</v>
      </c>
    </row>
    <row r="427" spans="1:14" ht="15" customHeight="1" x14ac:dyDescent="0.2">
      <c r="A427" s="9">
        <v>3</v>
      </c>
      <c r="B427" s="10" t="s">
        <v>53</v>
      </c>
      <c r="C427" s="61">
        <v>0</v>
      </c>
      <c r="D427" s="61">
        <v>0</v>
      </c>
      <c r="E427" s="61">
        <v>0</v>
      </c>
      <c r="F427" s="61">
        <v>0</v>
      </c>
      <c r="G427" s="61">
        <v>0</v>
      </c>
      <c r="H427" s="61">
        <v>0</v>
      </c>
      <c r="I427" s="61">
        <v>0</v>
      </c>
      <c r="J427" s="61">
        <v>0</v>
      </c>
      <c r="K427" s="61">
        <v>0</v>
      </c>
      <c r="L427" s="61">
        <v>0</v>
      </c>
      <c r="M427" s="61">
        <v>0</v>
      </c>
      <c r="N427" s="61">
        <v>0</v>
      </c>
    </row>
    <row r="428" spans="1:14" ht="12.75" customHeight="1" x14ac:dyDescent="0.2">
      <c r="A428" s="14">
        <v>4</v>
      </c>
      <c r="B428" s="10" t="s">
        <v>52</v>
      </c>
      <c r="C428" s="60">
        <v>0</v>
      </c>
      <c r="D428" s="60">
        <v>0</v>
      </c>
      <c r="E428" s="60">
        <v>0</v>
      </c>
      <c r="F428" s="60">
        <v>0</v>
      </c>
      <c r="G428" s="60">
        <v>0</v>
      </c>
      <c r="H428" s="60">
        <v>0</v>
      </c>
      <c r="I428" s="60">
        <v>0</v>
      </c>
      <c r="J428" s="60">
        <v>0</v>
      </c>
      <c r="K428" s="60">
        <v>0</v>
      </c>
      <c r="L428" s="60">
        <v>0</v>
      </c>
      <c r="M428" s="60">
        <v>0</v>
      </c>
      <c r="N428" s="60">
        <v>0</v>
      </c>
    </row>
    <row r="429" spans="1:14" ht="12.75" customHeight="1" x14ac:dyDescent="0.2">
      <c r="A429" s="14"/>
      <c r="B429" s="13" t="s">
        <v>82</v>
      </c>
      <c r="C429" s="60">
        <v>0</v>
      </c>
      <c r="D429" s="60">
        <v>0</v>
      </c>
      <c r="E429" s="60">
        <v>0</v>
      </c>
      <c r="F429" s="60">
        <v>0</v>
      </c>
      <c r="G429" s="60">
        <v>0</v>
      </c>
      <c r="H429" s="60">
        <v>0</v>
      </c>
      <c r="I429" s="60">
        <v>0</v>
      </c>
      <c r="J429" s="60">
        <v>0</v>
      </c>
      <c r="K429" s="60">
        <v>0</v>
      </c>
      <c r="L429" s="60">
        <v>0</v>
      </c>
      <c r="M429" s="60">
        <v>0</v>
      </c>
      <c r="N429" s="60">
        <v>0</v>
      </c>
    </row>
    <row r="430" spans="1:14" ht="12.75" customHeight="1" x14ac:dyDescent="0.2">
      <c r="A430" s="14"/>
      <c r="B430" s="13" t="s">
        <v>83</v>
      </c>
      <c r="C430" s="60">
        <v>0</v>
      </c>
      <c r="D430" s="60">
        <v>0</v>
      </c>
      <c r="E430" s="60">
        <v>0</v>
      </c>
      <c r="F430" s="60">
        <v>0</v>
      </c>
      <c r="G430" s="60">
        <v>0</v>
      </c>
      <c r="H430" s="60">
        <v>0</v>
      </c>
      <c r="I430" s="60">
        <v>0</v>
      </c>
      <c r="J430" s="60">
        <v>0</v>
      </c>
      <c r="K430" s="60">
        <v>0</v>
      </c>
      <c r="L430" s="60">
        <v>0</v>
      </c>
      <c r="M430" s="60">
        <v>0</v>
      </c>
      <c r="N430" s="60">
        <v>0</v>
      </c>
    </row>
    <row r="431" spans="1:14" ht="11.25" customHeight="1" x14ac:dyDescent="0.2">
      <c r="A431" s="14">
        <v>5</v>
      </c>
      <c r="B431" s="11" t="s">
        <v>54</v>
      </c>
      <c r="C431" s="61">
        <v>0</v>
      </c>
      <c r="D431" s="61">
        <v>0</v>
      </c>
      <c r="E431" s="61">
        <v>0</v>
      </c>
      <c r="F431" s="61">
        <v>0</v>
      </c>
      <c r="G431" s="61">
        <v>0</v>
      </c>
      <c r="H431" s="61">
        <v>0</v>
      </c>
      <c r="I431" s="61">
        <v>0</v>
      </c>
      <c r="J431" s="61">
        <v>0</v>
      </c>
      <c r="K431" s="61">
        <v>0</v>
      </c>
      <c r="L431" s="61">
        <v>0</v>
      </c>
      <c r="M431" s="61">
        <v>0</v>
      </c>
      <c r="N431" s="61">
        <v>0</v>
      </c>
    </row>
    <row r="432" spans="1:14" ht="12.75" customHeight="1" x14ac:dyDescent="0.2">
      <c r="A432" s="14">
        <v>6</v>
      </c>
      <c r="B432" s="10" t="s">
        <v>55</v>
      </c>
      <c r="C432" s="61">
        <v>0</v>
      </c>
      <c r="D432" s="61">
        <v>0</v>
      </c>
      <c r="E432" s="61">
        <v>0</v>
      </c>
      <c r="F432" s="61">
        <v>0</v>
      </c>
      <c r="G432" s="61">
        <v>0</v>
      </c>
      <c r="H432" s="61">
        <v>0</v>
      </c>
      <c r="I432" s="61">
        <v>0</v>
      </c>
      <c r="J432" s="61">
        <v>0</v>
      </c>
      <c r="K432" s="61">
        <v>0</v>
      </c>
      <c r="L432" s="61">
        <v>0</v>
      </c>
      <c r="M432" s="61">
        <v>0</v>
      </c>
      <c r="N432" s="61">
        <v>0</v>
      </c>
    </row>
    <row r="433" spans="1:14" ht="15.95" customHeight="1" x14ac:dyDescent="0.2">
      <c r="A433" s="14">
        <v>7</v>
      </c>
      <c r="B433" s="10" t="s">
        <v>56</v>
      </c>
      <c r="C433" s="124">
        <v>0</v>
      </c>
      <c r="D433" s="165">
        <v>0</v>
      </c>
      <c r="E433" s="165">
        <v>0</v>
      </c>
      <c r="F433" s="198">
        <v>0</v>
      </c>
      <c r="G433" s="221">
        <v>0</v>
      </c>
      <c r="H433" s="248">
        <v>0</v>
      </c>
      <c r="I433" s="278">
        <v>0</v>
      </c>
      <c r="J433" s="327">
        <v>0</v>
      </c>
      <c r="K433" s="366">
        <v>0</v>
      </c>
      <c r="L433" s="390">
        <v>0</v>
      </c>
      <c r="M433" s="417">
        <v>0</v>
      </c>
      <c r="N433" s="456">
        <v>0</v>
      </c>
    </row>
    <row r="434" spans="1:14" ht="15.95" customHeight="1" x14ac:dyDescent="0.2">
      <c r="A434" s="14">
        <v>8</v>
      </c>
      <c r="B434" s="10" t="s">
        <v>57</v>
      </c>
      <c r="C434" s="124">
        <v>0</v>
      </c>
      <c r="D434" s="165">
        <v>0</v>
      </c>
      <c r="E434" s="165">
        <v>0</v>
      </c>
      <c r="F434" s="198">
        <v>0</v>
      </c>
      <c r="G434" s="221">
        <v>0</v>
      </c>
      <c r="H434" s="248">
        <v>0</v>
      </c>
      <c r="I434" s="278">
        <v>0</v>
      </c>
      <c r="J434" s="327">
        <v>0</v>
      </c>
      <c r="K434" s="366">
        <v>0</v>
      </c>
      <c r="L434" s="390">
        <v>0</v>
      </c>
      <c r="M434" s="417">
        <v>0</v>
      </c>
      <c r="N434" s="456">
        <v>0</v>
      </c>
    </row>
    <row r="435" spans="1:14" ht="15.95" customHeight="1" x14ac:dyDescent="0.2">
      <c r="A435" s="14">
        <v>9</v>
      </c>
      <c r="B435" s="10" t="s">
        <v>24</v>
      </c>
      <c r="C435" s="66">
        <v>0</v>
      </c>
      <c r="D435" s="66">
        <v>0</v>
      </c>
      <c r="E435" s="66">
        <v>0</v>
      </c>
      <c r="F435" s="66">
        <v>0</v>
      </c>
      <c r="G435" s="66">
        <v>0</v>
      </c>
      <c r="H435" s="66">
        <v>0</v>
      </c>
      <c r="I435" s="66">
        <v>0</v>
      </c>
      <c r="J435" s="66">
        <v>0</v>
      </c>
      <c r="K435" s="66">
        <v>0</v>
      </c>
      <c r="L435" s="66">
        <v>0</v>
      </c>
      <c r="M435" s="66">
        <v>0</v>
      </c>
      <c r="N435" s="66">
        <v>0</v>
      </c>
    </row>
    <row r="436" spans="1:14" ht="15.95" customHeight="1" x14ac:dyDescent="0.2">
      <c r="A436" s="14">
        <v>10</v>
      </c>
      <c r="B436" s="10" t="s">
        <v>25</v>
      </c>
      <c r="C436" s="66">
        <v>0</v>
      </c>
      <c r="D436" s="66">
        <v>0</v>
      </c>
      <c r="E436" s="66">
        <v>0</v>
      </c>
      <c r="F436" s="66">
        <v>0</v>
      </c>
      <c r="G436" s="66">
        <v>0</v>
      </c>
      <c r="H436" s="66">
        <v>0</v>
      </c>
      <c r="I436" s="66">
        <v>0</v>
      </c>
      <c r="J436" s="66">
        <v>0</v>
      </c>
      <c r="K436" s="66">
        <v>0</v>
      </c>
      <c r="L436" s="66">
        <v>0</v>
      </c>
      <c r="M436" s="66">
        <v>0</v>
      </c>
      <c r="N436" s="66">
        <v>0</v>
      </c>
    </row>
    <row r="437" spans="1:14" ht="15.95" customHeight="1" thickBot="1" x14ac:dyDescent="0.25">
      <c r="A437" s="39">
        <v>11</v>
      </c>
      <c r="B437" s="40" t="s">
        <v>58</v>
      </c>
      <c r="C437" s="67">
        <v>0</v>
      </c>
      <c r="D437" s="67">
        <v>0</v>
      </c>
      <c r="E437" s="67">
        <v>0</v>
      </c>
      <c r="F437" s="67">
        <v>0</v>
      </c>
      <c r="G437" s="67">
        <v>0</v>
      </c>
      <c r="H437" s="67">
        <v>0</v>
      </c>
      <c r="I437" s="67">
        <v>0</v>
      </c>
      <c r="J437" s="67">
        <v>0</v>
      </c>
      <c r="K437" s="67">
        <v>0</v>
      </c>
      <c r="L437" s="67">
        <v>0</v>
      </c>
      <c r="M437" s="67">
        <v>0</v>
      </c>
      <c r="N437" s="67">
        <v>0</v>
      </c>
    </row>
    <row r="438" spans="1:14" ht="15.95" customHeight="1" thickTop="1" x14ac:dyDescent="0.2">
      <c r="A438" s="5"/>
      <c r="B438" s="17" t="s">
        <v>39</v>
      </c>
    </row>
    <row r="439" spans="1:14" ht="15.95" customHeight="1" x14ac:dyDescent="0.2">
      <c r="A439" s="5"/>
      <c r="B439" s="15" t="s">
        <v>60</v>
      </c>
    </row>
    <row r="440" spans="1:14" ht="15.95" customHeight="1" x14ac:dyDescent="0.2">
      <c r="A440" s="5"/>
      <c r="B440" s="15" t="s">
        <v>59</v>
      </c>
    </row>
    <row r="441" spans="1:14" ht="15.95" customHeight="1" x14ac:dyDescent="0.2">
      <c r="A441" s="5"/>
      <c r="B441" s="15" t="s">
        <v>40</v>
      </c>
    </row>
    <row r="442" spans="1:14" ht="15.95" customHeight="1" x14ac:dyDescent="0.2">
      <c r="A442" s="5"/>
      <c r="B442" s="26"/>
    </row>
    <row r="443" spans="1:14" ht="15.95" customHeight="1" x14ac:dyDescent="0.2">
      <c r="A443" s="5"/>
      <c r="B443" s="26"/>
    </row>
    <row r="444" spans="1:14" ht="15.95" customHeight="1" x14ac:dyDescent="0.2">
      <c r="A444" s="5"/>
      <c r="B444" s="26"/>
    </row>
    <row r="445" spans="1:14" ht="15.95" customHeight="1" x14ac:dyDescent="0.2">
      <c r="A445" s="5"/>
      <c r="B445" s="26"/>
    </row>
    <row r="446" spans="1:14" ht="15.95" customHeight="1" x14ac:dyDescent="0.2">
      <c r="A446" s="5"/>
      <c r="B446" s="26"/>
    </row>
    <row r="447" spans="1:14" ht="15.95" customHeight="1" x14ac:dyDescent="0.2">
      <c r="A447" s="5"/>
      <c r="B447" s="26"/>
    </row>
    <row r="448" spans="1:14" ht="15.95" customHeight="1" x14ac:dyDescent="0.2">
      <c r="A448" s="459" t="s">
        <v>0</v>
      </c>
      <c r="B448" s="459"/>
    </row>
    <row r="449" spans="1:14" ht="15.95" customHeight="1" x14ac:dyDescent="0.2">
      <c r="A449" s="459" t="s">
        <v>1</v>
      </c>
      <c r="B449" s="459"/>
    </row>
    <row r="450" spans="1:14" ht="15.95" customHeight="1" x14ac:dyDescent="0.2">
      <c r="A450" s="459" t="s">
        <v>45</v>
      </c>
      <c r="B450" s="459"/>
    </row>
    <row r="451" spans="1:14" ht="12.75" customHeight="1" x14ac:dyDescent="0.3">
      <c r="C451" s="113"/>
    </row>
    <row r="452" spans="1:14" ht="12.75" customHeight="1" x14ac:dyDescent="0.2">
      <c r="C452" s="114"/>
    </row>
    <row r="453" spans="1:14" ht="12.75" customHeight="1" x14ac:dyDescent="0.2">
      <c r="A453" s="1" t="s">
        <v>46</v>
      </c>
    </row>
    <row r="454" spans="1:14" ht="12.75" customHeight="1" x14ac:dyDescent="0.2">
      <c r="A454" s="1" t="s">
        <v>68</v>
      </c>
    </row>
    <row r="455" spans="1:14" s="43" customFormat="1" ht="13.5" customHeight="1" thickBot="1" x14ac:dyDescent="0.25">
      <c r="A455" s="43" t="s">
        <v>75</v>
      </c>
    </row>
    <row r="456" spans="1:14" ht="13.5" customHeight="1" thickTop="1" x14ac:dyDescent="0.2">
      <c r="A456" s="469" t="s">
        <v>4</v>
      </c>
      <c r="B456" s="469" t="s">
        <v>5</v>
      </c>
      <c r="C456" s="115"/>
    </row>
    <row r="457" spans="1:14" ht="12.75" customHeight="1" x14ac:dyDescent="0.2">
      <c r="A457" s="470"/>
      <c r="B457" s="470"/>
      <c r="C457" s="121"/>
      <c r="D457" s="173"/>
      <c r="E457" s="173"/>
      <c r="F457" s="192"/>
      <c r="G457" s="229"/>
      <c r="H457" s="256"/>
      <c r="I457" s="286"/>
      <c r="J457" s="335"/>
      <c r="K457" s="360"/>
      <c r="L457" s="398"/>
      <c r="M457" s="425"/>
      <c r="N457" s="450"/>
    </row>
    <row r="458" spans="1:14" ht="12.75" customHeight="1" x14ac:dyDescent="0.2">
      <c r="A458" s="470"/>
      <c r="B458" s="470"/>
      <c r="C458" s="118" t="s">
        <v>36</v>
      </c>
      <c r="D458" s="171" t="s">
        <v>36</v>
      </c>
      <c r="E458" s="171" t="s">
        <v>36</v>
      </c>
      <c r="F458" s="194" t="s">
        <v>36</v>
      </c>
      <c r="G458" s="227" t="s">
        <v>36</v>
      </c>
      <c r="H458" s="254" t="s">
        <v>36</v>
      </c>
      <c r="I458" s="284" t="s">
        <v>36</v>
      </c>
      <c r="J458" s="333" t="s">
        <v>36</v>
      </c>
      <c r="K458" s="362" t="s">
        <v>36</v>
      </c>
      <c r="L458" s="396" t="s">
        <v>36</v>
      </c>
      <c r="M458" s="423" t="s">
        <v>36</v>
      </c>
      <c r="N458" s="452" t="s">
        <v>36</v>
      </c>
    </row>
    <row r="459" spans="1:14" ht="12.75" customHeight="1" x14ac:dyDescent="0.2">
      <c r="A459" s="470"/>
      <c r="B459" s="470"/>
      <c r="C459" s="117"/>
      <c r="D459" s="172"/>
      <c r="E459" s="172"/>
      <c r="F459" s="195"/>
      <c r="G459" s="228"/>
      <c r="H459" s="255"/>
      <c r="I459" s="285"/>
      <c r="J459" s="334"/>
      <c r="K459" s="363"/>
      <c r="L459" s="397"/>
      <c r="M459" s="424"/>
      <c r="N459" s="453"/>
    </row>
    <row r="460" spans="1:14" ht="21" customHeight="1" x14ac:dyDescent="0.2">
      <c r="A460" s="471"/>
      <c r="B460" s="471"/>
      <c r="C460" s="118"/>
      <c r="D460" s="171"/>
      <c r="E460" s="171"/>
      <c r="F460" s="194"/>
      <c r="G460" s="227"/>
      <c r="H460" s="254"/>
      <c r="I460" s="284"/>
      <c r="J460" s="333"/>
      <c r="K460" s="362"/>
      <c r="L460" s="396"/>
      <c r="M460" s="423"/>
      <c r="N460" s="452"/>
    </row>
    <row r="461" spans="1:14" s="8" customFormat="1" ht="11.25" x14ac:dyDescent="0.2">
      <c r="A461" s="119" t="s">
        <v>10</v>
      </c>
      <c r="B461" s="119" t="s">
        <v>11</v>
      </c>
      <c r="C461" s="119" t="s">
        <v>17</v>
      </c>
      <c r="D461" s="170" t="s">
        <v>17</v>
      </c>
      <c r="E461" s="170" t="s">
        <v>17</v>
      </c>
      <c r="F461" s="193" t="s">
        <v>17</v>
      </c>
      <c r="G461" s="226" t="s">
        <v>17</v>
      </c>
      <c r="H461" s="253" t="s">
        <v>17</v>
      </c>
      <c r="I461" s="283" t="s">
        <v>17</v>
      </c>
      <c r="J461" s="332" t="s">
        <v>17</v>
      </c>
      <c r="K461" s="361" t="s">
        <v>17</v>
      </c>
      <c r="L461" s="395" t="s">
        <v>17</v>
      </c>
      <c r="M461" s="422" t="s">
        <v>17</v>
      </c>
      <c r="N461" s="451" t="s">
        <v>17</v>
      </c>
    </row>
    <row r="462" spans="1:14" s="16" customFormat="1" ht="12.75" customHeight="1" x14ac:dyDescent="0.2">
      <c r="A462" s="18">
        <v>1</v>
      </c>
      <c r="B462" s="19" t="s">
        <v>22</v>
      </c>
      <c r="C462" s="123">
        <f t="shared" ref="C462:H462" si="80">SUM(C463,C466,C467)</f>
        <v>0</v>
      </c>
      <c r="D462" s="167">
        <f t="shared" si="80"/>
        <v>0</v>
      </c>
      <c r="E462" s="167">
        <f t="shared" si="80"/>
        <v>0</v>
      </c>
      <c r="F462" s="197">
        <f t="shared" si="80"/>
        <v>0</v>
      </c>
      <c r="G462" s="223">
        <f t="shared" si="80"/>
        <v>0</v>
      </c>
      <c r="H462" s="250">
        <f t="shared" si="80"/>
        <v>0</v>
      </c>
      <c r="I462" s="280">
        <f t="shared" ref="I462:N462" si="81">SUM(I463,I466,I467)</f>
        <v>0</v>
      </c>
      <c r="J462" s="329">
        <f t="shared" si="81"/>
        <v>0</v>
      </c>
      <c r="K462" s="365">
        <f t="shared" si="81"/>
        <v>0</v>
      </c>
      <c r="L462" s="392">
        <f t="shared" si="81"/>
        <v>0</v>
      </c>
      <c r="M462" s="419">
        <f t="shared" si="81"/>
        <v>0</v>
      </c>
      <c r="N462" s="455">
        <f t="shared" si="81"/>
        <v>0</v>
      </c>
    </row>
    <row r="463" spans="1:14" s="23" customFormat="1" ht="12.75" customHeight="1" x14ac:dyDescent="0.2">
      <c r="A463" s="14"/>
      <c r="B463" s="22" t="s">
        <v>49</v>
      </c>
      <c r="C463" s="68">
        <f t="shared" ref="C463:H463" si="82">SUM(C464:C465)</f>
        <v>0</v>
      </c>
      <c r="D463" s="68">
        <f t="shared" si="82"/>
        <v>0</v>
      </c>
      <c r="E463" s="68">
        <f t="shared" si="82"/>
        <v>0</v>
      </c>
      <c r="F463" s="68">
        <f t="shared" si="82"/>
        <v>0</v>
      </c>
      <c r="G463" s="68">
        <f t="shared" si="82"/>
        <v>0</v>
      </c>
      <c r="H463" s="68">
        <f t="shared" si="82"/>
        <v>0</v>
      </c>
      <c r="I463" s="68">
        <f t="shared" ref="I463:N463" si="83">SUM(I464:I465)</f>
        <v>0</v>
      </c>
      <c r="J463" s="68">
        <f t="shared" si="83"/>
        <v>0</v>
      </c>
      <c r="K463" s="68">
        <f t="shared" si="83"/>
        <v>0</v>
      </c>
      <c r="L463" s="68">
        <f t="shared" si="83"/>
        <v>0</v>
      </c>
      <c r="M463" s="68">
        <f t="shared" si="83"/>
        <v>0</v>
      </c>
      <c r="N463" s="68">
        <f t="shared" si="83"/>
        <v>0</v>
      </c>
    </row>
    <row r="464" spans="1:14" ht="15" customHeight="1" x14ac:dyDescent="0.2">
      <c r="A464" s="12"/>
      <c r="B464" s="13" t="s">
        <v>82</v>
      </c>
      <c r="C464" s="65">
        <v>0</v>
      </c>
      <c r="D464" s="65">
        <v>0</v>
      </c>
      <c r="E464" s="65">
        <v>0</v>
      </c>
      <c r="F464" s="65">
        <v>0</v>
      </c>
      <c r="G464" s="65">
        <v>0</v>
      </c>
      <c r="H464" s="65">
        <v>0</v>
      </c>
      <c r="I464" s="65">
        <v>0</v>
      </c>
      <c r="J464" s="65">
        <v>0</v>
      </c>
      <c r="K464" s="65">
        <v>0</v>
      </c>
      <c r="L464" s="65">
        <v>0</v>
      </c>
      <c r="M464" s="65">
        <v>0</v>
      </c>
      <c r="N464" s="65">
        <v>0</v>
      </c>
    </row>
    <row r="465" spans="1:14" x14ac:dyDescent="0.2">
      <c r="A465" s="12"/>
      <c r="B465" s="13" t="s">
        <v>83</v>
      </c>
      <c r="C465" s="65">
        <v>0</v>
      </c>
      <c r="D465" s="65">
        <v>0</v>
      </c>
      <c r="E465" s="65">
        <v>0</v>
      </c>
      <c r="F465" s="65">
        <v>0</v>
      </c>
      <c r="G465" s="65">
        <v>0</v>
      </c>
      <c r="H465" s="65">
        <v>0</v>
      </c>
      <c r="I465" s="65">
        <v>0</v>
      </c>
      <c r="J465" s="65">
        <v>0</v>
      </c>
      <c r="K465" s="65">
        <v>0</v>
      </c>
      <c r="L465" s="65">
        <v>0</v>
      </c>
      <c r="M465" s="65">
        <v>0</v>
      </c>
      <c r="N465" s="65">
        <v>0</v>
      </c>
    </row>
    <row r="466" spans="1:14" x14ac:dyDescent="0.2">
      <c r="A466" s="12"/>
      <c r="B466" s="11" t="s">
        <v>50</v>
      </c>
      <c r="C466" s="66">
        <v>0</v>
      </c>
      <c r="D466" s="66">
        <v>0</v>
      </c>
      <c r="E466" s="66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66">
        <v>0</v>
      </c>
      <c r="L466" s="66">
        <v>0</v>
      </c>
      <c r="M466" s="66">
        <v>0</v>
      </c>
      <c r="N466" s="66">
        <v>0</v>
      </c>
    </row>
    <row r="467" spans="1:14" x14ac:dyDescent="0.2">
      <c r="A467" s="12"/>
      <c r="B467" s="11" t="s">
        <v>51</v>
      </c>
      <c r="C467" s="66">
        <v>0</v>
      </c>
      <c r="D467" s="66">
        <v>0</v>
      </c>
      <c r="E467" s="66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66">
        <v>0</v>
      </c>
      <c r="L467" s="66">
        <v>0</v>
      </c>
      <c r="M467" s="66">
        <v>0</v>
      </c>
      <c r="N467" s="66">
        <v>0</v>
      </c>
    </row>
    <row r="468" spans="1:14" ht="15.75" x14ac:dyDescent="0.2">
      <c r="A468" s="14">
        <v>2</v>
      </c>
      <c r="B468" s="10" t="s">
        <v>23</v>
      </c>
      <c r="C468" s="124">
        <f t="shared" ref="C468:H468" si="84">SUM(C469:C470)</f>
        <v>0</v>
      </c>
      <c r="D468" s="165">
        <f t="shared" si="84"/>
        <v>0</v>
      </c>
      <c r="E468" s="165">
        <f t="shared" si="84"/>
        <v>0</v>
      </c>
      <c r="F468" s="198">
        <f t="shared" si="84"/>
        <v>0</v>
      </c>
      <c r="G468" s="221">
        <f t="shared" si="84"/>
        <v>0</v>
      </c>
      <c r="H468" s="248">
        <f t="shared" si="84"/>
        <v>0</v>
      </c>
      <c r="I468" s="278">
        <f t="shared" ref="I468:N468" si="85">SUM(I469:I470)</f>
        <v>0</v>
      </c>
      <c r="J468" s="327">
        <f t="shared" si="85"/>
        <v>0</v>
      </c>
      <c r="K468" s="366">
        <f t="shared" si="85"/>
        <v>0</v>
      </c>
      <c r="L468" s="390">
        <f t="shared" si="85"/>
        <v>0</v>
      </c>
      <c r="M468" s="417">
        <f t="shared" si="85"/>
        <v>0</v>
      </c>
      <c r="N468" s="456">
        <f t="shared" si="85"/>
        <v>0</v>
      </c>
    </row>
    <row r="469" spans="1:14" x14ac:dyDescent="0.2">
      <c r="A469" s="12"/>
      <c r="B469" s="13" t="s">
        <v>82</v>
      </c>
      <c r="C469" s="65">
        <v>0</v>
      </c>
      <c r="D469" s="65">
        <v>0</v>
      </c>
      <c r="E469" s="65">
        <v>0</v>
      </c>
      <c r="F469" s="65">
        <v>0</v>
      </c>
      <c r="G469" s="65">
        <v>0</v>
      </c>
      <c r="H469" s="65">
        <v>0</v>
      </c>
      <c r="I469" s="65">
        <v>0</v>
      </c>
      <c r="J469" s="65">
        <v>0</v>
      </c>
      <c r="K469" s="65">
        <v>0</v>
      </c>
      <c r="L469" s="65">
        <v>0</v>
      </c>
      <c r="M469" s="65">
        <v>0</v>
      </c>
      <c r="N469" s="65">
        <v>0</v>
      </c>
    </row>
    <row r="470" spans="1:14" ht="12.75" customHeight="1" x14ac:dyDescent="0.2">
      <c r="A470" s="12"/>
      <c r="B470" s="13" t="s">
        <v>83</v>
      </c>
      <c r="C470" s="65">
        <v>0</v>
      </c>
      <c r="D470" s="65">
        <v>0</v>
      </c>
      <c r="E470" s="65">
        <v>0</v>
      </c>
      <c r="F470" s="65">
        <v>0</v>
      </c>
      <c r="G470" s="65">
        <v>0</v>
      </c>
      <c r="H470" s="65">
        <v>0</v>
      </c>
      <c r="I470" s="65">
        <v>0</v>
      </c>
      <c r="J470" s="65">
        <v>0</v>
      </c>
      <c r="K470" s="65">
        <v>0</v>
      </c>
      <c r="L470" s="65">
        <v>0</v>
      </c>
      <c r="M470" s="65">
        <v>0</v>
      </c>
      <c r="N470" s="65">
        <v>0</v>
      </c>
    </row>
    <row r="471" spans="1:14" ht="12.75" customHeight="1" x14ac:dyDescent="0.2">
      <c r="A471" s="9">
        <v>3</v>
      </c>
      <c r="B471" s="10" t="s">
        <v>53</v>
      </c>
      <c r="C471" s="124">
        <v>0</v>
      </c>
      <c r="D471" s="165">
        <v>0</v>
      </c>
      <c r="E471" s="165">
        <v>0</v>
      </c>
      <c r="F471" s="198">
        <v>0</v>
      </c>
      <c r="G471" s="221">
        <v>0</v>
      </c>
      <c r="H471" s="248">
        <v>0</v>
      </c>
      <c r="I471" s="278">
        <v>0</v>
      </c>
      <c r="J471" s="327">
        <v>0</v>
      </c>
      <c r="K471" s="366">
        <v>0</v>
      </c>
      <c r="L471" s="390">
        <v>0</v>
      </c>
      <c r="M471" s="417">
        <v>0</v>
      </c>
      <c r="N471" s="456">
        <v>0</v>
      </c>
    </row>
    <row r="472" spans="1:14" ht="15.75" x14ac:dyDescent="0.2">
      <c r="A472" s="14">
        <v>4</v>
      </c>
      <c r="B472" s="10" t="s">
        <v>52</v>
      </c>
      <c r="C472" s="68">
        <f t="shared" ref="C472:H472" si="86">SUM(C473:C474)</f>
        <v>0</v>
      </c>
      <c r="D472" s="68">
        <f t="shared" si="86"/>
        <v>0</v>
      </c>
      <c r="E472" s="68">
        <f t="shared" si="86"/>
        <v>0</v>
      </c>
      <c r="F472" s="68">
        <f t="shared" si="86"/>
        <v>0</v>
      </c>
      <c r="G472" s="68">
        <f t="shared" si="86"/>
        <v>0</v>
      </c>
      <c r="H472" s="68">
        <f t="shared" si="86"/>
        <v>0</v>
      </c>
      <c r="I472" s="68">
        <f t="shared" ref="I472:N472" si="87">SUM(I473:I474)</f>
        <v>0</v>
      </c>
      <c r="J472" s="68">
        <f t="shared" si="87"/>
        <v>0</v>
      </c>
      <c r="K472" s="68">
        <f t="shared" si="87"/>
        <v>0</v>
      </c>
      <c r="L472" s="68">
        <f t="shared" si="87"/>
        <v>0</v>
      </c>
      <c r="M472" s="68">
        <f t="shared" si="87"/>
        <v>0</v>
      </c>
      <c r="N472" s="68">
        <f t="shared" si="87"/>
        <v>0</v>
      </c>
    </row>
    <row r="473" spans="1:14" ht="15.75" customHeight="1" x14ac:dyDescent="0.2">
      <c r="A473" s="14"/>
      <c r="B473" s="13" t="s">
        <v>82</v>
      </c>
      <c r="C473" s="68">
        <v>0</v>
      </c>
      <c r="D473" s="68">
        <v>0</v>
      </c>
      <c r="E473" s="68">
        <v>0</v>
      </c>
      <c r="F473" s="68">
        <v>0</v>
      </c>
      <c r="G473" s="68">
        <v>0</v>
      </c>
      <c r="H473" s="68">
        <v>0</v>
      </c>
      <c r="I473" s="68">
        <v>0</v>
      </c>
      <c r="J473" s="68">
        <v>0</v>
      </c>
      <c r="K473" s="68">
        <v>0</v>
      </c>
      <c r="L473" s="68">
        <v>0</v>
      </c>
      <c r="M473" s="68">
        <v>0</v>
      </c>
      <c r="N473" s="68">
        <v>0</v>
      </c>
    </row>
    <row r="474" spans="1:14" x14ac:dyDescent="0.2">
      <c r="A474" s="14"/>
      <c r="B474" s="13" t="s">
        <v>83</v>
      </c>
      <c r="C474" s="68">
        <v>0</v>
      </c>
      <c r="D474" s="68">
        <v>0</v>
      </c>
      <c r="E474" s="68">
        <v>0</v>
      </c>
      <c r="F474" s="68">
        <v>0</v>
      </c>
      <c r="G474" s="68">
        <v>0</v>
      </c>
      <c r="H474" s="68">
        <v>0</v>
      </c>
      <c r="I474" s="68">
        <v>0</v>
      </c>
      <c r="J474" s="68">
        <v>0</v>
      </c>
      <c r="K474" s="68">
        <v>0</v>
      </c>
      <c r="L474" s="68">
        <v>0</v>
      </c>
      <c r="M474" s="68">
        <v>0</v>
      </c>
      <c r="N474" s="68">
        <v>0</v>
      </c>
    </row>
    <row r="475" spans="1:14" x14ac:dyDescent="0.2">
      <c r="A475" s="14">
        <v>5</v>
      </c>
      <c r="B475" s="11" t="s">
        <v>54</v>
      </c>
      <c r="C475" s="124">
        <v>0</v>
      </c>
      <c r="D475" s="165">
        <v>0</v>
      </c>
      <c r="E475" s="165">
        <v>0</v>
      </c>
      <c r="F475" s="198">
        <v>0</v>
      </c>
      <c r="G475" s="221">
        <v>0</v>
      </c>
      <c r="H475" s="248">
        <v>0</v>
      </c>
      <c r="I475" s="278">
        <v>0</v>
      </c>
      <c r="J475" s="327">
        <v>0</v>
      </c>
      <c r="K475" s="366">
        <v>0</v>
      </c>
      <c r="L475" s="390">
        <v>0</v>
      </c>
      <c r="M475" s="417">
        <v>0</v>
      </c>
      <c r="N475" s="456">
        <v>0</v>
      </c>
    </row>
    <row r="476" spans="1:14" ht="12.75" customHeight="1" x14ac:dyDescent="0.2">
      <c r="A476" s="14">
        <v>6</v>
      </c>
      <c r="B476" s="10" t="s">
        <v>55</v>
      </c>
      <c r="C476" s="124">
        <v>0</v>
      </c>
      <c r="D476" s="165">
        <v>0</v>
      </c>
      <c r="E476" s="165">
        <v>0</v>
      </c>
      <c r="F476" s="198">
        <v>0</v>
      </c>
      <c r="G476" s="221">
        <v>0</v>
      </c>
      <c r="H476" s="248">
        <v>0</v>
      </c>
      <c r="I476" s="278">
        <v>0</v>
      </c>
      <c r="J476" s="327">
        <v>0</v>
      </c>
      <c r="K476" s="366">
        <v>0</v>
      </c>
      <c r="L476" s="390">
        <v>0</v>
      </c>
      <c r="M476" s="417">
        <v>0</v>
      </c>
      <c r="N476" s="456">
        <v>0</v>
      </c>
    </row>
    <row r="477" spans="1:14" ht="13.5" customHeight="1" x14ac:dyDescent="0.2">
      <c r="A477" s="14">
        <v>7</v>
      </c>
      <c r="B477" s="10" t="s">
        <v>56</v>
      </c>
      <c r="C477" s="124">
        <v>0</v>
      </c>
      <c r="D477" s="165">
        <v>0</v>
      </c>
      <c r="E477" s="165">
        <v>0</v>
      </c>
      <c r="F477" s="198">
        <v>0</v>
      </c>
      <c r="G477" s="221">
        <v>0</v>
      </c>
      <c r="H477" s="248">
        <v>0</v>
      </c>
      <c r="I477" s="278">
        <v>0</v>
      </c>
      <c r="J477" s="327">
        <v>0</v>
      </c>
      <c r="K477" s="366">
        <v>0</v>
      </c>
      <c r="L477" s="390">
        <v>0</v>
      </c>
      <c r="M477" s="417">
        <v>0</v>
      </c>
      <c r="N477" s="456">
        <v>0</v>
      </c>
    </row>
    <row r="478" spans="1:14" ht="15" customHeight="1" x14ac:dyDescent="0.2">
      <c r="A478" s="14">
        <v>8</v>
      </c>
      <c r="B478" s="10" t="s">
        <v>57</v>
      </c>
      <c r="C478" s="124">
        <v>0</v>
      </c>
      <c r="D478" s="165">
        <v>0</v>
      </c>
      <c r="E478" s="165">
        <v>0</v>
      </c>
      <c r="F478" s="198">
        <v>0</v>
      </c>
      <c r="G478" s="221">
        <v>0</v>
      </c>
      <c r="H478" s="248">
        <v>0</v>
      </c>
      <c r="I478" s="278">
        <v>0</v>
      </c>
      <c r="J478" s="327">
        <v>0</v>
      </c>
      <c r="K478" s="366">
        <v>0</v>
      </c>
      <c r="L478" s="390">
        <v>0</v>
      </c>
      <c r="M478" s="417">
        <v>0</v>
      </c>
      <c r="N478" s="456">
        <v>0</v>
      </c>
    </row>
    <row r="479" spans="1:14" ht="12.75" customHeight="1" x14ac:dyDescent="0.2">
      <c r="A479" s="14">
        <v>9</v>
      </c>
      <c r="B479" s="10" t="s">
        <v>24</v>
      </c>
      <c r="C479" s="66">
        <v>0</v>
      </c>
      <c r="D479" s="66">
        <v>0</v>
      </c>
      <c r="E479" s="66">
        <v>0</v>
      </c>
      <c r="F479" s="66">
        <v>0</v>
      </c>
      <c r="G479" s="66">
        <v>0</v>
      </c>
      <c r="H479" s="66">
        <v>0</v>
      </c>
      <c r="I479" s="66">
        <v>0</v>
      </c>
      <c r="J479" s="66">
        <v>0</v>
      </c>
      <c r="K479" s="66">
        <v>0</v>
      </c>
      <c r="L479" s="66">
        <v>0</v>
      </c>
      <c r="M479" s="66">
        <v>0</v>
      </c>
      <c r="N479" s="66">
        <v>0</v>
      </c>
    </row>
    <row r="480" spans="1:14" ht="12.75" customHeight="1" x14ac:dyDescent="0.2">
      <c r="A480" s="14">
        <v>10</v>
      </c>
      <c r="B480" s="10" t="s">
        <v>25</v>
      </c>
      <c r="C480" s="66">
        <v>0</v>
      </c>
      <c r="D480" s="66">
        <v>0</v>
      </c>
      <c r="E480" s="66">
        <v>0</v>
      </c>
      <c r="F480" s="66">
        <v>0</v>
      </c>
      <c r="G480" s="66">
        <v>0</v>
      </c>
      <c r="H480" s="66">
        <v>0</v>
      </c>
      <c r="I480" s="66">
        <v>0</v>
      </c>
      <c r="J480" s="66">
        <v>0</v>
      </c>
      <c r="K480" s="66">
        <v>0</v>
      </c>
      <c r="L480" s="66">
        <v>0</v>
      </c>
      <c r="M480" s="66">
        <v>0</v>
      </c>
      <c r="N480" s="66">
        <v>0</v>
      </c>
    </row>
    <row r="481" spans="1:14" ht="15.95" customHeight="1" thickBot="1" x14ac:dyDescent="0.25">
      <c r="A481" s="39">
        <v>11</v>
      </c>
      <c r="B481" s="40" t="s">
        <v>58</v>
      </c>
      <c r="C481" s="67">
        <v>0</v>
      </c>
      <c r="D481" s="67">
        <v>0</v>
      </c>
      <c r="E481" s="67">
        <v>0</v>
      </c>
      <c r="F481" s="67">
        <v>0</v>
      </c>
      <c r="G481" s="67">
        <v>0</v>
      </c>
      <c r="H481" s="67">
        <v>0</v>
      </c>
      <c r="I481" s="67">
        <v>0</v>
      </c>
      <c r="J481" s="67">
        <v>0</v>
      </c>
      <c r="K481" s="67">
        <v>0</v>
      </c>
      <c r="L481" s="67">
        <v>0</v>
      </c>
      <c r="M481" s="67">
        <v>0</v>
      </c>
      <c r="N481" s="67">
        <v>0</v>
      </c>
    </row>
    <row r="482" spans="1:14" ht="15.95" customHeight="1" thickTop="1" x14ac:dyDescent="0.2">
      <c r="A482" s="5"/>
      <c r="B482" s="17" t="s">
        <v>39</v>
      </c>
    </row>
    <row r="483" spans="1:14" ht="15.95" customHeight="1" x14ac:dyDescent="0.2">
      <c r="A483" s="5"/>
      <c r="B483" s="15" t="s">
        <v>60</v>
      </c>
    </row>
    <row r="484" spans="1:14" ht="15.95" customHeight="1" x14ac:dyDescent="0.2">
      <c r="A484" s="5"/>
      <c r="B484" s="15" t="s">
        <v>59</v>
      </c>
    </row>
    <row r="485" spans="1:14" ht="15.95" customHeight="1" x14ac:dyDescent="0.2">
      <c r="A485" s="5"/>
      <c r="B485" s="15" t="s">
        <v>40</v>
      </c>
    </row>
    <row r="486" spans="1:14" ht="15.95" customHeight="1" x14ac:dyDescent="0.2">
      <c r="A486" s="5"/>
      <c r="B486" s="26"/>
    </row>
    <row r="487" spans="1:14" ht="15.95" customHeight="1" x14ac:dyDescent="0.2">
      <c r="A487" s="5"/>
      <c r="B487" s="26"/>
    </row>
    <row r="488" spans="1:14" ht="13.5" customHeight="1" x14ac:dyDescent="0.2"/>
    <row r="489" spans="1:14" ht="12.75" customHeight="1" x14ac:dyDescent="0.2"/>
    <row r="490" spans="1:14" ht="12.75" customHeight="1" x14ac:dyDescent="0.2">
      <c r="A490" s="459" t="s">
        <v>0</v>
      </c>
      <c r="B490" s="459"/>
    </row>
    <row r="491" spans="1:14" ht="12.75" customHeight="1" x14ac:dyDescent="0.2">
      <c r="A491" s="459" t="s">
        <v>1</v>
      </c>
      <c r="B491" s="459"/>
    </row>
    <row r="492" spans="1:14" ht="12.75" customHeight="1" x14ac:dyDescent="0.2">
      <c r="A492" s="459" t="s">
        <v>45</v>
      </c>
      <c r="B492" s="459"/>
    </row>
    <row r="493" spans="1:14" ht="22.5" x14ac:dyDescent="0.3">
      <c r="C493" s="113"/>
    </row>
    <row r="494" spans="1:14" x14ac:dyDescent="0.2">
      <c r="C494" s="114" t="s">
        <v>103</v>
      </c>
      <c r="D494" s="1" t="s">
        <v>104</v>
      </c>
      <c r="E494" s="1" t="s">
        <v>114</v>
      </c>
      <c r="F494" s="1" t="s">
        <v>92</v>
      </c>
      <c r="G494" s="1" t="s">
        <v>93</v>
      </c>
      <c r="H494" s="1" t="s">
        <v>96</v>
      </c>
      <c r="I494" s="1" t="s">
        <v>97</v>
      </c>
      <c r="J494" s="1" t="s">
        <v>111</v>
      </c>
      <c r="K494" s="1" t="s">
        <v>107</v>
      </c>
      <c r="L494" s="1" t="s">
        <v>112</v>
      </c>
      <c r="M494" s="1" t="s">
        <v>109</v>
      </c>
      <c r="N494" s="1" t="s">
        <v>118</v>
      </c>
    </row>
    <row r="495" spans="1:14" ht="12.75" customHeight="1" x14ac:dyDescent="0.2">
      <c r="A495" s="1" t="s">
        <v>46</v>
      </c>
    </row>
    <row r="496" spans="1:14" ht="13.5" customHeight="1" thickBot="1" x14ac:dyDescent="0.25">
      <c r="A496" s="1" t="s">
        <v>68</v>
      </c>
    </row>
    <row r="497" spans="1:14" ht="13.5" customHeight="1" thickTop="1" x14ac:dyDescent="0.2">
      <c r="A497" s="582" t="s">
        <v>4</v>
      </c>
      <c r="B497" s="469" t="s">
        <v>5</v>
      </c>
      <c r="C497" s="115"/>
    </row>
    <row r="498" spans="1:14" ht="12.75" customHeight="1" x14ac:dyDescent="0.2">
      <c r="A498" s="583"/>
      <c r="B498" s="470"/>
      <c r="C498" s="121"/>
      <c r="D498" s="173"/>
      <c r="E498" s="173"/>
      <c r="F498" s="192"/>
      <c r="G498" s="229"/>
      <c r="H498" s="256"/>
      <c r="I498" s="286"/>
      <c r="J498" s="335"/>
      <c r="K498" s="360"/>
      <c r="L498" s="398"/>
      <c r="M498" s="425"/>
      <c r="N498" s="450"/>
    </row>
    <row r="499" spans="1:14" ht="12.75" customHeight="1" x14ac:dyDescent="0.2">
      <c r="A499" s="583"/>
      <c r="B499" s="470"/>
      <c r="C499" s="118" t="s">
        <v>36</v>
      </c>
      <c r="D499" s="171" t="s">
        <v>36</v>
      </c>
      <c r="E499" s="171" t="s">
        <v>36</v>
      </c>
      <c r="F499" s="194" t="s">
        <v>36</v>
      </c>
      <c r="G499" s="227" t="s">
        <v>36</v>
      </c>
      <c r="H499" s="254" t="s">
        <v>36</v>
      </c>
      <c r="I499" s="284" t="s">
        <v>36</v>
      </c>
      <c r="J499" s="333" t="s">
        <v>36</v>
      </c>
      <c r="K499" s="362" t="s">
        <v>36</v>
      </c>
      <c r="L499" s="396" t="s">
        <v>36</v>
      </c>
      <c r="M499" s="423" t="s">
        <v>36</v>
      </c>
      <c r="N499" s="452" t="s">
        <v>36</v>
      </c>
    </row>
    <row r="500" spans="1:14" ht="12.75" customHeight="1" x14ac:dyDescent="0.2">
      <c r="A500" s="583"/>
      <c r="B500" s="470"/>
      <c r="C500" s="117"/>
      <c r="D500" s="172"/>
      <c r="E500" s="172"/>
      <c r="F500" s="195"/>
      <c r="G500" s="228"/>
      <c r="H500" s="255"/>
      <c r="I500" s="285"/>
      <c r="J500" s="334"/>
      <c r="K500" s="363"/>
      <c r="L500" s="397"/>
      <c r="M500" s="424"/>
      <c r="N500" s="453"/>
    </row>
    <row r="501" spans="1:14" ht="12.75" customHeight="1" x14ac:dyDescent="0.2">
      <c r="A501" s="584"/>
      <c r="B501" s="471"/>
      <c r="C501" s="118"/>
      <c r="D501" s="171"/>
      <c r="E501" s="171"/>
      <c r="F501" s="194"/>
      <c r="G501" s="227"/>
      <c r="H501" s="254"/>
      <c r="I501" s="284"/>
      <c r="J501" s="333"/>
      <c r="K501" s="362"/>
      <c r="L501" s="396"/>
      <c r="M501" s="423"/>
      <c r="N501" s="452"/>
    </row>
    <row r="502" spans="1:14" s="8" customFormat="1" ht="11.25" x14ac:dyDescent="0.2">
      <c r="A502" s="27" t="s">
        <v>10</v>
      </c>
      <c r="B502" s="119" t="s">
        <v>11</v>
      </c>
      <c r="C502" s="119" t="s">
        <v>17</v>
      </c>
      <c r="D502" s="170" t="s">
        <v>17</v>
      </c>
      <c r="E502" s="170" t="s">
        <v>17</v>
      </c>
      <c r="F502" s="193" t="s">
        <v>17</v>
      </c>
      <c r="G502" s="226" t="s">
        <v>17</v>
      </c>
      <c r="H502" s="253" t="s">
        <v>17</v>
      </c>
      <c r="I502" s="283" t="s">
        <v>17</v>
      </c>
      <c r="J502" s="332" t="s">
        <v>17</v>
      </c>
      <c r="K502" s="361" t="s">
        <v>17</v>
      </c>
      <c r="L502" s="395" t="s">
        <v>17</v>
      </c>
      <c r="M502" s="422" t="s">
        <v>17</v>
      </c>
      <c r="N502" s="451" t="s">
        <v>17</v>
      </c>
    </row>
    <row r="503" spans="1:14" s="16" customFormat="1" ht="15.75" x14ac:dyDescent="0.2">
      <c r="A503" s="18">
        <v>1</v>
      </c>
      <c r="B503" s="19" t="s">
        <v>22</v>
      </c>
      <c r="C503" s="69">
        <f t="shared" ref="C503:N518" si="88">SUM(C15,C55,C95,C135,C175,C215,C255,C295,C336,C378,C418,C462)</f>
        <v>0</v>
      </c>
      <c r="D503" s="69">
        <f t="shared" si="88"/>
        <v>0</v>
      </c>
      <c r="E503" s="69">
        <f t="shared" si="88"/>
        <v>0</v>
      </c>
      <c r="F503" s="69">
        <f t="shared" si="88"/>
        <v>0</v>
      </c>
      <c r="G503" s="69">
        <f t="shared" si="88"/>
        <v>0</v>
      </c>
      <c r="H503" s="69">
        <f t="shared" si="88"/>
        <v>0</v>
      </c>
      <c r="I503" s="69">
        <f t="shared" si="88"/>
        <v>0</v>
      </c>
      <c r="J503" s="69">
        <f t="shared" si="88"/>
        <v>0</v>
      </c>
      <c r="K503" s="69">
        <f t="shared" si="88"/>
        <v>0</v>
      </c>
      <c r="L503" s="69">
        <f t="shared" si="88"/>
        <v>0</v>
      </c>
      <c r="M503" s="69">
        <f t="shared" si="88"/>
        <v>0</v>
      </c>
      <c r="N503" s="69">
        <f t="shared" si="88"/>
        <v>0</v>
      </c>
    </row>
    <row r="504" spans="1:14" s="23" customFormat="1" x14ac:dyDescent="0.2">
      <c r="A504" s="14"/>
      <c r="B504" s="22" t="s">
        <v>49</v>
      </c>
      <c r="C504" s="70">
        <f t="shared" si="88"/>
        <v>0</v>
      </c>
      <c r="D504" s="70">
        <f t="shared" si="88"/>
        <v>0</v>
      </c>
      <c r="E504" s="70">
        <f t="shared" si="88"/>
        <v>0</v>
      </c>
      <c r="F504" s="70">
        <f t="shared" si="88"/>
        <v>0</v>
      </c>
      <c r="G504" s="70">
        <f t="shared" si="88"/>
        <v>0</v>
      </c>
      <c r="H504" s="70">
        <f t="shared" si="88"/>
        <v>0</v>
      </c>
      <c r="I504" s="70">
        <f t="shared" si="88"/>
        <v>0</v>
      </c>
      <c r="J504" s="70">
        <f t="shared" si="88"/>
        <v>0</v>
      </c>
      <c r="K504" s="70">
        <f t="shared" si="88"/>
        <v>0</v>
      </c>
      <c r="L504" s="70">
        <f t="shared" si="88"/>
        <v>0</v>
      </c>
      <c r="M504" s="70">
        <f t="shared" si="88"/>
        <v>0</v>
      </c>
      <c r="N504" s="70">
        <f t="shared" si="88"/>
        <v>0</v>
      </c>
    </row>
    <row r="505" spans="1:14" x14ac:dyDescent="0.2">
      <c r="A505" s="12"/>
      <c r="B505" s="13" t="s">
        <v>82</v>
      </c>
      <c r="C505" s="70">
        <f t="shared" si="88"/>
        <v>0</v>
      </c>
      <c r="D505" s="70">
        <f t="shared" si="88"/>
        <v>0</v>
      </c>
      <c r="E505" s="70">
        <f t="shared" si="88"/>
        <v>0</v>
      </c>
      <c r="F505" s="70">
        <f t="shared" si="88"/>
        <v>0</v>
      </c>
      <c r="G505" s="70">
        <f t="shared" si="88"/>
        <v>0</v>
      </c>
      <c r="H505" s="70">
        <f t="shared" si="88"/>
        <v>0</v>
      </c>
      <c r="I505" s="70">
        <f t="shared" si="88"/>
        <v>0</v>
      </c>
      <c r="J505" s="70">
        <f t="shared" si="88"/>
        <v>0</v>
      </c>
      <c r="K505" s="70">
        <f t="shared" si="88"/>
        <v>0</v>
      </c>
      <c r="L505" s="70">
        <f t="shared" si="88"/>
        <v>0</v>
      </c>
      <c r="M505" s="70">
        <f t="shared" si="88"/>
        <v>0</v>
      </c>
      <c r="N505" s="70">
        <f t="shared" si="88"/>
        <v>0</v>
      </c>
    </row>
    <row r="506" spans="1:14" x14ac:dyDescent="0.2">
      <c r="A506" s="12"/>
      <c r="B506" s="13" t="s">
        <v>83</v>
      </c>
      <c r="C506" s="70">
        <f t="shared" si="88"/>
        <v>0</v>
      </c>
      <c r="D506" s="70">
        <f t="shared" si="88"/>
        <v>0</v>
      </c>
      <c r="E506" s="70">
        <f t="shared" si="88"/>
        <v>0</v>
      </c>
      <c r="F506" s="70">
        <f t="shared" si="88"/>
        <v>0</v>
      </c>
      <c r="G506" s="70">
        <f t="shared" si="88"/>
        <v>0</v>
      </c>
      <c r="H506" s="70">
        <f t="shared" si="88"/>
        <v>0</v>
      </c>
      <c r="I506" s="70">
        <f t="shared" si="88"/>
        <v>0</v>
      </c>
      <c r="J506" s="70">
        <f t="shared" si="88"/>
        <v>0</v>
      </c>
      <c r="K506" s="70">
        <f t="shared" si="88"/>
        <v>0</v>
      </c>
      <c r="L506" s="70">
        <f t="shared" si="88"/>
        <v>0</v>
      </c>
      <c r="M506" s="70">
        <f t="shared" si="88"/>
        <v>0</v>
      </c>
      <c r="N506" s="70">
        <f t="shared" si="88"/>
        <v>0</v>
      </c>
    </row>
    <row r="507" spans="1:14" x14ac:dyDescent="0.2">
      <c r="A507" s="12"/>
      <c r="B507" s="11" t="s">
        <v>50</v>
      </c>
      <c r="C507" s="70">
        <f t="shared" si="88"/>
        <v>0</v>
      </c>
      <c r="D507" s="70">
        <f t="shared" si="88"/>
        <v>0</v>
      </c>
      <c r="E507" s="70">
        <f t="shared" si="88"/>
        <v>0</v>
      </c>
      <c r="F507" s="70">
        <f t="shared" si="88"/>
        <v>0</v>
      </c>
      <c r="G507" s="70">
        <f t="shared" si="88"/>
        <v>0</v>
      </c>
      <c r="H507" s="70">
        <f t="shared" si="88"/>
        <v>0</v>
      </c>
      <c r="I507" s="70">
        <f t="shared" si="88"/>
        <v>0</v>
      </c>
      <c r="J507" s="70">
        <f t="shared" si="88"/>
        <v>0</v>
      </c>
      <c r="K507" s="70">
        <f t="shared" si="88"/>
        <v>0</v>
      </c>
      <c r="L507" s="70">
        <f t="shared" si="88"/>
        <v>0</v>
      </c>
      <c r="M507" s="70">
        <f t="shared" si="88"/>
        <v>0</v>
      </c>
      <c r="N507" s="70">
        <f t="shared" si="88"/>
        <v>0</v>
      </c>
    </row>
    <row r="508" spans="1:14" x14ac:dyDescent="0.2">
      <c r="A508" s="12"/>
      <c r="B508" s="11" t="s">
        <v>51</v>
      </c>
      <c r="C508" s="70">
        <f t="shared" si="88"/>
        <v>0</v>
      </c>
      <c r="D508" s="70">
        <f t="shared" si="88"/>
        <v>0</v>
      </c>
      <c r="E508" s="70">
        <f t="shared" si="88"/>
        <v>0</v>
      </c>
      <c r="F508" s="70">
        <f t="shared" si="88"/>
        <v>0</v>
      </c>
      <c r="G508" s="70">
        <f t="shared" si="88"/>
        <v>0</v>
      </c>
      <c r="H508" s="70">
        <f t="shared" si="88"/>
        <v>0</v>
      </c>
      <c r="I508" s="70">
        <f t="shared" si="88"/>
        <v>0</v>
      </c>
      <c r="J508" s="70">
        <f t="shared" si="88"/>
        <v>0</v>
      </c>
      <c r="K508" s="70">
        <f t="shared" si="88"/>
        <v>0</v>
      </c>
      <c r="L508" s="70">
        <f t="shared" si="88"/>
        <v>0</v>
      </c>
      <c r="M508" s="70">
        <f t="shared" si="88"/>
        <v>0</v>
      </c>
      <c r="N508" s="70">
        <f t="shared" si="88"/>
        <v>0</v>
      </c>
    </row>
    <row r="509" spans="1:14" ht="15.75" x14ac:dyDescent="0.2">
      <c r="A509" s="14">
        <v>2</v>
      </c>
      <c r="B509" s="10" t="s">
        <v>23</v>
      </c>
      <c r="C509" s="79">
        <f t="shared" si="88"/>
        <v>0</v>
      </c>
      <c r="D509" s="79">
        <f t="shared" si="88"/>
        <v>0</v>
      </c>
      <c r="E509" s="79">
        <f t="shared" si="88"/>
        <v>0</v>
      </c>
      <c r="F509" s="79">
        <f t="shared" si="88"/>
        <v>0</v>
      </c>
      <c r="G509" s="79">
        <f t="shared" si="88"/>
        <v>0</v>
      </c>
      <c r="H509" s="79">
        <f t="shared" si="88"/>
        <v>0</v>
      </c>
      <c r="I509" s="79">
        <f t="shared" si="88"/>
        <v>0</v>
      </c>
      <c r="J509" s="79">
        <f t="shared" si="88"/>
        <v>0</v>
      </c>
      <c r="K509" s="79">
        <f t="shared" si="88"/>
        <v>0</v>
      </c>
      <c r="L509" s="79">
        <f t="shared" si="88"/>
        <v>0</v>
      </c>
      <c r="M509" s="79">
        <f t="shared" si="88"/>
        <v>0</v>
      </c>
      <c r="N509" s="79">
        <f t="shared" si="88"/>
        <v>0</v>
      </c>
    </row>
    <row r="510" spans="1:14" x14ac:dyDescent="0.2">
      <c r="A510" s="12"/>
      <c r="B510" s="13" t="s">
        <v>82</v>
      </c>
      <c r="C510" s="70">
        <f t="shared" si="88"/>
        <v>0</v>
      </c>
      <c r="D510" s="70">
        <f t="shared" si="88"/>
        <v>0</v>
      </c>
      <c r="E510" s="70">
        <f t="shared" si="88"/>
        <v>0</v>
      </c>
      <c r="F510" s="70">
        <f t="shared" si="88"/>
        <v>0</v>
      </c>
      <c r="G510" s="70">
        <f t="shared" si="88"/>
        <v>0</v>
      </c>
      <c r="H510" s="70">
        <f t="shared" si="88"/>
        <v>0</v>
      </c>
      <c r="I510" s="70">
        <f t="shared" si="88"/>
        <v>0</v>
      </c>
      <c r="J510" s="70">
        <f t="shared" si="88"/>
        <v>0</v>
      </c>
      <c r="K510" s="70">
        <f t="shared" si="88"/>
        <v>0</v>
      </c>
      <c r="L510" s="70">
        <f t="shared" si="88"/>
        <v>0</v>
      </c>
      <c r="M510" s="70">
        <f t="shared" si="88"/>
        <v>0</v>
      </c>
      <c r="N510" s="70">
        <f t="shared" si="88"/>
        <v>0</v>
      </c>
    </row>
    <row r="511" spans="1:14" x14ac:dyDescent="0.2">
      <c r="A511" s="12"/>
      <c r="B511" s="13" t="s">
        <v>83</v>
      </c>
      <c r="C511" s="70">
        <f t="shared" si="88"/>
        <v>0</v>
      </c>
      <c r="D511" s="70">
        <f t="shared" si="88"/>
        <v>0</v>
      </c>
      <c r="E511" s="70">
        <f t="shared" si="88"/>
        <v>0</v>
      </c>
      <c r="F511" s="70">
        <f t="shared" si="88"/>
        <v>0</v>
      </c>
      <c r="G511" s="70">
        <f t="shared" si="88"/>
        <v>0</v>
      </c>
      <c r="H511" s="70">
        <f t="shared" si="88"/>
        <v>0</v>
      </c>
      <c r="I511" s="70">
        <f t="shared" si="88"/>
        <v>0</v>
      </c>
      <c r="J511" s="70">
        <f t="shared" si="88"/>
        <v>0</v>
      </c>
      <c r="K511" s="70">
        <f t="shared" si="88"/>
        <v>0</v>
      </c>
      <c r="L511" s="70">
        <f t="shared" si="88"/>
        <v>0</v>
      </c>
      <c r="M511" s="70">
        <f t="shared" si="88"/>
        <v>0</v>
      </c>
      <c r="N511" s="70">
        <f t="shared" si="88"/>
        <v>0</v>
      </c>
    </row>
    <row r="512" spans="1:14" ht="15.75" x14ac:dyDescent="0.2">
      <c r="A512" s="9">
        <v>3</v>
      </c>
      <c r="B512" s="10" t="s">
        <v>53</v>
      </c>
      <c r="C512" s="70">
        <f t="shared" si="88"/>
        <v>0</v>
      </c>
      <c r="D512" s="70">
        <f t="shared" si="88"/>
        <v>0</v>
      </c>
      <c r="E512" s="70">
        <f t="shared" si="88"/>
        <v>0</v>
      </c>
      <c r="F512" s="70">
        <f t="shared" si="88"/>
        <v>0</v>
      </c>
      <c r="G512" s="70">
        <f t="shared" si="88"/>
        <v>0</v>
      </c>
      <c r="H512" s="70">
        <f t="shared" si="88"/>
        <v>0</v>
      </c>
      <c r="I512" s="70">
        <f t="shared" si="88"/>
        <v>0</v>
      </c>
      <c r="J512" s="70">
        <f t="shared" si="88"/>
        <v>0</v>
      </c>
      <c r="K512" s="70">
        <f t="shared" si="88"/>
        <v>0</v>
      </c>
      <c r="L512" s="70">
        <f t="shared" si="88"/>
        <v>0</v>
      </c>
      <c r="M512" s="70">
        <f t="shared" si="88"/>
        <v>0</v>
      </c>
      <c r="N512" s="70">
        <f t="shared" si="88"/>
        <v>0</v>
      </c>
    </row>
    <row r="513" spans="1:14" ht="15.75" x14ac:dyDescent="0.2">
      <c r="A513" s="14">
        <v>4</v>
      </c>
      <c r="B513" s="10" t="s">
        <v>52</v>
      </c>
      <c r="C513" s="70">
        <f t="shared" si="88"/>
        <v>0</v>
      </c>
      <c r="D513" s="70">
        <f t="shared" si="88"/>
        <v>0</v>
      </c>
      <c r="E513" s="70">
        <f t="shared" si="88"/>
        <v>0</v>
      </c>
      <c r="F513" s="70">
        <f t="shared" si="88"/>
        <v>0</v>
      </c>
      <c r="G513" s="70">
        <f t="shared" si="88"/>
        <v>0</v>
      </c>
      <c r="H513" s="70">
        <f t="shared" si="88"/>
        <v>0</v>
      </c>
      <c r="I513" s="70">
        <f t="shared" si="88"/>
        <v>0</v>
      </c>
      <c r="J513" s="70">
        <f t="shared" si="88"/>
        <v>0</v>
      </c>
      <c r="K513" s="70">
        <f t="shared" si="88"/>
        <v>0</v>
      </c>
      <c r="L513" s="70">
        <f t="shared" si="88"/>
        <v>0</v>
      </c>
      <c r="M513" s="70">
        <f t="shared" si="88"/>
        <v>0</v>
      </c>
      <c r="N513" s="70">
        <f t="shared" si="88"/>
        <v>0</v>
      </c>
    </row>
    <row r="514" spans="1:14" x14ac:dyDescent="0.2">
      <c r="A514" s="14"/>
      <c r="B514" s="13" t="s">
        <v>82</v>
      </c>
      <c r="C514" s="70">
        <f t="shared" si="88"/>
        <v>0</v>
      </c>
      <c r="D514" s="70">
        <f t="shared" si="88"/>
        <v>0</v>
      </c>
      <c r="E514" s="70">
        <f t="shared" si="88"/>
        <v>0</v>
      </c>
      <c r="F514" s="70">
        <f t="shared" si="88"/>
        <v>0</v>
      </c>
      <c r="G514" s="70">
        <f t="shared" si="88"/>
        <v>0</v>
      </c>
      <c r="H514" s="70">
        <f t="shared" si="88"/>
        <v>0</v>
      </c>
      <c r="I514" s="70">
        <f t="shared" si="88"/>
        <v>0</v>
      </c>
      <c r="J514" s="70">
        <f t="shared" si="88"/>
        <v>0</v>
      </c>
      <c r="K514" s="70">
        <f t="shared" si="88"/>
        <v>0</v>
      </c>
      <c r="L514" s="70">
        <f t="shared" si="88"/>
        <v>0</v>
      </c>
      <c r="M514" s="70">
        <f t="shared" si="88"/>
        <v>0</v>
      </c>
      <c r="N514" s="70">
        <f t="shared" si="88"/>
        <v>0</v>
      </c>
    </row>
    <row r="515" spans="1:14" x14ac:dyDescent="0.2">
      <c r="A515" s="14"/>
      <c r="B515" s="13" t="s">
        <v>83</v>
      </c>
      <c r="C515" s="70">
        <f t="shared" si="88"/>
        <v>0</v>
      </c>
      <c r="D515" s="70">
        <f t="shared" si="88"/>
        <v>0</v>
      </c>
      <c r="E515" s="70">
        <f t="shared" si="88"/>
        <v>0</v>
      </c>
      <c r="F515" s="70">
        <f t="shared" si="88"/>
        <v>0</v>
      </c>
      <c r="G515" s="70">
        <f t="shared" si="88"/>
        <v>0</v>
      </c>
      <c r="H515" s="70">
        <f t="shared" si="88"/>
        <v>0</v>
      </c>
      <c r="I515" s="70">
        <f t="shared" si="88"/>
        <v>0</v>
      </c>
      <c r="J515" s="70">
        <f t="shared" si="88"/>
        <v>0</v>
      </c>
      <c r="K515" s="70">
        <f t="shared" si="88"/>
        <v>0</v>
      </c>
      <c r="L515" s="70">
        <f t="shared" si="88"/>
        <v>0</v>
      </c>
      <c r="M515" s="70">
        <f t="shared" si="88"/>
        <v>0</v>
      </c>
      <c r="N515" s="70">
        <f t="shared" si="88"/>
        <v>0</v>
      </c>
    </row>
    <row r="516" spans="1:14" x14ac:dyDescent="0.2">
      <c r="A516" s="14">
        <v>5</v>
      </c>
      <c r="B516" s="11" t="s">
        <v>54</v>
      </c>
      <c r="C516" s="70">
        <f t="shared" si="88"/>
        <v>0</v>
      </c>
      <c r="D516" s="70">
        <f t="shared" si="88"/>
        <v>0</v>
      </c>
      <c r="E516" s="70">
        <f t="shared" si="88"/>
        <v>0</v>
      </c>
      <c r="F516" s="70">
        <f t="shared" si="88"/>
        <v>0</v>
      </c>
      <c r="G516" s="70">
        <f t="shared" si="88"/>
        <v>0</v>
      </c>
      <c r="H516" s="70">
        <f t="shared" si="88"/>
        <v>0</v>
      </c>
      <c r="I516" s="70">
        <f t="shared" si="88"/>
        <v>0</v>
      </c>
      <c r="J516" s="70">
        <f t="shared" si="88"/>
        <v>0</v>
      </c>
      <c r="K516" s="70">
        <f t="shared" si="88"/>
        <v>0</v>
      </c>
      <c r="L516" s="70">
        <f t="shared" si="88"/>
        <v>0</v>
      </c>
      <c r="M516" s="70">
        <f t="shared" si="88"/>
        <v>0</v>
      </c>
      <c r="N516" s="70">
        <f t="shared" si="88"/>
        <v>0</v>
      </c>
    </row>
    <row r="517" spans="1:14" ht="15.75" x14ac:dyDescent="0.2">
      <c r="A517" s="14">
        <v>6</v>
      </c>
      <c r="B517" s="10" t="s">
        <v>55</v>
      </c>
      <c r="C517" s="70">
        <f t="shared" si="88"/>
        <v>0</v>
      </c>
      <c r="D517" s="70">
        <f t="shared" si="88"/>
        <v>0</v>
      </c>
      <c r="E517" s="70">
        <f t="shared" si="88"/>
        <v>0</v>
      </c>
      <c r="F517" s="70">
        <f t="shared" si="88"/>
        <v>0</v>
      </c>
      <c r="G517" s="70">
        <f t="shared" si="88"/>
        <v>0</v>
      </c>
      <c r="H517" s="70">
        <f t="shared" si="88"/>
        <v>0</v>
      </c>
      <c r="I517" s="70">
        <f t="shared" si="88"/>
        <v>0</v>
      </c>
      <c r="J517" s="70">
        <f t="shared" si="88"/>
        <v>0</v>
      </c>
      <c r="K517" s="70">
        <f t="shared" si="88"/>
        <v>0</v>
      </c>
      <c r="L517" s="70">
        <f t="shared" si="88"/>
        <v>0</v>
      </c>
      <c r="M517" s="70">
        <f t="shared" si="88"/>
        <v>0</v>
      </c>
      <c r="N517" s="70">
        <f t="shared" si="88"/>
        <v>0</v>
      </c>
    </row>
    <row r="518" spans="1:14" ht="15.75" x14ac:dyDescent="0.2">
      <c r="A518" s="14">
        <v>7</v>
      </c>
      <c r="B518" s="10" t="s">
        <v>56</v>
      </c>
      <c r="C518" s="70">
        <f t="shared" si="88"/>
        <v>0</v>
      </c>
      <c r="D518" s="70">
        <f t="shared" si="88"/>
        <v>0</v>
      </c>
      <c r="E518" s="70">
        <f t="shared" si="88"/>
        <v>0</v>
      </c>
      <c r="F518" s="70">
        <f t="shared" si="88"/>
        <v>0</v>
      </c>
      <c r="G518" s="70">
        <f t="shared" si="88"/>
        <v>0</v>
      </c>
      <c r="H518" s="70">
        <f t="shared" si="88"/>
        <v>0</v>
      </c>
      <c r="I518" s="70">
        <f t="shared" si="88"/>
        <v>0</v>
      </c>
      <c r="J518" s="70">
        <f t="shared" si="88"/>
        <v>0</v>
      </c>
      <c r="K518" s="70">
        <f t="shared" si="88"/>
        <v>0</v>
      </c>
      <c r="L518" s="70">
        <f t="shared" si="88"/>
        <v>0</v>
      </c>
      <c r="M518" s="70">
        <f t="shared" si="88"/>
        <v>0</v>
      </c>
      <c r="N518" s="70">
        <f t="shared" si="88"/>
        <v>0</v>
      </c>
    </row>
    <row r="519" spans="1:14" ht="15.75" x14ac:dyDescent="0.2">
      <c r="A519" s="14">
        <v>8</v>
      </c>
      <c r="B519" s="10" t="s">
        <v>57</v>
      </c>
      <c r="C519" s="70">
        <f t="shared" ref="C519:N522" si="89">SUM(C31,C71,C111,C151,C191,C231,C271,C311,C352,C394,C434,C478)</f>
        <v>0</v>
      </c>
      <c r="D519" s="70">
        <f t="shared" si="89"/>
        <v>0</v>
      </c>
      <c r="E519" s="70">
        <f t="shared" si="89"/>
        <v>0</v>
      </c>
      <c r="F519" s="70">
        <f t="shared" si="89"/>
        <v>0</v>
      </c>
      <c r="G519" s="70">
        <f t="shared" si="89"/>
        <v>0</v>
      </c>
      <c r="H519" s="70">
        <f t="shared" si="89"/>
        <v>0</v>
      </c>
      <c r="I519" s="70">
        <f t="shared" si="89"/>
        <v>0</v>
      </c>
      <c r="J519" s="70">
        <f t="shared" si="89"/>
        <v>0</v>
      </c>
      <c r="K519" s="70">
        <f t="shared" si="89"/>
        <v>0</v>
      </c>
      <c r="L519" s="70">
        <f t="shared" si="89"/>
        <v>0</v>
      </c>
      <c r="M519" s="70">
        <f t="shared" si="89"/>
        <v>0</v>
      </c>
      <c r="N519" s="70">
        <f t="shared" si="89"/>
        <v>0</v>
      </c>
    </row>
    <row r="520" spans="1:14" ht="15.75" x14ac:dyDescent="0.2">
      <c r="A520" s="14">
        <v>9</v>
      </c>
      <c r="B520" s="10" t="s">
        <v>24</v>
      </c>
      <c r="C520" s="70">
        <f t="shared" si="89"/>
        <v>0</v>
      </c>
      <c r="D520" s="70">
        <f t="shared" si="89"/>
        <v>0</v>
      </c>
      <c r="E520" s="70">
        <f t="shared" si="89"/>
        <v>0</v>
      </c>
      <c r="F520" s="70">
        <f t="shared" si="89"/>
        <v>0</v>
      </c>
      <c r="G520" s="70">
        <f t="shared" si="89"/>
        <v>0</v>
      </c>
      <c r="H520" s="70">
        <f t="shared" si="89"/>
        <v>0</v>
      </c>
      <c r="I520" s="70">
        <f t="shared" si="89"/>
        <v>0</v>
      </c>
      <c r="J520" s="70">
        <f t="shared" si="89"/>
        <v>0</v>
      </c>
      <c r="K520" s="70">
        <f t="shared" si="89"/>
        <v>0</v>
      </c>
      <c r="L520" s="70">
        <f t="shared" si="89"/>
        <v>0</v>
      </c>
      <c r="M520" s="70">
        <f t="shared" si="89"/>
        <v>0</v>
      </c>
      <c r="N520" s="70">
        <f t="shared" si="89"/>
        <v>0</v>
      </c>
    </row>
    <row r="521" spans="1:14" ht="15.75" x14ac:dyDescent="0.2">
      <c r="A521" s="14">
        <v>10</v>
      </c>
      <c r="B521" s="10" t="s">
        <v>25</v>
      </c>
      <c r="C521" s="70">
        <f t="shared" si="89"/>
        <v>0</v>
      </c>
      <c r="D521" s="70">
        <f t="shared" si="89"/>
        <v>0</v>
      </c>
      <c r="E521" s="70">
        <f t="shared" si="89"/>
        <v>0</v>
      </c>
      <c r="F521" s="70">
        <f t="shared" si="89"/>
        <v>0</v>
      </c>
      <c r="G521" s="70">
        <f t="shared" si="89"/>
        <v>0</v>
      </c>
      <c r="H521" s="70">
        <f t="shared" si="89"/>
        <v>0</v>
      </c>
      <c r="I521" s="70">
        <f t="shared" si="89"/>
        <v>0</v>
      </c>
      <c r="J521" s="70">
        <f t="shared" si="89"/>
        <v>0</v>
      </c>
      <c r="K521" s="70">
        <f t="shared" si="89"/>
        <v>0</v>
      </c>
      <c r="L521" s="70">
        <f t="shared" si="89"/>
        <v>0</v>
      </c>
      <c r="M521" s="70">
        <f t="shared" si="89"/>
        <v>0</v>
      </c>
      <c r="N521" s="70">
        <f t="shared" si="89"/>
        <v>0</v>
      </c>
    </row>
    <row r="522" spans="1:14" ht="16.5" thickBot="1" x14ac:dyDescent="0.25">
      <c r="A522" s="39">
        <v>11</v>
      </c>
      <c r="B522" s="40" t="s">
        <v>58</v>
      </c>
      <c r="C522" s="71">
        <f t="shared" si="89"/>
        <v>0</v>
      </c>
      <c r="D522" s="71">
        <f t="shared" si="89"/>
        <v>0</v>
      </c>
      <c r="E522" s="71">
        <f t="shared" si="89"/>
        <v>0</v>
      </c>
      <c r="F522" s="71">
        <f t="shared" si="89"/>
        <v>0</v>
      </c>
      <c r="G522" s="71">
        <f t="shared" si="89"/>
        <v>0</v>
      </c>
      <c r="H522" s="71">
        <f t="shared" si="89"/>
        <v>0</v>
      </c>
      <c r="I522" s="71">
        <f t="shared" si="89"/>
        <v>0</v>
      </c>
      <c r="J522" s="71">
        <f t="shared" si="89"/>
        <v>0</v>
      </c>
      <c r="K522" s="71">
        <f t="shared" si="89"/>
        <v>0</v>
      </c>
      <c r="L522" s="71">
        <f t="shared" si="89"/>
        <v>0</v>
      </c>
      <c r="M522" s="71">
        <f t="shared" si="89"/>
        <v>0</v>
      </c>
      <c r="N522" s="71">
        <f t="shared" si="89"/>
        <v>0</v>
      </c>
    </row>
    <row r="523" spans="1:1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</row>
    <row r="524" spans="1:1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</row>
    <row r="525" spans="1:1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</row>
    <row r="526" spans="1:1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</row>
  </sheetData>
  <mergeCells count="65">
    <mergeCell ref="A497:A501"/>
    <mergeCell ref="B497:B501"/>
    <mergeCell ref="A491:B491"/>
    <mergeCell ref="A492:B492"/>
    <mergeCell ref="A456:A460"/>
    <mergeCell ref="B456:B460"/>
    <mergeCell ref="B372:B376"/>
    <mergeCell ref="A365:B365"/>
    <mergeCell ref="A366:B366"/>
    <mergeCell ref="A330:A334"/>
    <mergeCell ref="B330:B334"/>
    <mergeCell ref="A372:A376"/>
    <mergeCell ref="A449:B449"/>
    <mergeCell ref="A450:B450"/>
    <mergeCell ref="A412:A416"/>
    <mergeCell ref="B412:B416"/>
    <mergeCell ref="A405:B405"/>
    <mergeCell ref="A406:B406"/>
    <mergeCell ref="A202:B202"/>
    <mergeCell ref="A203:B203"/>
    <mergeCell ref="A163:B163"/>
    <mergeCell ref="A490:B490"/>
    <mergeCell ref="A448:B448"/>
    <mergeCell ref="A404:B404"/>
    <mergeCell ref="A364:B364"/>
    <mergeCell ref="A322:B322"/>
    <mergeCell ref="A281:B281"/>
    <mergeCell ref="A241:B241"/>
    <mergeCell ref="A201:B201"/>
    <mergeCell ref="A249:A253"/>
    <mergeCell ref="B249:B253"/>
    <mergeCell ref="A242:B242"/>
    <mergeCell ref="A243:B243"/>
    <mergeCell ref="A209:A213"/>
    <mergeCell ref="B209:B213"/>
    <mergeCell ref="A323:B323"/>
    <mergeCell ref="A324:B324"/>
    <mergeCell ref="A289:A293"/>
    <mergeCell ref="B289:B293"/>
    <mergeCell ref="A282:B282"/>
    <mergeCell ref="A283:B283"/>
    <mergeCell ref="A81:B81"/>
    <mergeCell ref="A82:B82"/>
    <mergeCell ref="A83:B83"/>
    <mergeCell ref="A89:A93"/>
    <mergeCell ref="B89:B93"/>
    <mergeCell ref="A161:B161"/>
    <mergeCell ref="A162:B162"/>
    <mergeCell ref="A169:A173"/>
    <mergeCell ref="B169:B173"/>
    <mergeCell ref="A121:B121"/>
    <mergeCell ref="A122:B122"/>
    <mergeCell ref="A123:B123"/>
    <mergeCell ref="A129:A133"/>
    <mergeCell ref="B129:B133"/>
    <mergeCell ref="A1:B1"/>
    <mergeCell ref="A2:B2"/>
    <mergeCell ref="A3:B3"/>
    <mergeCell ref="A9:A13"/>
    <mergeCell ref="B9:B13"/>
    <mergeCell ref="A41:B41"/>
    <mergeCell ref="A42:B42"/>
    <mergeCell ref="A43:B43"/>
    <mergeCell ref="A49:A53"/>
    <mergeCell ref="B49:B53"/>
  </mergeCells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topLeftCell="A492" zoomScale="70" zoomScaleNormal="70" workbookViewId="0">
      <pane xSplit="2" topLeftCell="L1" activePane="topRight" state="frozen"/>
      <selection activeCell="K513" sqref="K513"/>
      <selection pane="topRight" activeCell="J489" sqref="J1:J1048576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28515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6" ht="12.75" customHeight="1" x14ac:dyDescent="0.2">
      <c r="A1" s="459" t="s">
        <v>0</v>
      </c>
      <c r="B1" s="459"/>
      <c r="P1" s="460" t="s">
        <v>26</v>
      </c>
      <c r="Q1" s="460"/>
      <c r="R1" s="460"/>
      <c r="S1" s="460"/>
      <c r="T1" s="460"/>
      <c r="U1" s="460"/>
    </row>
    <row r="2" spans="1:26" ht="12.75" customHeight="1" x14ac:dyDescent="0.2">
      <c r="A2" s="459" t="s">
        <v>1</v>
      </c>
      <c r="B2" s="459"/>
      <c r="P2" s="460"/>
      <c r="Q2" s="460"/>
      <c r="R2" s="460"/>
      <c r="S2" s="460"/>
      <c r="T2" s="460"/>
      <c r="U2" s="460"/>
    </row>
    <row r="3" spans="1:26" x14ac:dyDescent="0.2">
      <c r="A3" s="459" t="s">
        <v>45</v>
      </c>
      <c r="B3" s="459"/>
    </row>
    <row r="4" spans="1:26" ht="21" customHeight="1" x14ac:dyDescent="0.35">
      <c r="C4" s="461" t="s">
        <v>2</v>
      </c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2"/>
    </row>
    <row r="5" spans="1:26" x14ac:dyDescent="0.2">
      <c r="F5" s="462" t="s">
        <v>3</v>
      </c>
      <c r="G5" s="462"/>
      <c r="H5" s="462"/>
      <c r="I5" s="462"/>
      <c r="J5" s="462"/>
      <c r="K5" s="462"/>
      <c r="L5" s="462"/>
      <c r="M5" s="462"/>
      <c r="N5" s="462"/>
      <c r="O5" s="462"/>
      <c r="P5" s="462"/>
      <c r="Q5" s="157"/>
    </row>
    <row r="6" spans="1:26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6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463">
        <v>1</v>
      </c>
      <c r="L7" s="463"/>
      <c r="M7" s="5"/>
      <c r="N7" s="5"/>
      <c r="O7" s="5"/>
      <c r="Q7" s="1" t="str">
        <f>+Q87:U87</f>
        <v>Bulan     :</v>
      </c>
      <c r="R7" s="465" t="s">
        <v>90</v>
      </c>
      <c r="S7" s="466"/>
      <c r="T7" s="4">
        <v>0</v>
      </c>
      <c r="U7" s="4">
        <v>2</v>
      </c>
    </row>
    <row r="8" spans="1:26" s="43" customFormat="1" ht="13.5" customHeight="1" thickBot="1" x14ac:dyDescent="0.25">
      <c r="A8" s="43" t="s">
        <v>71</v>
      </c>
      <c r="C8" s="64">
        <v>0</v>
      </c>
      <c r="D8" s="64">
        <v>1</v>
      </c>
      <c r="E8" s="64">
        <v>0</v>
      </c>
      <c r="K8" s="464"/>
      <c r="L8" s="464"/>
      <c r="M8" s="76"/>
      <c r="N8" s="76"/>
      <c r="O8" s="76"/>
      <c r="Q8" s="43" t="str">
        <f>+Q88:U88</f>
        <v>Tahun    :</v>
      </c>
      <c r="R8" s="467">
        <v>2023</v>
      </c>
      <c r="S8" s="468"/>
      <c r="T8" s="77">
        <v>2</v>
      </c>
      <c r="U8" s="77">
        <v>3</v>
      </c>
    </row>
    <row r="9" spans="1:26" ht="15" customHeight="1" thickTop="1" x14ac:dyDescent="0.2">
      <c r="A9" s="469" t="s">
        <v>4</v>
      </c>
      <c r="B9" s="469" t="s">
        <v>5</v>
      </c>
      <c r="C9" s="472" t="s">
        <v>6</v>
      </c>
      <c r="D9" s="473"/>
      <c r="E9" s="473"/>
      <c r="F9" s="473"/>
      <c r="G9" s="473"/>
      <c r="H9" s="473"/>
      <c r="I9" s="473"/>
      <c r="J9" s="473"/>
      <c r="K9" s="474"/>
      <c r="L9" s="472" t="s">
        <v>7</v>
      </c>
      <c r="M9" s="473"/>
      <c r="N9" s="473"/>
      <c r="O9" s="473"/>
      <c r="P9" s="473"/>
      <c r="Q9" s="473"/>
      <c r="R9" s="474"/>
      <c r="S9" s="475" t="s">
        <v>64</v>
      </c>
      <c r="T9" s="476"/>
      <c r="U9" s="477"/>
      <c r="Z9" s="1" t="s">
        <v>43</v>
      </c>
    </row>
    <row r="10" spans="1:26" ht="12.75" customHeight="1" x14ac:dyDescent="0.2">
      <c r="A10" s="470"/>
      <c r="B10" s="470"/>
      <c r="C10" s="478" t="s">
        <v>27</v>
      </c>
      <c r="D10" s="479"/>
      <c r="E10" s="480"/>
      <c r="F10" s="163"/>
      <c r="G10" s="163" t="s">
        <v>30</v>
      </c>
      <c r="H10" s="163" t="s">
        <v>32</v>
      </c>
      <c r="I10" s="163"/>
      <c r="J10" s="163"/>
      <c r="K10" s="163" t="s">
        <v>43</v>
      </c>
      <c r="L10" s="163" t="s">
        <v>27</v>
      </c>
      <c r="M10" s="163"/>
      <c r="N10" s="163" t="s">
        <v>30</v>
      </c>
      <c r="O10" s="163" t="s">
        <v>32</v>
      </c>
      <c r="P10" s="163"/>
      <c r="Q10" s="163"/>
      <c r="R10" s="163" t="s">
        <v>63</v>
      </c>
      <c r="S10" s="481" t="s">
        <v>67</v>
      </c>
      <c r="T10" s="482"/>
      <c r="U10" s="483"/>
    </row>
    <row r="11" spans="1:26" ht="12.75" customHeight="1" x14ac:dyDescent="0.2">
      <c r="A11" s="470"/>
      <c r="B11" s="470"/>
      <c r="C11" s="481" t="s">
        <v>28</v>
      </c>
      <c r="D11" s="482"/>
      <c r="E11" s="483"/>
      <c r="F11" s="161" t="s">
        <v>29</v>
      </c>
      <c r="G11" s="161" t="s">
        <v>31</v>
      </c>
      <c r="H11" s="161" t="s">
        <v>33</v>
      </c>
      <c r="I11" s="161" t="s">
        <v>37</v>
      </c>
      <c r="J11" s="161" t="s">
        <v>36</v>
      </c>
      <c r="K11" s="161" t="s">
        <v>28</v>
      </c>
      <c r="L11" s="161" t="s">
        <v>28</v>
      </c>
      <c r="M11" s="161" t="s">
        <v>35</v>
      </c>
      <c r="N11" s="161" t="s">
        <v>31</v>
      </c>
      <c r="O11" s="161" t="s">
        <v>33</v>
      </c>
      <c r="P11" s="161" t="s">
        <v>37</v>
      </c>
      <c r="Q11" s="161" t="s">
        <v>36</v>
      </c>
      <c r="R11" s="161" t="s">
        <v>38</v>
      </c>
      <c r="S11" s="481" t="s">
        <v>65</v>
      </c>
      <c r="T11" s="482"/>
      <c r="U11" s="483"/>
    </row>
    <row r="12" spans="1:26" ht="12.75" customHeight="1" x14ac:dyDescent="0.2">
      <c r="A12" s="470"/>
      <c r="B12" s="470"/>
      <c r="C12" s="499" t="s">
        <v>8</v>
      </c>
      <c r="D12" s="500"/>
      <c r="E12" s="501"/>
      <c r="F12" s="162"/>
      <c r="G12" s="162"/>
      <c r="H12" s="162" t="s">
        <v>34</v>
      </c>
      <c r="I12" s="162"/>
      <c r="J12" s="162"/>
      <c r="K12" s="162" t="s">
        <v>9</v>
      </c>
      <c r="L12" s="162" t="s">
        <v>8</v>
      </c>
      <c r="M12" s="162"/>
      <c r="N12" s="162"/>
      <c r="O12" s="162" t="s">
        <v>34</v>
      </c>
      <c r="P12" s="162"/>
      <c r="Q12" s="162"/>
      <c r="R12" s="20" t="s">
        <v>62</v>
      </c>
      <c r="S12" s="481" t="s">
        <v>66</v>
      </c>
      <c r="T12" s="482"/>
      <c r="U12" s="483"/>
    </row>
    <row r="13" spans="1:26" ht="11.25" customHeight="1" x14ac:dyDescent="0.2">
      <c r="A13" s="471"/>
      <c r="B13" s="471"/>
      <c r="C13" s="502"/>
      <c r="D13" s="503"/>
      <c r="E13" s="504"/>
      <c r="F13" s="161"/>
      <c r="G13" s="161"/>
      <c r="H13" s="161"/>
      <c r="I13" s="161"/>
      <c r="J13" s="161"/>
      <c r="K13" s="161" t="s">
        <v>61</v>
      </c>
      <c r="L13" s="161"/>
      <c r="M13" s="161"/>
      <c r="N13" s="161"/>
      <c r="O13" s="161"/>
      <c r="P13" s="161"/>
      <c r="Q13" s="161"/>
      <c r="R13" s="161"/>
      <c r="S13" s="505"/>
      <c r="T13" s="506"/>
      <c r="U13" s="507"/>
    </row>
    <row r="14" spans="1:26" s="8" customFormat="1" ht="12.75" customHeight="1" x14ac:dyDescent="0.2">
      <c r="A14" s="160" t="s">
        <v>10</v>
      </c>
      <c r="B14" s="160" t="s">
        <v>11</v>
      </c>
      <c r="C14" s="484" t="s">
        <v>12</v>
      </c>
      <c r="D14" s="485"/>
      <c r="E14" s="486"/>
      <c r="F14" s="160" t="s">
        <v>13</v>
      </c>
      <c r="G14" s="160" t="s">
        <v>14</v>
      </c>
      <c r="H14" s="160" t="s">
        <v>15</v>
      </c>
      <c r="I14" s="160" t="s">
        <v>16</v>
      </c>
      <c r="J14" s="160" t="s">
        <v>17</v>
      </c>
      <c r="K14" s="160" t="s">
        <v>18</v>
      </c>
      <c r="L14" s="160" t="s">
        <v>19</v>
      </c>
      <c r="M14" s="160" t="s">
        <v>20</v>
      </c>
      <c r="N14" s="160" t="s">
        <v>21</v>
      </c>
      <c r="O14" s="160" t="s">
        <v>41</v>
      </c>
      <c r="P14" s="160" t="s">
        <v>42</v>
      </c>
      <c r="Q14" s="160" t="s">
        <v>44</v>
      </c>
      <c r="R14" s="160" t="s">
        <v>69</v>
      </c>
      <c r="S14" s="484" t="s">
        <v>70</v>
      </c>
      <c r="T14" s="485"/>
      <c r="U14" s="486"/>
    </row>
    <row r="15" spans="1:26" s="16" customFormat="1" ht="15.95" customHeight="1" x14ac:dyDescent="0.2">
      <c r="A15" s="18">
        <v>1</v>
      </c>
      <c r="B15" s="19" t="s">
        <v>22</v>
      </c>
      <c r="C15" s="487">
        <f>SUM(C16,C19,C20)</f>
        <v>0</v>
      </c>
      <c r="D15" s="488"/>
      <c r="E15" s="489"/>
      <c r="F15" s="153">
        <f>SUM(F16,F19,F20)</f>
        <v>0</v>
      </c>
      <c r="G15" s="153">
        <f>SUM(G16,G19,G20)</f>
        <v>0</v>
      </c>
      <c r="H15" s="153">
        <f>SUM(H16,H19,H20)</f>
        <v>0</v>
      </c>
      <c r="I15" s="153">
        <f>SUM(I16,I19,I20)</f>
        <v>0</v>
      </c>
      <c r="J15" s="153">
        <f>SUM(J16,J19,J20)</f>
        <v>0</v>
      </c>
      <c r="K15" s="153">
        <f t="shared" ref="K15:K33" si="0">SUM(C15-F15-G15-H15+I15-J15)</f>
        <v>0</v>
      </c>
      <c r="L15" s="153">
        <f t="shared" ref="L15:Q15" si="1">SUM(L16,L19,L20)</f>
        <v>0</v>
      </c>
      <c r="M15" s="153">
        <f t="shared" si="1"/>
        <v>0</v>
      </c>
      <c r="N15" s="153">
        <f t="shared" si="1"/>
        <v>0</v>
      </c>
      <c r="O15" s="153">
        <f t="shared" si="1"/>
        <v>0</v>
      </c>
      <c r="P15" s="153">
        <f t="shared" si="1"/>
        <v>0</v>
      </c>
      <c r="Q15" s="153">
        <f t="shared" si="1"/>
        <v>0</v>
      </c>
      <c r="R15" s="153">
        <f>SUM(L15-M15-N15-O15+P15-Q15)</f>
        <v>0</v>
      </c>
      <c r="S15" s="490"/>
      <c r="T15" s="491"/>
      <c r="U15" s="492"/>
    </row>
    <row r="16" spans="1:26" s="23" customFormat="1" ht="15.95" customHeight="1" x14ac:dyDescent="0.25">
      <c r="A16" s="14"/>
      <c r="B16" s="22" t="s">
        <v>49</v>
      </c>
      <c r="C16" s="493">
        <f t="shared" ref="C16:H16" si="2">SUM(C17:C18)</f>
        <v>0</v>
      </c>
      <c r="D16" s="494">
        <f t="shared" si="2"/>
        <v>0</v>
      </c>
      <c r="E16" s="495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150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150">
        <f t="shared" ref="R16:R24" si="4">SUM(L16-M16-N16-O16+P16-Q16)</f>
        <v>0</v>
      </c>
      <c r="S16" s="496"/>
      <c r="T16" s="497"/>
      <c r="U16" s="498"/>
    </row>
    <row r="17" spans="1:21" ht="15.95" customHeight="1" x14ac:dyDescent="0.2">
      <c r="A17" s="12"/>
      <c r="B17" s="13" t="s">
        <v>82</v>
      </c>
      <c r="C17" s="514">
        <v>0</v>
      </c>
      <c r="D17" s="515">
        <v>0</v>
      </c>
      <c r="E17" s="516">
        <v>0</v>
      </c>
      <c r="F17" s="164">
        <v>0</v>
      </c>
      <c r="G17" s="164">
        <v>0</v>
      </c>
      <c r="H17" s="164">
        <v>0</v>
      </c>
      <c r="I17" s="65">
        <v>0</v>
      </c>
      <c r="J17" s="65">
        <v>0</v>
      </c>
      <c r="K17" s="150">
        <f t="shared" si="0"/>
        <v>0</v>
      </c>
      <c r="L17" s="164">
        <v>0</v>
      </c>
      <c r="M17" s="164">
        <v>0</v>
      </c>
      <c r="N17" s="164">
        <v>0</v>
      </c>
      <c r="O17" s="164">
        <v>0</v>
      </c>
      <c r="P17" s="164">
        <v>0</v>
      </c>
      <c r="Q17" s="164">
        <v>0</v>
      </c>
      <c r="R17" s="150">
        <f t="shared" si="4"/>
        <v>0</v>
      </c>
      <c r="S17" s="511"/>
      <c r="T17" s="512"/>
      <c r="U17" s="513"/>
    </row>
    <row r="18" spans="1:21" ht="15.95" customHeight="1" x14ac:dyDescent="0.2">
      <c r="A18" s="12"/>
      <c r="B18" s="13" t="s">
        <v>83</v>
      </c>
      <c r="C18" s="514">
        <v>0</v>
      </c>
      <c r="D18" s="515">
        <v>0</v>
      </c>
      <c r="E18" s="516">
        <v>0</v>
      </c>
      <c r="F18" s="164">
        <v>0</v>
      </c>
      <c r="G18" s="164">
        <v>0</v>
      </c>
      <c r="H18" s="164">
        <v>0</v>
      </c>
      <c r="I18" s="65">
        <v>0</v>
      </c>
      <c r="J18" s="65">
        <v>0</v>
      </c>
      <c r="K18" s="150">
        <f t="shared" si="0"/>
        <v>0</v>
      </c>
      <c r="L18" s="164">
        <v>0</v>
      </c>
      <c r="M18" s="164">
        <v>0</v>
      </c>
      <c r="N18" s="164">
        <v>0</v>
      </c>
      <c r="O18" s="164">
        <v>0</v>
      </c>
      <c r="P18" s="164">
        <v>0</v>
      </c>
      <c r="Q18" s="164">
        <v>0</v>
      </c>
      <c r="R18" s="150">
        <f t="shared" si="4"/>
        <v>0</v>
      </c>
      <c r="S18" s="511"/>
      <c r="T18" s="512"/>
      <c r="U18" s="513"/>
    </row>
    <row r="19" spans="1:21" ht="15.95" customHeight="1" x14ac:dyDescent="0.2">
      <c r="A19" s="12"/>
      <c r="B19" s="11" t="s">
        <v>50</v>
      </c>
      <c r="C19" s="508">
        <v>0</v>
      </c>
      <c r="D19" s="509">
        <v>0</v>
      </c>
      <c r="E19" s="510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150">
        <f t="shared" si="0"/>
        <v>0</v>
      </c>
      <c r="L19" s="150">
        <v>0</v>
      </c>
      <c r="M19" s="150">
        <v>0</v>
      </c>
      <c r="N19" s="150">
        <v>0</v>
      </c>
      <c r="O19" s="150">
        <v>0</v>
      </c>
      <c r="P19" s="150">
        <v>0</v>
      </c>
      <c r="Q19" s="150">
        <v>0</v>
      </c>
      <c r="R19" s="150">
        <f t="shared" si="4"/>
        <v>0</v>
      </c>
      <c r="S19" s="511"/>
      <c r="T19" s="512"/>
      <c r="U19" s="513"/>
    </row>
    <row r="20" spans="1:21" ht="15.95" customHeight="1" x14ac:dyDescent="0.2">
      <c r="A20" s="12"/>
      <c r="B20" s="11" t="s">
        <v>51</v>
      </c>
      <c r="C20" s="508">
        <v>0</v>
      </c>
      <c r="D20" s="509">
        <v>0</v>
      </c>
      <c r="E20" s="510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150">
        <f t="shared" si="0"/>
        <v>0</v>
      </c>
      <c r="L20" s="150">
        <v>0</v>
      </c>
      <c r="M20" s="150">
        <v>0</v>
      </c>
      <c r="N20" s="150">
        <v>0</v>
      </c>
      <c r="O20" s="150">
        <v>0</v>
      </c>
      <c r="P20" s="150">
        <v>0</v>
      </c>
      <c r="Q20" s="150">
        <v>0</v>
      </c>
      <c r="R20" s="150">
        <f t="shared" si="4"/>
        <v>0</v>
      </c>
      <c r="S20" s="511"/>
      <c r="T20" s="512"/>
      <c r="U20" s="513"/>
    </row>
    <row r="21" spans="1:21" ht="15.95" customHeight="1" x14ac:dyDescent="0.2">
      <c r="A21" s="14">
        <v>2</v>
      </c>
      <c r="B21" s="10" t="s">
        <v>23</v>
      </c>
      <c r="C21" s="508">
        <f>SUM(C22:C23)</f>
        <v>0</v>
      </c>
      <c r="D21" s="509"/>
      <c r="E21" s="510"/>
      <c r="F21" s="61">
        <f>SUM(F22:F23)</f>
        <v>0</v>
      </c>
      <c r="G21" s="150">
        <f>SUM(G22:G23)</f>
        <v>0</v>
      </c>
      <c r="H21" s="25"/>
      <c r="I21" s="150">
        <f>SUM(I22:I23)</f>
        <v>0</v>
      </c>
      <c r="J21" s="61">
        <f>SUM(J22:J23)</f>
        <v>0</v>
      </c>
      <c r="K21" s="150">
        <f t="shared" si="0"/>
        <v>0</v>
      </c>
      <c r="L21" s="61">
        <f>SUM(L22:L23)</f>
        <v>15</v>
      </c>
      <c r="M21" s="61">
        <f>SUM(M22:M23)</f>
        <v>15</v>
      </c>
      <c r="N21" s="150">
        <f>SUM(N22:N23)</f>
        <v>0</v>
      </c>
      <c r="O21" s="25"/>
      <c r="P21" s="61">
        <f>SUM(P22:P23)</f>
        <v>0</v>
      </c>
      <c r="Q21" s="61">
        <f>SUM(Q22:Q23)</f>
        <v>0</v>
      </c>
      <c r="R21" s="61">
        <f>SUM(L21-M21-N21-O21+P21-Q21)</f>
        <v>0</v>
      </c>
      <c r="S21" s="511"/>
      <c r="T21" s="512"/>
      <c r="U21" s="513"/>
    </row>
    <row r="22" spans="1:21" ht="15.95" customHeight="1" x14ac:dyDescent="0.2">
      <c r="A22" s="12"/>
      <c r="B22" s="13" t="s">
        <v>82</v>
      </c>
      <c r="C22" s="514">
        <v>0</v>
      </c>
      <c r="D22" s="515"/>
      <c r="E22" s="516"/>
      <c r="F22" s="48">
        <v>0</v>
      </c>
      <c r="G22" s="164">
        <v>0</v>
      </c>
      <c r="H22" s="24"/>
      <c r="I22" s="164">
        <v>0</v>
      </c>
      <c r="J22" s="48">
        <v>0</v>
      </c>
      <c r="K22" s="150">
        <f t="shared" si="0"/>
        <v>0</v>
      </c>
      <c r="L22" s="48">
        <v>15</v>
      </c>
      <c r="M22" s="48">
        <v>15</v>
      </c>
      <c r="N22" s="164">
        <v>0</v>
      </c>
      <c r="O22" s="24"/>
      <c r="P22" s="48">
        <v>0</v>
      </c>
      <c r="Q22" s="48">
        <v>0</v>
      </c>
      <c r="R22" s="61">
        <f>SUM(L22-M22-N22-O22+P22-Q22)</f>
        <v>0</v>
      </c>
      <c r="S22" s="511"/>
      <c r="T22" s="512"/>
      <c r="U22" s="513"/>
    </row>
    <row r="23" spans="1:21" ht="15.95" customHeight="1" x14ac:dyDescent="0.2">
      <c r="A23" s="12"/>
      <c r="B23" s="13" t="s">
        <v>83</v>
      </c>
      <c r="C23" s="517">
        <v>0</v>
      </c>
      <c r="D23" s="517"/>
      <c r="E23" s="517"/>
      <c r="F23" s="164">
        <v>0</v>
      </c>
      <c r="G23" s="164">
        <v>0</v>
      </c>
      <c r="H23" s="24"/>
      <c r="I23" s="65">
        <v>0</v>
      </c>
      <c r="J23" s="65">
        <v>0</v>
      </c>
      <c r="K23" s="150">
        <f t="shared" si="0"/>
        <v>0</v>
      </c>
      <c r="L23" s="164">
        <v>0</v>
      </c>
      <c r="M23" s="164">
        <v>0</v>
      </c>
      <c r="N23" s="164">
        <v>0</v>
      </c>
      <c r="O23" s="24"/>
      <c r="P23" s="164">
        <v>0</v>
      </c>
      <c r="Q23" s="164">
        <v>0</v>
      </c>
      <c r="R23" s="150">
        <f t="shared" si="4"/>
        <v>0</v>
      </c>
      <c r="S23" s="511"/>
      <c r="T23" s="512"/>
      <c r="U23" s="513"/>
    </row>
    <row r="24" spans="1:21" ht="15.95" customHeight="1" x14ac:dyDescent="0.2">
      <c r="A24" s="9">
        <v>3</v>
      </c>
      <c r="B24" s="10" t="s">
        <v>53</v>
      </c>
      <c r="C24" s="508">
        <v>0</v>
      </c>
      <c r="D24" s="509">
        <v>0</v>
      </c>
      <c r="E24" s="510">
        <v>0</v>
      </c>
      <c r="F24" s="150">
        <v>0</v>
      </c>
      <c r="G24" s="25"/>
      <c r="H24" s="25"/>
      <c r="I24" s="150">
        <v>0</v>
      </c>
      <c r="J24" s="150">
        <v>0</v>
      </c>
      <c r="K24" s="150">
        <f t="shared" si="0"/>
        <v>0</v>
      </c>
      <c r="L24" s="158">
        <v>1</v>
      </c>
      <c r="M24" s="158">
        <v>0</v>
      </c>
      <c r="N24" s="25"/>
      <c r="O24" s="25"/>
      <c r="P24" s="158">
        <v>0</v>
      </c>
      <c r="Q24" s="158">
        <v>0</v>
      </c>
      <c r="R24" s="150">
        <f t="shared" si="4"/>
        <v>1</v>
      </c>
      <c r="S24" s="511"/>
      <c r="T24" s="512"/>
      <c r="U24" s="513"/>
    </row>
    <row r="25" spans="1:21" ht="15.95" customHeight="1" x14ac:dyDescent="0.2">
      <c r="A25" s="14">
        <v>4</v>
      </c>
      <c r="B25" s="10" t="s">
        <v>52</v>
      </c>
      <c r="C25" s="493">
        <f>SUM(C26:C27)</f>
        <v>0</v>
      </c>
      <c r="D25" s="494">
        <f>SUM(D26:D27)</f>
        <v>0</v>
      </c>
      <c r="E25" s="495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150">
        <f t="shared" si="0"/>
        <v>0</v>
      </c>
      <c r="L25" s="150">
        <f>SUM(L26:L27)</f>
        <v>4</v>
      </c>
      <c r="M25" s="150">
        <f>SUM(M26:M27)</f>
        <v>0</v>
      </c>
      <c r="N25" s="25"/>
      <c r="O25" s="25"/>
      <c r="P25" s="150">
        <f>SUM(P26:P27)</f>
        <v>0</v>
      </c>
      <c r="Q25" s="150">
        <f>SUM(Q26:Q27)</f>
        <v>0</v>
      </c>
      <c r="R25" s="150">
        <f>SUM(L25-M25-N25-O25+P25-Q25)</f>
        <v>4</v>
      </c>
      <c r="S25" s="511"/>
      <c r="T25" s="512"/>
      <c r="U25" s="513"/>
    </row>
    <row r="26" spans="1:21" ht="15.95" customHeight="1" x14ac:dyDescent="0.2">
      <c r="A26" s="14"/>
      <c r="B26" s="13" t="s">
        <v>82</v>
      </c>
      <c r="C26" s="493">
        <v>0</v>
      </c>
      <c r="D26" s="494"/>
      <c r="E26" s="495"/>
      <c r="F26" s="68">
        <v>0</v>
      </c>
      <c r="G26" s="25"/>
      <c r="H26" s="25"/>
      <c r="I26" s="68">
        <v>0</v>
      </c>
      <c r="J26" s="68">
        <v>0</v>
      </c>
      <c r="K26" s="150">
        <f t="shared" si="0"/>
        <v>0</v>
      </c>
      <c r="L26" s="158">
        <v>0</v>
      </c>
      <c r="M26" s="158">
        <v>0</v>
      </c>
      <c r="N26" s="25"/>
      <c r="O26" s="25"/>
      <c r="P26" s="158">
        <v>0</v>
      </c>
      <c r="Q26" s="158">
        <v>0</v>
      </c>
      <c r="R26" s="150">
        <f t="shared" ref="R26:R34" si="5">SUM(L26-M26-N26-O26+P26-Q26)</f>
        <v>0</v>
      </c>
      <c r="S26" s="511"/>
      <c r="T26" s="512"/>
      <c r="U26" s="513"/>
    </row>
    <row r="27" spans="1:21" ht="15.95" customHeight="1" x14ac:dyDescent="0.2">
      <c r="A27" s="14"/>
      <c r="B27" s="13" t="s">
        <v>83</v>
      </c>
      <c r="C27" s="493">
        <v>0</v>
      </c>
      <c r="D27" s="494"/>
      <c r="E27" s="495"/>
      <c r="F27" s="68">
        <v>0</v>
      </c>
      <c r="G27" s="25"/>
      <c r="H27" s="25"/>
      <c r="I27" s="68">
        <v>0</v>
      </c>
      <c r="J27" s="68">
        <v>0</v>
      </c>
      <c r="K27" s="150">
        <f t="shared" si="0"/>
        <v>0</v>
      </c>
      <c r="L27" s="158">
        <v>4</v>
      </c>
      <c r="M27" s="158">
        <v>0</v>
      </c>
      <c r="N27" s="25"/>
      <c r="O27" s="25"/>
      <c r="P27" s="158">
        <v>0</v>
      </c>
      <c r="Q27" s="158">
        <v>0</v>
      </c>
      <c r="R27" s="150">
        <f t="shared" si="5"/>
        <v>4</v>
      </c>
      <c r="S27" s="511"/>
      <c r="T27" s="512"/>
      <c r="U27" s="513"/>
    </row>
    <row r="28" spans="1:21" ht="15.95" customHeight="1" x14ac:dyDescent="0.2">
      <c r="A28" s="14">
        <v>5</v>
      </c>
      <c r="B28" s="11" t="s">
        <v>54</v>
      </c>
      <c r="C28" s="508">
        <v>0</v>
      </c>
      <c r="D28" s="509">
        <v>0</v>
      </c>
      <c r="E28" s="510">
        <v>0</v>
      </c>
      <c r="F28" s="150">
        <v>0</v>
      </c>
      <c r="G28" s="25"/>
      <c r="H28" s="25"/>
      <c r="I28" s="150">
        <v>0</v>
      </c>
      <c r="J28" s="150">
        <v>0</v>
      </c>
      <c r="K28" s="150">
        <f t="shared" si="0"/>
        <v>0</v>
      </c>
      <c r="L28" s="158">
        <v>0</v>
      </c>
      <c r="M28" s="158">
        <v>0</v>
      </c>
      <c r="N28" s="25"/>
      <c r="O28" s="25"/>
      <c r="P28" s="158">
        <v>0</v>
      </c>
      <c r="Q28" s="158">
        <v>0</v>
      </c>
      <c r="R28" s="150">
        <f t="shared" si="5"/>
        <v>0</v>
      </c>
      <c r="S28" s="511"/>
      <c r="T28" s="512"/>
      <c r="U28" s="513"/>
    </row>
    <row r="29" spans="1:21" ht="15.95" customHeight="1" x14ac:dyDescent="0.2">
      <c r="A29" s="14">
        <v>6</v>
      </c>
      <c r="B29" s="10" t="s">
        <v>55</v>
      </c>
      <c r="C29" s="508">
        <v>0</v>
      </c>
      <c r="D29" s="509">
        <v>0</v>
      </c>
      <c r="E29" s="510">
        <v>0</v>
      </c>
      <c r="F29" s="150">
        <v>0</v>
      </c>
      <c r="G29" s="25"/>
      <c r="H29" s="25"/>
      <c r="I29" s="150">
        <v>0</v>
      </c>
      <c r="J29" s="150">
        <v>0</v>
      </c>
      <c r="K29" s="150">
        <f t="shared" si="0"/>
        <v>0</v>
      </c>
      <c r="L29" s="158">
        <v>0</v>
      </c>
      <c r="M29" s="158">
        <v>0</v>
      </c>
      <c r="N29" s="25"/>
      <c r="O29" s="25"/>
      <c r="P29" s="158">
        <v>0</v>
      </c>
      <c r="Q29" s="158">
        <v>0</v>
      </c>
      <c r="R29" s="150">
        <f t="shared" si="5"/>
        <v>0</v>
      </c>
      <c r="S29" s="527">
        <v>0</v>
      </c>
      <c r="T29" s="528"/>
      <c r="U29" s="529"/>
    </row>
    <row r="30" spans="1:21" ht="15.95" customHeight="1" x14ac:dyDescent="0.2">
      <c r="A30" s="14">
        <v>7</v>
      </c>
      <c r="B30" s="10" t="s">
        <v>56</v>
      </c>
      <c r="C30" s="508">
        <v>0</v>
      </c>
      <c r="D30" s="509">
        <v>0</v>
      </c>
      <c r="E30" s="510">
        <v>0</v>
      </c>
      <c r="F30" s="150">
        <v>0</v>
      </c>
      <c r="G30" s="25"/>
      <c r="H30" s="25"/>
      <c r="I30" s="150">
        <v>0</v>
      </c>
      <c r="J30" s="150">
        <v>0</v>
      </c>
      <c r="K30" s="150">
        <f t="shared" si="0"/>
        <v>0</v>
      </c>
      <c r="L30" s="158">
        <v>0</v>
      </c>
      <c r="M30" s="158">
        <v>0</v>
      </c>
      <c r="N30" s="25"/>
      <c r="O30" s="25"/>
      <c r="P30" s="158">
        <v>0</v>
      </c>
      <c r="Q30" s="158">
        <v>0</v>
      </c>
      <c r="R30" s="150">
        <f t="shared" si="5"/>
        <v>0</v>
      </c>
      <c r="S30" s="518">
        <v>0</v>
      </c>
      <c r="T30" s="519"/>
      <c r="U30" s="520"/>
    </row>
    <row r="31" spans="1:21" ht="15.95" customHeight="1" x14ac:dyDescent="0.2">
      <c r="A31" s="14">
        <v>8</v>
      </c>
      <c r="B31" s="10" t="s">
        <v>57</v>
      </c>
      <c r="C31" s="508">
        <v>0</v>
      </c>
      <c r="D31" s="509">
        <v>0</v>
      </c>
      <c r="E31" s="510">
        <v>0</v>
      </c>
      <c r="F31" s="150">
        <v>0</v>
      </c>
      <c r="G31" s="25"/>
      <c r="H31" s="25"/>
      <c r="I31" s="150">
        <v>0</v>
      </c>
      <c r="J31" s="150">
        <v>0</v>
      </c>
      <c r="K31" s="150">
        <f t="shared" si="0"/>
        <v>0</v>
      </c>
      <c r="L31" s="158">
        <v>0</v>
      </c>
      <c r="M31" s="158">
        <v>0</v>
      </c>
      <c r="N31" s="25"/>
      <c r="O31" s="25"/>
      <c r="P31" s="158">
        <v>0</v>
      </c>
      <c r="Q31" s="158">
        <v>0</v>
      </c>
      <c r="R31" s="150">
        <f t="shared" si="5"/>
        <v>0</v>
      </c>
      <c r="S31" s="518">
        <v>0</v>
      </c>
      <c r="T31" s="519"/>
      <c r="U31" s="520"/>
    </row>
    <row r="32" spans="1:21" ht="15.95" customHeight="1" x14ac:dyDescent="0.2">
      <c r="A32" s="14">
        <v>9</v>
      </c>
      <c r="B32" s="10" t="s">
        <v>24</v>
      </c>
      <c r="C32" s="508">
        <v>0</v>
      </c>
      <c r="D32" s="509">
        <v>0</v>
      </c>
      <c r="E32" s="510">
        <v>0</v>
      </c>
      <c r="F32" s="150">
        <v>0</v>
      </c>
      <c r="G32" s="25"/>
      <c r="H32" s="25"/>
      <c r="I32" s="66">
        <v>0</v>
      </c>
      <c r="J32" s="66">
        <v>0</v>
      </c>
      <c r="K32" s="150">
        <f t="shared" si="0"/>
        <v>0</v>
      </c>
      <c r="L32" s="158">
        <v>0</v>
      </c>
      <c r="M32" s="158">
        <v>0</v>
      </c>
      <c r="N32" s="25"/>
      <c r="O32" s="25"/>
      <c r="P32" s="158">
        <v>0</v>
      </c>
      <c r="Q32" s="158">
        <v>0</v>
      </c>
      <c r="R32" s="150">
        <f t="shared" si="5"/>
        <v>0</v>
      </c>
      <c r="S32" s="518">
        <v>0</v>
      </c>
      <c r="T32" s="519"/>
      <c r="U32" s="520"/>
    </row>
    <row r="33" spans="1:21" ht="15.75" x14ac:dyDescent="0.2">
      <c r="A33" s="14">
        <v>10</v>
      </c>
      <c r="B33" s="10" t="s">
        <v>25</v>
      </c>
      <c r="C33" s="508">
        <v>0</v>
      </c>
      <c r="D33" s="509">
        <v>0</v>
      </c>
      <c r="E33" s="510">
        <v>0</v>
      </c>
      <c r="F33" s="150">
        <v>0</v>
      </c>
      <c r="G33" s="25"/>
      <c r="H33" s="25"/>
      <c r="I33" s="66">
        <v>0</v>
      </c>
      <c r="J33" s="66">
        <v>0</v>
      </c>
      <c r="K33" s="150">
        <f t="shared" si="0"/>
        <v>0</v>
      </c>
      <c r="L33" s="158">
        <v>0</v>
      </c>
      <c r="M33" s="158">
        <v>0</v>
      </c>
      <c r="N33" s="25"/>
      <c r="O33" s="25"/>
      <c r="P33" s="158">
        <v>0</v>
      </c>
      <c r="Q33" s="158">
        <v>0</v>
      </c>
      <c r="R33" s="150">
        <f t="shared" si="5"/>
        <v>0</v>
      </c>
      <c r="S33" s="518">
        <v>0</v>
      </c>
      <c r="T33" s="519"/>
      <c r="U33" s="520"/>
    </row>
    <row r="34" spans="1:21" ht="16.5" thickBot="1" x14ac:dyDescent="0.25">
      <c r="A34" s="39">
        <v>11</v>
      </c>
      <c r="B34" s="40" t="s">
        <v>58</v>
      </c>
      <c r="C34" s="521">
        <v>0</v>
      </c>
      <c r="D34" s="522">
        <v>0</v>
      </c>
      <c r="E34" s="523">
        <v>0</v>
      </c>
      <c r="F34" s="151">
        <v>0</v>
      </c>
      <c r="G34" s="42"/>
      <c r="H34" s="42"/>
      <c r="I34" s="67">
        <v>0</v>
      </c>
      <c r="J34" s="67">
        <v>0</v>
      </c>
      <c r="K34" s="151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151">
        <f t="shared" si="5"/>
        <v>0</v>
      </c>
      <c r="S34" s="524"/>
      <c r="T34" s="525"/>
      <c r="U34" s="526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459" t="s">
        <v>0</v>
      </c>
      <c r="B41" s="459"/>
      <c r="P41" s="460" t="s">
        <v>26</v>
      </c>
      <c r="Q41" s="460"/>
      <c r="R41" s="460"/>
      <c r="S41" s="460"/>
      <c r="T41" s="460"/>
      <c r="U41" s="460"/>
    </row>
    <row r="42" spans="1:21" ht="21" customHeight="1" x14ac:dyDescent="0.2">
      <c r="A42" s="459" t="s">
        <v>1</v>
      </c>
      <c r="B42" s="459"/>
      <c r="P42" s="460"/>
      <c r="Q42" s="460"/>
      <c r="R42" s="460"/>
      <c r="S42" s="460"/>
      <c r="T42" s="460"/>
      <c r="U42" s="460"/>
    </row>
    <row r="43" spans="1:21" x14ac:dyDescent="0.2">
      <c r="A43" s="459" t="s">
        <v>45</v>
      </c>
      <c r="B43" s="459"/>
    </row>
    <row r="44" spans="1:21" ht="25.5" x14ac:dyDescent="0.35">
      <c r="C44" s="461" t="s">
        <v>2</v>
      </c>
      <c r="D44" s="461"/>
      <c r="E44" s="461"/>
      <c r="F44" s="461"/>
      <c r="G44" s="461"/>
      <c r="H44" s="461"/>
      <c r="I44" s="461"/>
      <c r="J44" s="461"/>
      <c r="K44" s="461"/>
      <c r="L44" s="461"/>
      <c r="M44" s="461"/>
      <c r="N44" s="461"/>
      <c r="O44" s="461"/>
      <c r="P44" s="461"/>
      <c r="Q44" s="2"/>
    </row>
    <row r="45" spans="1:21" ht="12.75" customHeight="1" x14ac:dyDescent="0.2">
      <c r="F45" s="462" t="s">
        <v>3</v>
      </c>
      <c r="G45" s="462"/>
      <c r="H45" s="462"/>
      <c r="I45" s="462"/>
      <c r="J45" s="462"/>
      <c r="K45" s="462"/>
      <c r="L45" s="462"/>
      <c r="M45" s="462"/>
      <c r="N45" s="462"/>
      <c r="O45" s="462"/>
      <c r="P45" s="462"/>
      <c r="Q45" s="157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463">
        <v>2</v>
      </c>
      <c r="L47" s="463"/>
      <c r="M47" s="76"/>
      <c r="N47" s="76"/>
      <c r="O47" s="76"/>
      <c r="Q47" s="43" t="str">
        <f>+Q410:U410</f>
        <v>Bulan     :</v>
      </c>
      <c r="R47" s="533" t="str">
        <f>+R7</f>
        <v>Februari</v>
      </c>
      <c r="S47" s="534"/>
      <c r="T47" s="64">
        <f>+T7</f>
        <v>0</v>
      </c>
      <c r="U47" s="64">
        <f>+U7</f>
        <v>2</v>
      </c>
    </row>
    <row r="48" spans="1:21" s="43" customFormat="1" ht="12.75" customHeight="1" thickBot="1" x14ac:dyDescent="0.25">
      <c r="A48" s="43" t="s">
        <v>77</v>
      </c>
      <c r="C48" s="64">
        <v>0</v>
      </c>
      <c r="D48" s="64">
        <v>1</v>
      </c>
      <c r="E48" s="64">
        <v>1</v>
      </c>
      <c r="K48" s="464"/>
      <c r="L48" s="464"/>
      <c r="M48" s="76"/>
      <c r="N48" s="76"/>
      <c r="O48" s="76"/>
      <c r="Q48" s="43" t="s">
        <v>47</v>
      </c>
      <c r="R48" s="467">
        <f>+R8</f>
        <v>2023</v>
      </c>
      <c r="S48" s="468"/>
      <c r="T48" s="77">
        <f>+T8</f>
        <v>2</v>
      </c>
      <c r="U48" s="77">
        <f>+U8</f>
        <v>3</v>
      </c>
    </row>
    <row r="49" spans="1:21" ht="12.75" customHeight="1" thickTop="1" x14ac:dyDescent="0.2">
      <c r="A49" s="530" t="s">
        <v>4</v>
      </c>
      <c r="B49" s="530" t="s">
        <v>5</v>
      </c>
      <c r="C49" s="472" t="s">
        <v>6</v>
      </c>
      <c r="D49" s="473"/>
      <c r="E49" s="473"/>
      <c r="F49" s="473"/>
      <c r="G49" s="473"/>
      <c r="H49" s="473"/>
      <c r="I49" s="473"/>
      <c r="J49" s="473"/>
      <c r="K49" s="474"/>
      <c r="L49" s="472" t="s">
        <v>7</v>
      </c>
      <c r="M49" s="473"/>
      <c r="N49" s="473"/>
      <c r="O49" s="473"/>
      <c r="P49" s="473"/>
      <c r="Q49" s="473"/>
      <c r="R49" s="474"/>
      <c r="S49" s="475" t="s">
        <v>64</v>
      </c>
      <c r="T49" s="476"/>
      <c r="U49" s="477"/>
    </row>
    <row r="50" spans="1:21" ht="12.75" customHeight="1" x14ac:dyDescent="0.2">
      <c r="A50" s="531"/>
      <c r="B50" s="531"/>
      <c r="C50" s="478" t="s">
        <v>27</v>
      </c>
      <c r="D50" s="479"/>
      <c r="E50" s="480"/>
      <c r="F50" s="163"/>
      <c r="G50" s="163" t="s">
        <v>30</v>
      </c>
      <c r="H50" s="163" t="s">
        <v>32</v>
      </c>
      <c r="I50" s="163"/>
      <c r="J50" s="163"/>
      <c r="K50" s="163" t="s">
        <v>43</v>
      </c>
      <c r="L50" s="163" t="s">
        <v>27</v>
      </c>
      <c r="M50" s="163"/>
      <c r="N50" s="163" t="s">
        <v>30</v>
      </c>
      <c r="O50" s="163" t="s">
        <v>32</v>
      </c>
      <c r="P50" s="163"/>
      <c r="Q50" s="163"/>
      <c r="R50" s="163" t="s">
        <v>63</v>
      </c>
      <c r="S50" s="481" t="s">
        <v>67</v>
      </c>
      <c r="T50" s="482"/>
      <c r="U50" s="483"/>
    </row>
    <row r="51" spans="1:21" ht="11.25" customHeight="1" x14ac:dyDescent="0.2">
      <c r="A51" s="531"/>
      <c r="B51" s="531"/>
      <c r="C51" s="481" t="s">
        <v>28</v>
      </c>
      <c r="D51" s="482"/>
      <c r="E51" s="483"/>
      <c r="F51" s="161" t="s">
        <v>29</v>
      </c>
      <c r="G51" s="161" t="s">
        <v>31</v>
      </c>
      <c r="H51" s="161" t="s">
        <v>33</v>
      </c>
      <c r="I51" s="161" t="s">
        <v>37</v>
      </c>
      <c r="J51" s="161" t="s">
        <v>36</v>
      </c>
      <c r="K51" s="161" t="s">
        <v>28</v>
      </c>
      <c r="L51" s="161" t="s">
        <v>28</v>
      </c>
      <c r="M51" s="161" t="s">
        <v>35</v>
      </c>
      <c r="N51" s="161" t="s">
        <v>31</v>
      </c>
      <c r="O51" s="161" t="s">
        <v>33</v>
      </c>
      <c r="P51" s="161" t="s">
        <v>37</v>
      </c>
      <c r="Q51" s="161" t="s">
        <v>36</v>
      </c>
      <c r="R51" s="161" t="s">
        <v>38</v>
      </c>
      <c r="S51" s="481" t="s">
        <v>65</v>
      </c>
      <c r="T51" s="482"/>
      <c r="U51" s="483"/>
    </row>
    <row r="52" spans="1:21" ht="12.75" customHeight="1" x14ac:dyDescent="0.2">
      <c r="A52" s="531"/>
      <c r="B52" s="531"/>
      <c r="C52" s="499" t="s">
        <v>8</v>
      </c>
      <c r="D52" s="500"/>
      <c r="E52" s="501"/>
      <c r="F52" s="162"/>
      <c r="G52" s="162"/>
      <c r="H52" s="162" t="s">
        <v>34</v>
      </c>
      <c r="I52" s="162"/>
      <c r="J52" s="162"/>
      <c r="K52" s="162" t="s">
        <v>9</v>
      </c>
      <c r="L52" s="162" t="s">
        <v>8</v>
      </c>
      <c r="M52" s="162"/>
      <c r="N52" s="162"/>
      <c r="O52" s="162" t="s">
        <v>34</v>
      </c>
      <c r="P52" s="162"/>
      <c r="Q52" s="162"/>
      <c r="R52" s="20" t="s">
        <v>62</v>
      </c>
      <c r="S52" s="481" t="s">
        <v>66</v>
      </c>
      <c r="T52" s="482"/>
      <c r="U52" s="483"/>
    </row>
    <row r="53" spans="1:21" ht="15.95" customHeight="1" x14ac:dyDescent="0.2">
      <c r="A53" s="532"/>
      <c r="B53" s="532"/>
      <c r="C53" s="502"/>
      <c r="D53" s="503"/>
      <c r="E53" s="504"/>
      <c r="F53" s="161"/>
      <c r="G53" s="161"/>
      <c r="H53" s="161"/>
      <c r="I53" s="161"/>
      <c r="J53" s="161"/>
      <c r="K53" s="161" t="s">
        <v>61</v>
      </c>
      <c r="L53" s="161"/>
      <c r="M53" s="161"/>
      <c r="N53" s="161"/>
      <c r="O53" s="161"/>
      <c r="P53" s="161"/>
      <c r="Q53" s="161"/>
      <c r="R53" s="161"/>
      <c r="S53" s="505"/>
      <c r="T53" s="506"/>
      <c r="U53" s="507"/>
    </row>
    <row r="54" spans="1:21" s="8" customFormat="1" ht="15.95" customHeight="1" x14ac:dyDescent="0.2">
      <c r="A54" s="160" t="s">
        <v>10</v>
      </c>
      <c r="B54" s="160" t="s">
        <v>11</v>
      </c>
      <c r="C54" s="484" t="s">
        <v>12</v>
      </c>
      <c r="D54" s="485"/>
      <c r="E54" s="486"/>
      <c r="F54" s="160" t="s">
        <v>13</v>
      </c>
      <c r="G54" s="160" t="s">
        <v>14</v>
      </c>
      <c r="H54" s="160" t="s">
        <v>15</v>
      </c>
      <c r="I54" s="160" t="s">
        <v>16</v>
      </c>
      <c r="J54" s="160" t="s">
        <v>17</v>
      </c>
      <c r="K54" s="160" t="s">
        <v>18</v>
      </c>
      <c r="L54" s="160" t="s">
        <v>19</v>
      </c>
      <c r="M54" s="160" t="s">
        <v>20</v>
      </c>
      <c r="N54" s="160" t="s">
        <v>21</v>
      </c>
      <c r="O54" s="160" t="s">
        <v>41</v>
      </c>
      <c r="P54" s="160" t="s">
        <v>42</v>
      </c>
      <c r="Q54" s="160" t="s">
        <v>44</v>
      </c>
      <c r="R54" s="160" t="s">
        <v>69</v>
      </c>
      <c r="S54" s="484" t="s">
        <v>70</v>
      </c>
      <c r="T54" s="485"/>
      <c r="U54" s="486"/>
    </row>
    <row r="55" spans="1:21" s="16" customFormat="1" ht="15.95" customHeight="1" x14ac:dyDescent="0.2">
      <c r="A55" s="18">
        <v>1</v>
      </c>
      <c r="B55" s="19" t="s">
        <v>22</v>
      </c>
      <c r="C55" s="487">
        <f>SUM(C56,C59,C60)</f>
        <v>0</v>
      </c>
      <c r="D55" s="488"/>
      <c r="E55" s="489"/>
      <c r="F55" s="153">
        <f>SUM(F56,F59,F60)</f>
        <v>0</v>
      </c>
      <c r="G55" s="153">
        <f>SUM(G56,G59,G60)</f>
        <v>0</v>
      </c>
      <c r="H55" s="153">
        <f>SUM(H56,H59,H60)</f>
        <v>0</v>
      </c>
      <c r="I55" s="153">
        <f>SUM(I56,I59,I60)</f>
        <v>0</v>
      </c>
      <c r="J55" s="153">
        <f>SUM(J56,J59,J60)</f>
        <v>0</v>
      </c>
      <c r="K55" s="153">
        <f t="shared" ref="K55:K73" si="6">SUM(C55-F55-G55-H55+I55-J55)</f>
        <v>0</v>
      </c>
      <c r="L55" s="153">
        <f t="shared" ref="L55:Q55" si="7">SUM(L56,L59,L60)</f>
        <v>80</v>
      </c>
      <c r="M55" s="153">
        <f t="shared" si="7"/>
        <v>0</v>
      </c>
      <c r="N55" s="153">
        <f t="shared" si="7"/>
        <v>0</v>
      </c>
      <c r="O55" s="153">
        <f t="shared" si="7"/>
        <v>0</v>
      </c>
      <c r="P55" s="153">
        <f t="shared" si="7"/>
        <v>0</v>
      </c>
      <c r="Q55" s="153">
        <f t="shared" si="7"/>
        <v>0</v>
      </c>
      <c r="R55" s="153">
        <f>SUM(L55-M55-N55-O55+P55-Q55)</f>
        <v>80</v>
      </c>
      <c r="S55" s="490"/>
      <c r="T55" s="491"/>
      <c r="U55" s="492"/>
    </row>
    <row r="56" spans="1:21" s="23" customFormat="1" ht="15.95" customHeight="1" x14ac:dyDescent="0.25">
      <c r="A56" s="14"/>
      <c r="B56" s="22" t="s">
        <v>49</v>
      </c>
      <c r="C56" s="493">
        <f t="shared" ref="C56:H56" si="8">SUM(C57:C58)</f>
        <v>0</v>
      </c>
      <c r="D56" s="494">
        <f t="shared" si="8"/>
        <v>0</v>
      </c>
      <c r="E56" s="495">
        <f t="shared" si="8"/>
        <v>0</v>
      </c>
      <c r="F56" s="68">
        <f t="shared" si="8"/>
        <v>0</v>
      </c>
      <c r="G56" s="68">
        <f t="shared" si="8"/>
        <v>0</v>
      </c>
      <c r="H56" s="68">
        <f t="shared" si="8"/>
        <v>0</v>
      </c>
      <c r="I56" s="68">
        <f>SUM(I57:I58)</f>
        <v>0</v>
      </c>
      <c r="J56" s="68">
        <f>SUM(J57:J58)</f>
        <v>0</v>
      </c>
      <c r="K56" s="150">
        <f t="shared" si="6"/>
        <v>0</v>
      </c>
      <c r="L56" s="68">
        <f t="shared" ref="L56:Q56" si="9">SUM(L57:L58)</f>
        <v>80</v>
      </c>
      <c r="M56" s="68">
        <f t="shared" si="9"/>
        <v>0</v>
      </c>
      <c r="N56" s="68">
        <f t="shared" si="9"/>
        <v>0</v>
      </c>
      <c r="O56" s="68">
        <f t="shared" si="9"/>
        <v>0</v>
      </c>
      <c r="P56" s="68">
        <f t="shared" si="9"/>
        <v>0</v>
      </c>
      <c r="Q56" s="68">
        <f t="shared" si="9"/>
        <v>0</v>
      </c>
      <c r="R56" s="150">
        <f t="shared" ref="R56:R74" si="10">SUM(L56-M56-N56-O56+P56-Q56)</f>
        <v>80</v>
      </c>
      <c r="S56" s="496"/>
      <c r="T56" s="497"/>
      <c r="U56" s="498"/>
    </row>
    <row r="57" spans="1:21" ht="15.95" customHeight="1" x14ac:dyDescent="0.2">
      <c r="A57" s="12"/>
      <c r="B57" s="13" t="s">
        <v>82</v>
      </c>
      <c r="C57" s="514">
        <v>0</v>
      </c>
      <c r="D57" s="515">
        <v>0</v>
      </c>
      <c r="E57" s="516">
        <v>0</v>
      </c>
      <c r="F57" s="164">
        <v>0</v>
      </c>
      <c r="G57" s="164">
        <v>0</v>
      </c>
      <c r="H57" s="164">
        <v>0</v>
      </c>
      <c r="I57" s="65">
        <v>0</v>
      </c>
      <c r="J57" s="65">
        <v>0</v>
      </c>
      <c r="K57" s="150">
        <f t="shared" si="6"/>
        <v>0</v>
      </c>
      <c r="L57" s="164">
        <v>80</v>
      </c>
      <c r="M57" s="164">
        <v>0</v>
      </c>
      <c r="N57" s="164">
        <v>0</v>
      </c>
      <c r="O57" s="164">
        <v>0</v>
      </c>
      <c r="P57" s="164">
        <v>0</v>
      </c>
      <c r="Q57" s="164">
        <v>0</v>
      </c>
      <c r="R57" s="150">
        <f t="shared" si="10"/>
        <v>80</v>
      </c>
      <c r="S57" s="511"/>
      <c r="T57" s="512"/>
      <c r="U57" s="513"/>
    </row>
    <row r="58" spans="1:21" ht="15.95" customHeight="1" x14ac:dyDescent="0.2">
      <c r="A58" s="12"/>
      <c r="B58" s="13" t="s">
        <v>83</v>
      </c>
      <c r="C58" s="514">
        <v>0</v>
      </c>
      <c r="D58" s="515">
        <v>0</v>
      </c>
      <c r="E58" s="516">
        <v>0</v>
      </c>
      <c r="F58" s="164">
        <v>0</v>
      </c>
      <c r="G58" s="164">
        <v>0</v>
      </c>
      <c r="H58" s="164">
        <v>0</v>
      </c>
      <c r="I58" s="65">
        <v>0</v>
      </c>
      <c r="J58" s="65">
        <v>0</v>
      </c>
      <c r="K58" s="150">
        <f t="shared" si="6"/>
        <v>0</v>
      </c>
      <c r="L58" s="164">
        <v>0</v>
      </c>
      <c r="M58" s="164">
        <v>0</v>
      </c>
      <c r="N58" s="164">
        <v>0</v>
      </c>
      <c r="O58" s="164">
        <v>0</v>
      </c>
      <c r="P58" s="164">
        <v>0</v>
      </c>
      <c r="Q58" s="164">
        <v>0</v>
      </c>
      <c r="R58" s="150">
        <f t="shared" si="10"/>
        <v>0</v>
      </c>
      <c r="S58" s="511"/>
      <c r="T58" s="512"/>
      <c r="U58" s="513"/>
    </row>
    <row r="59" spans="1:21" ht="15.95" customHeight="1" x14ac:dyDescent="0.2">
      <c r="A59" s="12"/>
      <c r="B59" s="11" t="s">
        <v>50</v>
      </c>
      <c r="C59" s="508">
        <v>0</v>
      </c>
      <c r="D59" s="509">
        <v>0</v>
      </c>
      <c r="E59" s="510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150">
        <f t="shared" si="6"/>
        <v>0</v>
      </c>
      <c r="L59" s="150">
        <v>0</v>
      </c>
      <c r="M59" s="150">
        <v>0</v>
      </c>
      <c r="N59" s="150">
        <v>0</v>
      </c>
      <c r="O59" s="150">
        <v>0</v>
      </c>
      <c r="P59" s="150">
        <v>0</v>
      </c>
      <c r="Q59" s="150">
        <v>0</v>
      </c>
      <c r="R59" s="150">
        <f t="shared" si="10"/>
        <v>0</v>
      </c>
      <c r="S59" s="511"/>
      <c r="T59" s="512"/>
      <c r="U59" s="513"/>
    </row>
    <row r="60" spans="1:21" ht="15.95" customHeight="1" x14ac:dyDescent="0.2">
      <c r="A60" s="12"/>
      <c r="B60" s="11" t="s">
        <v>51</v>
      </c>
      <c r="C60" s="508">
        <v>0</v>
      </c>
      <c r="D60" s="509">
        <v>0</v>
      </c>
      <c r="E60" s="510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150">
        <f t="shared" si="6"/>
        <v>0</v>
      </c>
      <c r="L60" s="150">
        <v>0</v>
      </c>
      <c r="M60" s="150">
        <v>0</v>
      </c>
      <c r="N60" s="150">
        <v>0</v>
      </c>
      <c r="O60" s="150">
        <v>0</v>
      </c>
      <c r="P60" s="150">
        <v>0</v>
      </c>
      <c r="Q60" s="150">
        <v>0</v>
      </c>
      <c r="R60" s="150">
        <f t="shared" si="10"/>
        <v>0</v>
      </c>
      <c r="S60" s="511"/>
      <c r="T60" s="512"/>
      <c r="U60" s="513"/>
    </row>
    <row r="61" spans="1:21" ht="15.95" customHeight="1" x14ac:dyDescent="0.2">
      <c r="A61" s="14">
        <v>2</v>
      </c>
      <c r="B61" s="10" t="s">
        <v>23</v>
      </c>
      <c r="C61" s="508">
        <f>SUM(C62:C63)</f>
        <v>0</v>
      </c>
      <c r="D61" s="509">
        <f>SUM(D62:D63)</f>
        <v>658</v>
      </c>
      <c r="E61" s="510">
        <f>SUM(E62:E63)</f>
        <v>658</v>
      </c>
      <c r="F61" s="150">
        <f>SUM(F62:F63)</f>
        <v>0</v>
      </c>
      <c r="G61" s="150">
        <f>SUM(G62:G63)</f>
        <v>0</v>
      </c>
      <c r="H61" s="25"/>
      <c r="I61" s="150">
        <f>SUM(I62:I63)</f>
        <v>0</v>
      </c>
      <c r="J61" s="150">
        <f>SUM(J62:J63)</f>
        <v>0</v>
      </c>
      <c r="K61" s="150">
        <f t="shared" si="6"/>
        <v>0</v>
      </c>
      <c r="L61" s="150">
        <f>SUM(L62:L63)</f>
        <v>55</v>
      </c>
      <c r="M61" s="150">
        <f>SUM(M62:M63)</f>
        <v>0</v>
      </c>
      <c r="N61" s="150">
        <f>SUM(N62:N63)</f>
        <v>0</v>
      </c>
      <c r="O61" s="25"/>
      <c r="P61" s="150">
        <f>SUM(P62:P63)</f>
        <v>0</v>
      </c>
      <c r="Q61" s="150">
        <f>SUM(Q62:Q63)</f>
        <v>0</v>
      </c>
      <c r="R61" s="150">
        <f t="shared" si="10"/>
        <v>55</v>
      </c>
      <c r="S61" s="511"/>
      <c r="T61" s="512"/>
      <c r="U61" s="513"/>
    </row>
    <row r="62" spans="1:21" ht="15.95" customHeight="1" x14ac:dyDescent="0.2">
      <c r="A62" s="12"/>
      <c r="B62" s="13" t="s">
        <v>82</v>
      </c>
      <c r="C62" s="514">
        <v>0</v>
      </c>
      <c r="D62" s="515">
        <v>658</v>
      </c>
      <c r="E62" s="516">
        <v>658</v>
      </c>
      <c r="F62" s="164">
        <v>0</v>
      </c>
      <c r="G62" s="164">
        <v>0</v>
      </c>
      <c r="H62" s="24"/>
      <c r="I62" s="65">
        <v>0</v>
      </c>
      <c r="J62" s="65">
        <v>0</v>
      </c>
      <c r="K62" s="150">
        <f t="shared" si="6"/>
        <v>0</v>
      </c>
      <c r="L62" s="164">
        <v>55</v>
      </c>
      <c r="M62" s="164">
        <v>0</v>
      </c>
      <c r="N62" s="164">
        <v>0</v>
      </c>
      <c r="O62" s="24"/>
      <c r="P62" s="164">
        <v>0</v>
      </c>
      <c r="Q62" s="164">
        <v>0</v>
      </c>
      <c r="R62" s="150">
        <f t="shared" si="10"/>
        <v>55</v>
      </c>
      <c r="S62" s="511"/>
      <c r="T62" s="512"/>
      <c r="U62" s="513"/>
    </row>
    <row r="63" spans="1:21" ht="15.95" customHeight="1" x14ac:dyDescent="0.2">
      <c r="A63" s="12"/>
      <c r="B63" s="13" t="s">
        <v>83</v>
      </c>
      <c r="C63" s="514">
        <v>0</v>
      </c>
      <c r="D63" s="515">
        <v>0</v>
      </c>
      <c r="E63" s="516">
        <v>0</v>
      </c>
      <c r="F63" s="164">
        <v>0</v>
      </c>
      <c r="G63" s="164">
        <v>0</v>
      </c>
      <c r="H63" s="24"/>
      <c r="I63" s="65">
        <v>0</v>
      </c>
      <c r="J63" s="65">
        <v>0</v>
      </c>
      <c r="K63" s="150">
        <f t="shared" si="6"/>
        <v>0</v>
      </c>
      <c r="L63" s="164">
        <v>0</v>
      </c>
      <c r="M63" s="164">
        <v>0</v>
      </c>
      <c r="N63" s="164">
        <v>0</v>
      </c>
      <c r="O63" s="24"/>
      <c r="P63" s="164">
        <v>0</v>
      </c>
      <c r="Q63" s="164">
        <v>0</v>
      </c>
      <c r="R63" s="150">
        <f t="shared" si="10"/>
        <v>0</v>
      </c>
      <c r="S63" s="511"/>
      <c r="T63" s="512"/>
      <c r="U63" s="513"/>
    </row>
    <row r="64" spans="1:21" ht="15.95" customHeight="1" x14ac:dyDescent="0.2">
      <c r="A64" s="9">
        <v>3</v>
      </c>
      <c r="B64" s="10" t="s">
        <v>53</v>
      </c>
      <c r="C64" s="508">
        <v>0</v>
      </c>
      <c r="D64" s="509">
        <v>0</v>
      </c>
      <c r="E64" s="510">
        <v>0</v>
      </c>
      <c r="F64" s="150">
        <v>0</v>
      </c>
      <c r="G64" s="25"/>
      <c r="H64" s="25"/>
      <c r="I64" s="150">
        <v>0</v>
      </c>
      <c r="J64" s="150">
        <v>0</v>
      </c>
      <c r="K64" s="150">
        <f t="shared" si="6"/>
        <v>0</v>
      </c>
      <c r="L64" s="158">
        <v>0</v>
      </c>
      <c r="M64" s="158">
        <v>0</v>
      </c>
      <c r="N64" s="25"/>
      <c r="O64" s="25"/>
      <c r="P64" s="158">
        <v>0</v>
      </c>
      <c r="Q64" s="158">
        <v>0</v>
      </c>
      <c r="R64" s="150">
        <f t="shared" si="10"/>
        <v>0</v>
      </c>
      <c r="S64" s="511"/>
      <c r="T64" s="512"/>
      <c r="U64" s="513"/>
    </row>
    <row r="65" spans="1:21" ht="15.95" customHeight="1" x14ac:dyDescent="0.2">
      <c r="A65" s="14">
        <v>4</v>
      </c>
      <c r="B65" s="10" t="s">
        <v>52</v>
      </c>
      <c r="C65" s="493">
        <f>SUM(C66:C67)</f>
        <v>0</v>
      </c>
      <c r="D65" s="494">
        <f>SUM(D66:D67)</f>
        <v>0</v>
      </c>
      <c r="E65" s="495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150">
        <f t="shared" si="6"/>
        <v>0</v>
      </c>
      <c r="L65" s="150">
        <f>SUM(L66:L67)</f>
        <v>0</v>
      </c>
      <c r="M65" s="150">
        <f>SUM(M66:M67)</f>
        <v>0</v>
      </c>
      <c r="N65" s="25"/>
      <c r="O65" s="25"/>
      <c r="P65" s="150">
        <f>SUM(P66:P67)</f>
        <v>0</v>
      </c>
      <c r="Q65" s="150">
        <v>0</v>
      </c>
      <c r="R65" s="150">
        <f t="shared" si="10"/>
        <v>0</v>
      </c>
      <c r="S65" s="511"/>
      <c r="T65" s="512"/>
      <c r="U65" s="513"/>
    </row>
    <row r="66" spans="1:21" ht="15.95" customHeight="1" x14ac:dyDescent="0.2">
      <c r="A66" s="14"/>
      <c r="B66" s="13" t="s">
        <v>82</v>
      </c>
      <c r="C66" s="493">
        <v>0</v>
      </c>
      <c r="D66" s="494"/>
      <c r="E66" s="495"/>
      <c r="F66" s="68">
        <v>0</v>
      </c>
      <c r="G66" s="25"/>
      <c r="H66" s="25"/>
      <c r="I66" s="68">
        <v>0</v>
      </c>
      <c r="J66" s="68">
        <v>0</v>
      </c>
      <c r="K66" s="150">
        <f t="shared" si="6"/>
        <v>0</v>
      </c>
      <c r="L66" s="164">
        <v>0</v>
      </c>
      <c r="M66" s="164">
        <v>0</v>
      </c>
      <c r="N66" s="25"/>
      <c r="O66" s="25"/>
      <c r="P66" s="164">
        <v>0</v>
      </c>
      <c r="Q66" s="164">
        <v>0</v>
      </c>
      <c r="R66" s="150">
        <f t="shared" si="10"/>
        <v>0</v>
      </c>
      <c r="S66" s="511"/>
      <c r="T66" s="512"/>
      <c r="U66" s="513"/>
    </row>
    <row r="67" spans="1:21" ht="15.95" customHeight="1" x14ac:dyDescent="0.2">
      <c r="A67" s="14"/>
      <c r="B67" s="13" t="s">
        <v>83</v>
      </c>
      <c r="C67" s="493">
        <v>0</v>
      </c>
      <c r="D67" s="494"/>
      <c r="E67" s="495"/>
      <c r="F67" s="68">
        <v>0</v>
      </c>
      <c r="G67" s="25"/>
      <c r="H67" s="25"/>
      <c r="I67" s="68">
        <v>0</v>
      </c>
      <c r="J67" s="68">
        <v>0</v>
      </c>
      <c r="K67" s="150">
        <f t="shared" si="6"/>
        <v>0</v>
      </c>
      <c r="L67" s="164">
        <v>0</v>
      </c>
      <c r="M67" s="164">
        <v>0</v>
      </c>
      <c r="N67" s="24"/>
      <c r="O67" s="24"/>
      <c r="P67" s="164">
        <v>0</v>
      </c>
      <c r="Q67" s="164">
        <v>0</v>
      </c>
      <c r="R67" s="150">
        <f t="shared" si="10"/>
        <v>0</v>
      </c>
      <c r="S67" s="511"/>
      <c r="T67" s="512"/>
      <c r="U67" s="513"/>
    </row>
    <row r="68" spans="1:21" ht="15.95" customHeight="1" x14ac:dyDescent="0.2">
      <c r="A68" s="14">
        <v>5</v>
      </c>
      <c r="B68" s="11" t="s">
        <v>54</v>
      </c>
      <c r="C68" s="508">
        <v>0</v>
      </c>
      <c r="D68" s="509">
        <v>0</v>
      </c>
      <c r="E68" s="510">
        <v>0</v>
      </c>
      <c r="F68" s="150">
        <v>0</v>
      </c>
      <c r="G68" s="25"/>
      <c r="H68" s="25"/>
      <c r="I68" s="150">
        <v>0</v>
      </c>
      <c r="J68" s="150">
        <v>0</v>
      </c>
      <c r="K68" s="150">
        <f t="shared" si="6"/>
        <v>0</v>
      </c>
      <c r="L68" s="158">
        <v>0</v>
      </c>
      <c r="M68" s="158">
        <v>0</v>
      </c>
      <c r="N68" s="25"/>
      <c r="O68" s="25"/>
      <c r="P68" s="158">
        <v>0</v>
      </c>
      <c r="Q68" s="158">
        <v>0</v>
      </c>
      <c r="R68" s="150">
        <f t="shared" si="10"/>
        <v>0</v>
      </c>
      <c r="S68" s="511"/>
      <c r="T68" s="512"/>
      <c r="U68" s="513"/>
    </row>
    <row r="69" spans="1:21" ht="15.95" customHeight="1" x14ac:dyDescent="0.2">
      <c r="A69" s="14">
        <v>6</v>
      </c>
      <c r="B69" s="10" t="s">
        <v>55</v>
      </c>
      <c r="C69" s="508">
        <v>0</v>
      </c>
      <c r="D69" s="509">
        <v>0</v>
      </c>
      <c r="E69" s="510">
        <v>0</v>
      </c>
      <c r="F69" s="150">
        <v>0</v>
      </c>
      <c r="G69" s="25"/>
      <c r="H69" s="25"/>
      <c r="I69" s="150">
        <v>0</v>
      </c>
      <c r="J69" s="150">
        <v>0</v>
      </c>
      <c r="K69" s="150">
        <f t="shared" si="6"/>
        <v>0</v>
      </c>
      <c r="L69" s="158">
        <v>0</v>
      </c>
      <c r="M69" s="158">
        <v>0</v>
      </c>
      <c r="N69" s="25"/>
      <c r="O69" s="25"/>
      <c r="P69" s="158">
        <v>0</v>
      </c>
      <c r="Q69" s="158">
        <v>0</v>
      </c>
      <c r="R69" s="150">
        <f t="shared" si="10"/>
        <v>0</v>
      </c>
      <c r="S69" s="527">
        <v>0</v>
      </c>
      <c r="T69" s="528"/>
      <c r="U69" s="529"/>
    </row>
    <row r="70" spans="1:21" ht="15.95" customHeight="1" x14ac:dyDescent="0.2">
      <c r="A70" s="14">
        <v>7</v>
      </c>
      <c r="B70" s="10" t="s">
        <v>56</v>
      </c>
      <c r="C70" s="508">
        <v>0</v>
      </c>
      <c r="D70" s="509">
        <v>0</v>
      </c>
      <c r="E70" s="510">
        <v>0</v>
      </c>
      <c r="F70" s="150">
        <v>0</v>
      </c>
      <c r="G70" s="25"/>
      <c r="H70" s="25"/>
      <c r="I70" s="150">
        <v>0</v>
      </c>
      <c r="J70" s="150">
        <v>0</v>
      </c>
      <c r="K70" s="150">
        <f t="shared" si="6"/>
        <v>0</v>
      </c>
      <c r="L70" s="158">
        <v>0</v>
      </c>
      <c r="M70" s="158">
        <v>0</v>
      </c>
      <c r="N70" s="25"/>
      <c r="O70" s="25"/>
      <c r="P70" s="158">
        <v>0</v>
      </c>
      <c r="Q70" s="158">
        <v>0</v>
      </c>
      <c r="R70" s="150">
        <f t="shared" si="10"/>
        <v>0</v>
      </c>
      <c r="S70" s="518">
        <v>0</v>
      </c>
      <c r="T70" s="519"/>
      <c r="U70" s="520"/>
    </row>
    <row r="71" spans="1:21" ht="15.75" x14ac:dyDescent="0.2">
      <c r="A71" s="14">
        <v>8</v>
      </c>
      <c r="B71" s="10" t="s">
        <v>57</v>
      </c>
      <c r="C71" s="508">
        <v>0</v>
      </c>
      <c r="D71" s="509">
        <v>0</v>
      </c>
      <c r="E71" s="510">
        <v>0</v>
      </c>
      <c r="F71" s="150">
        <v>0</v>
      </c>
      <c r="G71" s="25"/>
      <c r="H71" s="25"/>
      <c r="I71" s="150">
        <v>0</v>
      </c>
      <c r="J71" s="150">
        <v>0</v>
      </c>
      <c r="K71" s="150">
        <f t="shared" si="6"/>
        <v>0</v>
      </c>
      <c r="L71" s="158">
        <v>0</v>
      </c>
      <c r="M71" s="158">
        <v>0</v>
      </c>
      <c r="N71" s="25"/>
      <c r="O71" s="25"/>
      <c r="P71" s="158">
        <v>0</v>
      </c>
      <c r="Q71" s="158">
        <v>0</v>
      </c>
      <c r="R71" s="150">
        <f t="shared" si="10"/>
        <v>0</v>
      </c>
      <c r="S71" s="518">
        <v>0</v>
      </c>
      <c r="T71" s="519"/>
      <c r="U71" s="520"/>
    </row>
    <row r="72" spans="1:21" ht="15.75" x14ac:dyDescent="0.2">
      <c r="A72" s="14">
        <v>9</v>
      </c>
      <c r="B72" s="10" t="s">
        <v>24</v>
      </c>
      <c r="C72" s="508">
        <v>0</v>
      </c>
      <c r="D72" s="509">
        <v>0</v>
      </c>
      <c r="E72" s="510">
        <v>0</v>
      </c>
      <c r="F72" s="150">
        <v>0</v>
      </c>
      <c r="G72" s="25"/>
      <c r="H72" s="25"/>
      <c r="I72" s="66">
        <v>0</v>
      </c>
      <c r="J72" s="66">
        <v>0</v>
      </c>
      <c r="K72" s="150">
        <f t="shared" si="6"/>
        <v>0</v>
      </c>
      <c r="L72" s="158">
        <v>0</v>
      </c>
      <c r="M72" s="158">
        <v>0</v>
      </c>
      <c r="N72" s="25"/>
      <c r="O72" s="25"/>
      <c r="P72" s="158">
        <v>0</v>
      </c>
      <c r="Q72" s="158">
        <v>0</v>
      </c>
      <c r="R72" s="150">
        <f t="shared" si="10"/>
        <v>0</v>
      </c>
      <c r="S72" s="518">
        <v>0</v>
      </c>
      <c r="T72" s="519"/>
      <c r="U72" s="520"/>
    </row>
    <row r="73" spans="1:21" ht="15.75" x14ac:dyDescent="0.2">
      <c r="A73" s="14">
        <v>10</v>
      </c>
      <c r="B73" s="10" t="s">
        <v>25</v>
      </c>
      <c r="C73" s="508">
        <v>0</v>
      </c>
      <c r="D73" s="509">
        <v>0</v>
      </c>
      <c r="E73" s="510">
        <v>0</v>
      </c>
      <c r="F73" s="150">
        <v>0</v>
      </c>
      <c r="G73" s="25"/>
      <c r="H73" s="25"/>
      <c r="I73" s="66">
        <v>0</v>
      </c>
      <c r="J73" s="66">
        <v>0</v>
      </c>
      <c r="K73" s="150">
        <f t="shared" si="6"/>
        <v>0</v>
      </c>
      <c r="L73" s="158">
        <v>0</v>
      </c>
      <c r="M73" s="158">
        <v>0</v>
      </c>
      <c r="N73" s="25"/>
      <c r="O73" s="25"/>
      <c r="P73" s="158">
        <v>0</v>
      </c>
      <c r="Q73" s="158">
        <v>0</v>
      </c>
      <c r="R73" s="150">
        <f t="shared" si="10"/>
        <v>0</v>
      </c>
      <c r="S73" s="518">
        <v>0</v>
      </c>
      <c r="T73" s="519"/>
      <c r="U73" s="520"/>
    </row>
    <row r="74" spans="1:21" ht="16.5" thickBot="1" x14ac:dyDescent="0.25">
      <c r="A74" s="39">
        <v>11</v>
      </c>
      <c r="B74" s="40" t="s">
        <v>58</v>
      </c>
      <c r="C74" s="521">
        <v>0</v>
      </c>
      <c r="D74" s="522">
        <v>0</v>
      </c>
      <c r="E74" s="523">
        <v>0</v>
      </c>
      <c r="F74" s="151">
        <v>0</v>
      </c>
      <c r="G74" s="42"/>
      <c r="H74" s="42"/>
      <c r="I74" s="67">
        <v>0</v>
      </c>
      <c r="J74" s="67">
        <v>0</v>
      </c>
      <c r="K74" s="151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151">
        <f t="shared" si="10"/>
        <v>0</v>
      </c>
      <c r="S74" s="524"/>
      <c r="T74" s="525"/>
      <c r="U74" s="526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1" ht="12.75" customHeight="1" x14ac:dyDescent="0.2">
      <c r="A81" s="459" t="s">
        <v>0</v>
      </c>
      <c r="B81" s="459"/>
      <c r="P81" s="460" t="s">
        <v>26</v>
      </c>
      <c r="Q81" s="460"/>
      <c r="R81" s="460"/>
      <c r="S81" s="460"/>
      <c r="T81" s="460"/>
      <c r="U81" s="460"/>
    </row>
    <row r="82" spans="1:21" ht="12.75" customHeight="1" x14ac:dyDescent="0.2">
      <c r="A82" s="459" t="s">
        <v>1</v>
      </c>
      <c r="B82" s="459"/>
      <c r="P82" s="460"/>
      <c r="Q82" s="460"/>
      <c r="R82" s="460"/>
      <c r="S82" s="460"/>
      <c r="T82" s="460"/>
      <c r="U82" s="460"/>
    </row>
    <row r="83" spans="1:21" ht="12.75" customHeight="1" x14ac:dyDescent="0.2">
      <c r="A83" s="459" t="s">
        <v>45</v>
      </c>
      <c r="B83" s="459"/>
    </row>
    <row r="84" spans="1:21" ht="13.5" customHeight="1" x14ac:dyDescent="0.35">
      <c r="C84" s="461" t="s">
        <v>2</v>
      </c>
      <c r="D84" s="461"/>
      <c r="E84" s="461"/>
      <c r="F84" s="461"/>
      <c r="G84" s="461"/>
      <c r="H84" s="461"/>
      <c r="I84" s="461"/>
      <c r="J84" s="461"/>
      <c r="K84" s="461"/>
      <c r="L84" s="461"/>
      <c r="M84" s="461"/>
      <c r="N84" s="461"/>
      <c r="O84" s="461"/>
      <c r="P84" s="461"/>
      <c r="Q84" s="2"/>
      <c r="U84" s="1" t="s">
        <v>43</v>
      </c>
    </row>
    <row r="85" spans="1:21" ht="15" customHeight="1" x14ac:dyDescent="0.2">
      <c r="F85" s="462" t="s">
        <v>3</v>
      </c>
      <c r="G85" s="462"/>
      <c r="H85" s="462"/>
      <c r="I85" s="462"/>
      <c r="J85" s="462"/>
      <c r="K85" s="462"/>
      <c r="L85" s="462"/>
      <c r="M85" s="462"/>
      <c r="N85" s="462"/>
      <c r="O85" s="462"/>
      <c r="P85" s="462"/>
      <c r="Q85" s="157"/>
    </row>
    <row r="86" spans="1:21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1" ht="12.75" customHeight="1" x14ac:dyDescent="0.2">
      <c r="A87" s="1" t="s">
        <v>68</v>
      </c>
      <c r="C87" s="6"/>
      <c r="D87" s="7">
        <v>0</v>
      </c>
      <c r="E87" s="7">
        <v>8</v>
      </c>
      <c r="K87" s="463">
        <v>3</v>
      </c>
      <c r="L87" s="463"/>
      <c r="M87" s="5"/>
      <c r="N87" s="5"/>
      <c r="O87" s="5"/>
      <c r="Q87" s="1" t="s">
        <v>48</v>
      </c>
      <c r="R87" s="465" t="str">
        <f>+R47</f>
        <v>Februari</v>
      </c>
      <c r="S87" s="466"/>
      <c r="T87" s="4">
        <f>+T47</f>
        <v>0</v>
      </c>
      <c r="U87" s="4">
        <f>+U47</f>
        <v>2</v>
      </c>
    </row>
    <row r="88" spans="1:21" s="43" customFormat="1" ht="12.75" customHeight="1" thickBot="1" x14ac:dyDescent="0.25">
      <c r="A88" s="43" t="s">
        <v>78</v>
      </c>
      <c r="C88" s="64">
        <v>0</v>
      </c>
      <c r="D88" s="64">
        <v>2</v>
      </c>
      <c r="E88" s="64">
        <v>0</v>
      </c>
      <c r="K88" s="464"/>
      <c r="L88" s="464"/>
      <c r="M88" s="76"/>
      <c r="N88" s="76"/>
      <c r="O88" s="76"/>
      <c r="Q88" s="43" t="s">
        <v>47</v>
      </c>
      <c r="R88" s="533">
        <f>+R48</f>
        <v>2023</v>
      </c>
      <c r="S88" s="534"/>
      <c r="T88" s="77">
        <f>+T48</f>
        <v>2</v>
      </c>
      <c r="U88" s="77">
        <f>+U48</f>
        <v>3</v>
      </c>
    </row>
    <row r="89" spans="1:21" ht="11.25" customHeight="1" thickTop="1" x14ac:dyDescent="0.2">
      <c r="A89" s="535" t="s">
        <v>4</v>
      </c>
      <c r="B89" s="535" t="s">
        <v>5</v>
      </c>
      <c r="C89" s="538" t="s">
        <v>6</v>
      </c>
      <c r="D89" s="538"/>
      <c r="E89" s="538"/>
      <c r="F89" s="538"/>
      <c r="G89" s="538"/>
      <c r="H89" s="538"/>
      <c r="I89" s="538"/>
      <c r="J89" s="538"/>
      <c r="K89" s="538"/>
      <c r="L89" s="472" t="s">
        <v>7</v>
      </c>
      <c r="M89" s="473"/>
      <c r="N89" s="473"/>
      <c r="O89" s="473"/>
      <c r="P89" s="473"/>
      <c r="Q89" s="473"/>
      <c r="R89" s="474"/>
      <c r="S89" s="475" t="s">
        <v>64</v>
      </c>
      <c r="T89" s="476"/>
      <c r="U89" s="477"/>
    </row>
    <row r="90" spans="1:21" ht="12.75" customHeight="1" x14ac:dyDescent="0.2">
      <c r="A90" s="536"/>
      <c r="B90" s="536"/>
      <c r="C90" s="539" t="s">
        <v>27</v>
      </c>
      <c r="D90" s="539"/>
      <c r="E90" s="539"/>
      <c r="F90" s="163"/>
      <c r="G90" s="163" t="s">
        <v>30</v>
      </c>
      <c r="H90" s="163" t="s">
        <v>32</v>
      </c>
      <c r="I90" s="163"/>
      <c r="J90" s="163"/>
      <c r="K90" s="163" t="s">
        <v>43</v>
      </c>
      <c r="L90" s="163" t="s">
        <v>27</v>
      </c>
      <c r="M90" s="163"/>
      <c r="N90" s="163" t="s">
        <v>30</v>
      </c>
      <c r="O90" s="163" t="s">
        <v>32</v>
      </c>
      <c r="P90" s="163"/>
      <c r="Q90" s="163"/>
      <c r="R90" s="163" t="s">
        <v>63</v>
      </c>
      <c r="S90" s="481" t="s">
        <v>67</v>
      </c>
      <c r="T90" s="482"/>
      <c r="U90" s="483"/>
    </row>
    <row r="91" spans="1:21" ht="15.95" customHeight="1" x14ac:dyDescent="0.2">
      <c r="A91" s="536"/>
      <c r="B91" s="536"/>
      <c r="C91" s="541" t="s">
        <v>28</v>
      </c>
      <c r="D91" s="541"/>
      <c r="E91" s="541"/>
      <c r="F91" s="161" t="s">
        <v>29</v>
      </c>
      <c r="G91" s="161" t="s">
        <v>31</v>
      </c>
      <c r="H91" s="161" t="s">
        <v>33</v>
      </c>
      <c r="I91" s="161" t="s">
        <v>37</v>
      </c>
      <c r="J91" s="161" t="s">
        <v>36</v>
      </c>
      <c r="K91" s="161" t="s">
        <v>28</v>
      </c>
      <c r="L91" s="161" t="s">
        <v>28</v>
      </c>
      <c r="M91" s="161" t="s">
        <v>35</v>
      </c>
      <c r="N91" s="161" t="s">
        <v>31</v>
      </c>
      <c r="O91" s="161" t="s">
        <v>33</v>
      </c>
      <c r="P91" s="161" t="s">
        <v>37</v>
      </c>
      <c r="Q91" s="161" t="s">
        <v>36</v>
      </c>
      <c r="R91" s="161" t="s">
        <v>38</v>
      </c>
      <c r="S91" s="481" t="s">
        <v>65</v>
      </c>
      <c r="T91" s="482"/>
      <c r="U91" s="483"/>
    </row>
    <row r="92" spans="1:21" ht="15.95" customHeight="1" x14ac:dyDescent="0.2">
      <c r="A92" s="536"/>
      <c r="B92" s="536"/>
      <c r="C92" s="542" t="s">
        <v>8</v>
      </c>
      <c r="D92" s="542"/>
      <c r="E92" s="542"/>
      <c r="F92" s="162"/>
      <c r="G92" s="162"/>
      <c r="H92" s="162" t="s">
        <v>34</v>
      </c>
      <c r="I92" s="162"/>
      <c r="J92" s="162"/>
      <c r="K92" s="162" t="s">
        <v>9</v>
      </c>
      <c r="L92" s="162" t="s">
        <v>8</v>
      </c>
      <c r="M92" s="162"/>
      <c r="N92" s="162"/>
      <c r="O92" s="162" t="s">
        <v>34</v>
      </c>
      <c r="P92" s="162"/>
      <c r="Q92" s="162"/>
      <c r="R92" s="20" t="s">
        <v>62</v>
      </c>
      <c r="S92" s="481" t="s">
        <v>66</v>
      </c>
      <c r="T92" s="482"/>
      <c r="U92" s="483"/>
    </row>
    <row r="93" spans="1:21" ht="15.95" customHeight="1" x14ac:dyDescent="0.2">
      <c r="A93" s="537"/>
      <c r="B93" s="537"/>
      <c r="C93" s="541"/>
      <c r="D93" s="541"/>
      <c r="E93" s="541"/>
      <c r="F93" s="161"/>
      <c r="G93" s="161"/>
      <c r="H93" s="161"/>
      <c r="I93" s="161"/>
      <c r="J93" s="161"/>
      <c r="K93" s="161" t="s">
        <v>61</v>
      </c>
      <c r="L93" s="161"/>
      <c r="M93" s="161"/>
      <c r="N93" s="161"/>
      <c r="O93" s="161"/>
      <c r="P93" s="161"/>
      <c r="Q93" s="161"/>
      <c r="R93" s="161"/>
      <c r="S93" s="505"/>
      <c r="T93" s="543"/>
      <c r="U93" s="544"/>
    </row>
    <row r="94" spans="1:21" s="8" customFormat="1" ht="15.95" customHeight="1" x14ac:dyDescent="0.2">
      <c r="A94" s="160" t="s">
        <v>10</v>
      </c>
      <c r="B94" s="160" t="s">
        <v>11</v>
      </c>
      <c r="C94" s="540" t="s">
        <v>12</v>
      </c>
      <c r="D94" s="540"/>
      <c r="E94" s="540"/>
      <c r="F94" s="160" t="s">
        <v>13</v>
      </c>
      <c r="G94" s="160" t="s">
        <v>14</v>
      </c>
      <c r="H94" s="160" t="s">
        <v>15</v>
      </c>
      <c r="I94" s="160" t="s">
        <v>16</v>
      </c>
      <c r="J94" s="160" t="s">
        <v>17</v>
      </c>
      <c r="K94" s="160" t="s">
        <v>18</v>
      </c>
      <c r="L94" s="160" t="s">
        <v>19</v>
      </c>
      <c r="M94" s="160" t="s">
        <v>20</v>
      </c>
      <c r="N94" s="160" t="s">
        <v>21</v>
      </c>
      <c r="O94" s="160" t="s">
        <v>41</v>
      </c>
      <c r="P94" s="160" t="s">
        <v>42</v>
      </c>
      <c r="Q94" s="160" t="s">
        <v>44</v>
      </c>
      <c r="R94" s="160" t="s">
        <v>69</v>
      </c>
      <c r="S94" s="540" t="s">
        <v>70</v>
      </c>
      <c r="T94" s="540"/>
      <c r="U94" s="540"/>
    </row>
    <row r="95" spans="1:21" s="16" customFormat="1" ht="15.95" customHeight="1" x14ac:dyDescent="0.2">
      <c r="A95" s="18">
        <v>1</v>
      </c>
      <c r="B95" s="19" t="s">
        <v>22</v>
      </c>
      <c r="C95" s="487">
        <f>SUM(C96,C99,C100)</f>
        <v>0</v>
      </c>
      <c r="D95" s="488"/>
      <c r="E95" s="489"/>
      <c r="F95" s="153">
        <f>SUM(F96,F99,F100)</f>
        <v>0</v>
      </c>
      <c r="G95" s="153">
        <f>SUM(G96,G99,G100)</f>
        <v>0</v>
      </c>
      <c r="H95" s="153">
        <f>SUM(H96,H99,H100)</f>
        <v>0</v>
      </c>
      <c r="I95" s="153">
        <f>SUM(I96,I99,I100)</f>
        <v>0</v>
      </c>
      <c r="J95" s="153">
        <f>SUM(J96,J99,J100)</f>
        <v>0</v>
      </c>
      <c r="K95" s="153">
        <f t="shared" ref="K95:K113" si="11">SUM(C95-F95-G95-H95+I95-J95)</f>
        <v>0</v>
      </c>
      <c r="L95" s="153">
        <f t="shared" ref="L95:Q95" si="12">SUM(L96,L99,L100)</f>
        <v>0</v>
      </c>
      <c r="M95" s="49">
        <f t="shared" si="12"/>
        <v>0</v>
      </c>
      <c r="N95" s="49">
        <f t="shared" si="12"/>
        <v>0</v>
      </c>
      <c r="O95" s="153">
        <f t="shared" si="12"/>
        <v>0</v>
      </c>
      <c r="P95" s="153">
        <f t="shared" si="12"/>
        <v>0</v>
      </c>
      <c r="Q95" s="153">
        <f t="shared" si="12"/>
        <v>0</v>
      </c>
      <c r="R95" s="153">
        <f>SUM(L95-M95-N95-O95+P95-Q95)</f>
        <v>0</v>
      </c>
      <c r="S95" s="490"/>
      <c r="T95" s="491"/>
      <c r="U95" s="492"/>
    </row>
    <row r="96" spans="1:21" s="23" customFormat="1" ht="15.95" customHeight="1" x14ac:dyDescent="0.25">
      <c r="A96" s="14"/>
      <c r="B96" s="22" t="s">
        <v>49</v>
      </c>
      <c r="C96" s="493">
        <f t="shared" ref="C96:H96" si="13">SUM(C97:C98)</f>
        <v>0</v>
      </c>
      <c r="D96" s="494">
        <f t="shared" si="13"/>
        <v>0</v>
      </c>
      <c r="E96" s="495">
        <f t="shared" si="13"/>
        <v>0</v>
      </c>
      <c r="F96" s="68">
        <f t="shared" si="13"/>
        <v>0</v>
      </c>
      <c r="G96" s="68">
        <f t="shared" si="13"/>
        <v>0</v>
      </c>
      <c r="H96" s="68">
        <f t="shared" si="13"/>
        <v>0</v>
      </c>
      <c r="I96" s="68">
        <f>SUM(I97:I98)</f>
        <v>0</v>
      </c>
      <c r="J96" s="68">
        <f>SUM(J97:J98)</f>
        <v>0</v>
      </c>
      <c r="K96" s="150">
        <f t="shared" si="11"/>
        <v>0</v>
      </c>
      <c r="L96" s="60">
        <f t="shared" ref="L96:Q96" si="14">SUM(L97:L98)</f>
        <v>0</v>
      </c>
      <c r="M96" s="50">
        <f t="shared" si="14"/>
        <v>0</v>
      </c>
      <c r="N96" s="50">
        <f t="shared" si="14"/>
        <v>0</v>
      </c>
      <c r="O96" s="68">
        <f t="shared" si="14"/>
        <v>0</v>
      </c>
      <c r="P96" s="68">
        <f>SUM(P97:P98)</f>
        <v>0</v>
      </c>
      <c r="Q96" s="68">
        <f t="shared" si="14"/>
        <v>0</v>
      </c>
      <c r="R96" s="150">
        <f t="shared" ref="R96:R114" si="15">SUM(L96-M96-N96-O96+P96-Q96)</f>
        <v>0</v>
      </c>
      <c r="S96" s="496"/>
      <c r="T96" s="497"/>
      <c r="U96" s="498"/>
    </row>
    <row r="97" spans="1:21" ht="15.95" customHeight="1" x14ac:dyDescent="0.2">
      <c r="A97" s="12"/>
      <c r="B97" s="13" t="s">
        <v>82</v>
      </c>
      <c r="C97" s="514">
        <v>0</v>
      </c>
      <c r="D97" s="515">
        <v>0</v>
      </c>
      <c r="E97" s="516">
        <v>0</v>
      </c>
      <c r="F97" s="164">
        <v>0</v>
      </c>
      <c r="G97" s="164">
        <v>0</v>
      </c>
      <c r="H97" s="164">
        <v>0</v>
      </c>
      <c r="I97" s="65">
        <v>0</v>
      </c>
      <c r="J97" s="65">
        <v>0</v>
      </c>
      <c r="K97" s="150">
        <f t="shared" si="11"/>
        <v>0</v>
      </c>
      <c r="L97" s="164">
        <v>0</v>
      </c>
      <c r="M97" s="51">
        <v>0</v>
      </c>
      <c r="N97" s="51">
        <v>0</v>
      </c>
      <c r="O97" s="164">
        <v>0</v>
      </c>
      <c r="P97" s="48">
        <v>0</v>
      </c>
      <c r="Q97" s="164">
        <v>0</v>
      </c>
      <c r="R97" s="150">
        <f t="shared" si="15"/>
        <v>0</v>
      </c>
      <c r="S97" s="511"/>
      <c r="T97" s="512"/>
      <c r="U97" s="513"/>
    </row>
    <row r="98" spans="1:21" ht="15.95" customHeight="1" x14ac:dyDescent="0.2">
      <c r="A98" s="12"/>
      <c r="B98" s="13" t="s">
        <v>83</v>
      </c>
      <c r="C98" s="514">
        <v>0</v>
      </c>
      <c r="D98" s="515">
        <v>0</v>
      </c>
      <c r="E98" s="516">
        <v>0</v>
      </c>
      <c r="F98" s="164">
        <v>0</v>
      </c>
      <c r="G98" s="164">
        <v>0</v>
      </c>
      <c r="H98" s="164">
        <v>0</v>
      </c>
      <c r="I98" s="65">
        <v>0</v>
      </c>
      <c r="J98" s="65">
        <v>0</v>
      </c>
      <c r="K98" s="150">
        <f t="shared" si="11"/>
        <v>0</v>
      </c>
      <c r="L98" s="164">
        <v>0</v>
      </c>
      <c r="M98" s="62">
        <v>0</v>
      </c>
      <c r="N98" s="51">
        <v>0</v>
      </c>
      <c r="O98" s="164">
        <v>0</v>
      </c>
      <c r="P98" s="164">
        <v>0</v>
      </c>
      <c r="Q98" s="164">
        <v>0</v>
      </c>
      <c r="R98" s="150">
        <f t="shared" si="15"/>
        <v>0</v>
      </c>
      <c r="S98" s="511"/>
      <c r="T98" s="512"/>
      <c r="U98" s="513"/>
    </row>
    <row r="99" spans="1:21" ht="15.95" customHeight="1" x14ac:dyDescent="0.2">
      <c r="A99" s="12"/>
      <c r="B99" s="11" t="s">
        <v>50</v>
      </c>
      <c r="C99" s="508">
        <v>0</v>
      </c>
      <c r="D99" s="509">
        <v>0</v>
      </c>
      <c r="E99" s="510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150">
        <f t="shared" si="11"/>
        <v>0</v>
      </c>
      <c r="L99" s="150">
        <v>0</v>
      </c>
      <c r="M99" s="55">
        <v>0</v>
      </c>
      <c r="N99" s="55">
        <v>0</v>
      </c>
      <c r="O99" s="150">
        <v>0</v>
      </c>
      <c r="P99" s="164">
        <v>0</v>
      </c>
      <c r="Q99" s="150">
        <v>0</v>
      </c>
      <c r="R99" s="150">
        <f>SUM(L99-M99-N99-O99+P99-Q99)</f>
        <v>0</v>
      </c>
      <c r="S99" s="511"/>
      <c r="T99" s="512"/>
      <c r="U99" s="513"/>
    </row>
    <row r="100" spans="1:21" ht="15.95" customHeight="1" x14ac:dyDescent="0.2">
      <c r="A100" s="12"/>
      <c r="B100" s="11" t="s">
        <v>51</v>
      </c>
      <c r="C100" s="508">
        <v>0</v>
      </c>
      <c r="D100" s="509">
        <v>0</v>
      </c>
      <c r="E100" s="510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150">
        <f t="shared" si="11"/>
        <v>0</v>
      </c>
      <c r="L100" s="150">
        <v>0</v>
      </c>
      <c r="M100" s="150">
        <v>0</v>
      </c>
      <c r="N100" s="150">
        <v>0</v>
      </c>
      <c r="O100" s="150">
        <v>0</v>
      </c>
      <c r="P100" s="164">
        <v>0</v>
      </c>
      <c r="Q100" s="150">
        <v>0</v>
      </c>
      <c r="R100" s="150">
        <f t="shared" si="15"/>
        <v>0</v>
      </c>
      <c r="S100" s="511"/>
      <c r="T100" s="512"/>
      <c r="U100" s="513"/>
    </row>
    <row r="101" spans="1:21" ht="15.95" customHeight="1" x14ac:dyDescent="0.2">
      <c r="A101" s="14">
        <v>2</v>
      </c>
      <c r="B101" s="10" t="s">
        <v>23</v>
      </c>
      <c r="C101" s="508">
        <f>SUM(C102:C103)</f>
        <v>0</v>
      </c>
      <c r="D101" s="509">
        <f>SUM(D102:D103)</f>
        <v>658</v>
      </c>
      <c r="E101" s="510">
        <f>SUM(E102:E103)</f>
        <v>658</v>
      </c>
      <c r="F101" s="150">
        <f>SUM(F102:F103)</f>
        <v>0</v>
      </c>
      <c r="G101" s="150">
        <f>SUM(G102:G103)</f>
        <v>0</v>
      </c>
      <c r="H101" s="25"/>
      <c r="I101" s="150">
        <f>SUM(I102:I103)</f>
        <v>0</v>
      </c>
      <c r="J101" s="150">
        <f>SUM(J102:J103)</f>
        <v>0</v>
      </c>
      <c r="K101" s="150">
        <f t="shared" si="11"/>
        <v>0</v>
      </c>
      <c r="L101" s="150">
        <f>SUM(L102:L103)</f>
        <v>0</v>
      </c>
      <c r="M101" s="150">
        <f>SUM(M102:M103)</f>
        <v>0</v>
      </c>
      <c r="N101" s="150">
        <f>SUM(N102:N103)</f>
        <v>0</v>
      </c>
      <c r="O101" s="25"/>
      <c r="P101" s="150">
        <f>SUM(P102:P103)</f>
        <v>0</v>
      </c>
      <c r="Q101" s="150">
        <f>SUM(Q102:Q103)</f>
        <v>0</v>
      </c>
      <c r="R101" s="150">
        <f t="shared" si="15"/>
        <v>0</v>
      </c>
      <c r="S101" s="511"/>
      <c r="T101" s="512"/>
      <c r="U101" s="513"/>
    </row>
    <row r="102" spans="1:21" ht="15.95" customHeight="1" x14ac:dyDescent="0.2">
      <c r="A102" s="12"/>
      <c r="B102" s="13" t="s">
        <v>82</v>
      </c>
      <c r="C102" s="514">
        <v>0</v>
      </c>
      <c r="D102" s="515">
        <v>658</v>
      </c>
      <c r="E102" s="516">
        <v>658</v>
      </c>
      <c r="F102" s="164">
        <v>0</v>
      </c>
      <c r="G102" s="164">
        <v>0</v>
      </c>
      <c r="H102" s="24"/>
      <c r="I102" s="65">
        <v>0</v>
      </c>
      <c r="J102" s="65">
        <v>0</v>
      </c>
      <c r="K102" s="150">
        <f t="shared" si="11"/>
        <v>0</v>
      </c>
      <c r="L102" s="164">
        <v>0</v>
      </c>
      <c r="M102" s="164">
        <v>0</v>
      </c>
      <c r="N102" s="164">
        <v>0</v>
      </c>
      <c r="O102" s="24"/>
      <c r="P102" s="164">
        <v>0</v>
      </c>
      <c r="Q102" s="164">
        <v>0</v>
      </c>
      <c r="R102" s="150">
        <f t="shared" si="15"/>
        <v>0</v>
      </c>
      <c r="S102" s="511"/>
      <c r="T102" s="512"/>
      <c r="U102" s="513"/>
    </row>
    <row r="103" spans="1:21" ht="15.95" customHeight="1" x14ac:dyDescent="0.2">
      <c r="A103" s="12"/>
      <c r="B103" s="13" t="s">
        <v>83</v>
      </c>
      <c r="C103" s="514">
        <v>0</v>
      </c>
      <c r="D103" s="515">
        <v>0</v>
      </c>
      <c r="E103" s="516">
        <v>0</v>
      </c>
      <c r="F103" s="164">
        <v>0</v>
      </c>
      <c r="G103" s="164">
        <v>0</v>
      </c>
      <c r="H103" s="24"/>
      <c r="I103" s="65">
        <v>0</v>
      </c>
      <c r="J103" s="65">
        <v>0</v>
      </c>
      <c r="K103" s="150">
        <f t="shared" si="11"/>
        <v>0</v>
      </c>
      <c r="L103" s="164">
        <v>0</v>
      </c>
      <c r="M103" s="164">
        <v>0</v>
      </c>
      <c r="N103" s="164">
        <v>0</v>
      </c>
      <c r="O103" s="24"/>
      <c r="P103" s="164">
        <v>0</v>
      </c>
      <c r="Q103" s="164">
        <v>0</v>
      </c>
      <c r="R103" s="150">
        <f t="shared" si="15"/>
        <v>0</v>
      </c>
      <c r="S103" s="511"/>
      <c r="T103" s="512"/>
      <c r="U103" s="513"/>
    </row>
    <row r="104" spans="1:21" ht="15.95" customHeight="1" x14ac:dyDescent="0.2">
      <c r="A104" s="9">
        <v>3</v>
      </c>
      <c r="B104" s="10" t="s">
        <v>53</v>
      </c>
      <c r="C104" s="508">
        <v>0</v>
      </c>
      <c r="D104" s="509">
        <v>0</v>
      </c>
      <c r="E104" s="510">
        <v>0</v>
      </c>
      <c r="F104" s="150">
        <v>0</v>
      </c>
      <c r="G104" s="25"/>
      <c r="H104" s="25"/>
      <c r="I104" s="150">
        <v>0</v>
      </c>
      <c r="J104" s="150">
        <v>0</v>
      </c>
      <c r="K104" s="150">
        <f t="shared" si="11"/>
        <v>0</v>
      </c>
      <c r="L104" s="158">
        <v>0</v>
      </c>
      <c r="M104" s="158">
        <v>0</v>
      </c>
      <c r="N104" s="25"/>
      <c r="O104" s="25"/>
      <c r="P104" s="158">
        <v>0</v>
      </c>
      <c r="Q104" s="158">
        <v>0</v>
      </c>
      <c r="R104" s="150">
        <f t="shared" si="15"/>
        <v>0</v>
      </c>
      <c r="S104" s="511"/>
      <c r="T104" s="512"/>
      <c r="U104" s="513"/>
    </row>
    <row r="105" spans="1:21" ht="15.95" customHeight="1" x14ac:dyDescent="0.25">
      <c r="A105" s="14">
        <v>4</v>
      </c>
      <c r="B105" s="10" t="s">
        <v>52</v>
      </c>
      <c r="C105" s="493">
        <f>SUM(C106:C107)</f>
        <v>0</v>
      </c>
      <c r="D105" s="494">
        <f>SUM(D106:D107)</f>
        <v>0</v>
      </c>
      <c r="E105" s="495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150">
        <f t="shared" si="11"/>
        <v>0</v>
      </c>
      <c r="L105" s="111">
        <f>SUM(L106:L107)</f>
        <v>9</v>
      </c>
      <c r="M105" s="158">
        <f>SUM(M106:M107)</f>
        <v>0</v>
      </c>
      <c r="N105" s="82"/>
      <c r="O105" s="82"/>
      <c r="P105" s="158">
        <f>SUM(P106:P107)</f>
        <v>0</v>
      </c>
      <c r="Q105" s="158">
        <f>SUM(Q106:Q107)</f>
        <v>0</v>
      </c>
      <c r="R105" s="158">
        <f>SUM(L105-M105-N105-O105+P105-Q105)</f>
        <v>9</v>
      </c>
      <c r="S105" s="511"/>
      <c r="T105" s="512"/>
      <c r="U105" s="513"/>
    </row>
    <row r="106" spans="1:21" ht="15.95" customHeight="1" x14ac:dyDescent="0.2">
      <c r="A106" s="14"/>
      <c r="B106" s="13" t="s">
        <v>82</v>
      </c>
      <c r="C106" s="493">
        <v>0</v>
      </c>
      <c r="D106" s="494"/>
      <c r="E106" s="495"/>
      <c r="F106" s="68">
        <v>0</v>
      </c>
      <c r="G106" s="25"/>
      <c r="H106" s="25"/>
      <c r="I106" s="68">
        <v>0</v>
      </c>
      <c r="J106" s="68">
        <v>0</v>
      </c>
      <c r="K106" s="150">
        <f t="shared" si="11"/>
        <v>0</v>
      </c>
      <c r="L106" s="111">
        <v>0</v>
      </c>
      <c r="M106" s="158">
        <v>0</v>
      </c>
      <c r="N106" s="25"/>
      <c r="O106" s="25"/>
      <c r="P106" s="158">
        <v>0</v>
      </c>
      <c r="Q106" s="158">
        <v>0</v>
      </c>
      <c r="R106" s="150">
        <f>SUM(L106-M106-N106-O106+P106-Q106)</f>
        <v>0</v>
      </c>
      <c r="S106" s="511"/>
      <c r="T106" s="512"/>
      <c r="U106" s="513"/>
    </row>
    <row r="107" spans="1:21" ht="15.95" customHeight="1" x14ac:dyDescent="0.2">
      <c r="A107" s="14"/>
      <c r="B107" s="13" t="s">
        <v>83</v>
      </c>
      <c r="C107" s="493">
        <v>0</v>
      </c>
      <c r="D107" s="494"/>
      <c r="E107" s="495"/>
      <c r="F107" s="68">
        <v>0</v>
      </c>
      <c r="G107" s="25"/>
      <c r="H107" s="25"/>
      <c r="I107" s="68">
        <v>0</v>
      </c>
      <c r="J107" s="68">
        <v>0</v>
      </c>
      <c r="K107" s="150">
        <f t="shared" si="11"/>
        <v>0</v>
      </c>
      <c r="L107" s="111">
        <v>9</v>
      </c>
      <c r="M107" s="158">
        <v>0</v>
      </c>
      <c r="N107" s="25"/>
      <c r="O107" s="25"/>
      <c r="P107" s="158">
        <v>0</v>
      </c>
      <c r="Q107" s="158">
        <v>0</v>
      </c>
      <c r="R107" s="150">
        <f>SUM(L107-M107-N107-O107+P107-Q107)</f>
        <v>9</v>
      </c>
      <c r="S107" s="511"/>
      <c r="T107" s="512"/>
      <c r="U107" s="513"/>
    </row>
    <row r="108" spans="1:21" ht="15.95" customHeight="1" x14ac:dyDescent="0.2">
      <c r="A108" s="14">
        <v>5</v>
      </c>
      <c r="B108" s="11" t="s">
        <v>54</v>
      </c>
      <c r="C108" s="508">
        <v>0</v>
      </c>
      <c r="D108" s="509">
        <v>0</v>
      </c>
      <c r="E108" s="510">
        <v>0</v>
      </c>
      <c r="F108" s="150">
        <v>0</v>
      </c>
      <c r="G108" s="25"/>
      <c r="H108" s="25"/>
      <c r="I108" s="150">
        <v>0</v>
      </c>
      <c r="J108" s="150">
        <v>0</v>
      </c>
      <c r="K108" s="150">
        <f t="shared" si="11"/>
        <v>0</v>
      </c>
      <c r="L108" s="158">
        <v>0</v>
      </c>
      <c r="M108" s="158">
        <v>0</v>
      </c>
      <c r="N108" s="25"/>
      <c r="O108" s="25"/>
      <c r="P108" s="158">
        <v>0</v>
      </c>
      <c r="Q108" s="158">
        <v>0</v>
      </c>
      <c r="R108" s="150">
        <f>SUM(L108-M108-N108-O108+P108-Q108)</f>
        <v>0</v>
      </c>
      <c r="S108" s="511"/>
      <c r="T108" s="512"/>
      <c r="U108" s="513"/>
    </row>
    <row r="109" spans="1:21" ht="15.75" x14ac:dyDescent="0.2">
      <c r="A109" s="14">
        <v>6</v>
      </c>
      <c r="B109" s="10" t="s">
        <v>55</v>
      </c>
      <c r="C109" s="508">
        <v>0</v>
      </c>
      <c r="D109" s="509">
        <v>0</v>
      </c>
      <c r="E109" s="510">
        <v>0</v>
      </c>
      <c r="F109" s="150">
        <v>0</v>
      </c>
      <c r="G109" s="25"/>
      <c r="H109" s="25"/>
      <c r="I109" s="150">
        <v>0</v>
      </c>
      <c r="J109" s="150">
        <v>0</v>
      </c>
      <c r="K109" s="150">
        <f t="shared" si="11"/>
        <v>0</v>
      </c>
      <c r="L109" s="158">
        <v>0</v>
      </c>
      <c r="M109" s="158">
        <v>0</v>
      </c>
      <c r="N109" s="25"/>
      <c r="O109" s="25"/>
      <c r="P109" s="158">
        <v>0</v>
      </c>
      <c r="Q109" s="158">
        <v>0</v>
      </c>
      <c r="R109" s="150">
        <f>SUM(L109-M109-N109-O109+P109-Q109)</f>
        <v>0</v>
      </c>
      <c r="S109" s="518">
        <v>0</v>
      </c>
      <c r="T109" s="519"/>
      <c r="U109" s="520"/>
    </row>
    <row r="110" spans="1:21" ht="15.75" x14ac:dyDescent="0.2">
      <c r="A110" s="14">
        <v>7</v>
      </c>
      <c r="B110" s="10" t="s">
        <v>56</v>
      </c>
      <c r="C110" s="508">
        <v>0</v>
      </c>
      <c r="D110" s="509">
        <v>0</v>
      </c>
      <c r="E110" s="510">
        <v>0</v>
      </c>
      <c r="F110" s="150">
        <v>0</v>
      </c>
      <c r="G110" s="25"/>
      <c r="H110" s="25"/>
      <c r="I110" s="150">
        <v>0</v>
      </c>
      <c r="J110" s="150">
        <v>0</v>
      </c>
      <c r="K110" s="150">
        <f t="shared" si="11"/>
        <v>0</v>
      </c>
      <c r="L110" s="158">
        <v>0</v>
      </c>
      <c r="M110" s="158">
        <v>0</v>
      </c>
      <c r="N110" s="25"/>
      <c r="O110" s="25"/>
      <c r="P110" s="158">
        <v>0</v>
      </c>
      <c r="Q110" s="158">
        <v>0</v>
      </c>
      <c r="R110" s="150">
        <f t="shared" si="15"/>
        <v>0</v>
      </c>
      <c r="S110" s="518">
        <v>0</v>
      </c>
      <c r="T110" s="519"/>
      <c r="U110" s="520"/>
    </row>
    <row r="111" spans="1:21" ht="15.75" x14ac:dyDescent="0.2">
      <c r="A111" s="14">
        <v>8</v>
      </c>
      <c r="B111" s="10" t="s">
        <v>57</v>
      </c>
      <c r="C111" s="508">
        <v>0</v>
      </c>
      <c r="D111" s="509">
        <v>0</v>
      </c>
      <c r="E111" s="510">
        <v>0</v>
      </c>
      <c r="F111" s="150">
        <v>0</v>
      </c>
      <c r="G111" s="25"/>
      <c r="H111" s="25"/>
      <c r="I111" s="150">
        <v>0</v>
      </c>
      <c r="J111" s="150">
        <v>0</v>
      </c>
      <c r="K111" s="150">
        <f t="shared" si="11"/>
        <v>0</v>
      </c>
      <c r="L111" s="158">
        <v>0</v>
      </c>
      <c r="M111" s="158">
        <v>0</v>
      </c>
      <c r="N111" s="25"/>
      <c r="O111" s="25"/>
      <c r="P111" s="158">
        <v>0</v>
      </c>
      <c r="Q111" s="158">
        <v>0</v>
      </c>
      <c r="R111" s="150">
        <f t="shared" si="15"/>
        <v>0</v>
      </c>
      <c r="S111" s="518">
        <v>0</v>
      </c>
      <c r="T111" s="519"/>
      <c r="U111" s="520"/>
    </row>
    <row r="112" spans="1:21" ht="15.75" x14ac:dyDescent="0.2">
      <c r="A112" s="14">
        <v>9</v>
      </c>
      <c r="B112" s="10" t="s">
        <v>24</v>
      </c>
      <c r="C112" s="508">
        <v>0</v>
      </c>
      <c r="D112" s="509">
        <v>0</v>
      </c>
      <c r="E112" s="510">
        <v>0</v>
      </c>
      <c r="F112" s="150">
        <v>0</v>
      </c>
      <c r="G112" s="25"/>
      <c r="H112" s="25"/>
      <c r="I112" s="66">
        <v>0</v>
      </c>
      <c r="J112" s="66">
        <v>0</v>
      </c>
      <c r="K112" s="150">
        <f t="shared" si="11"/>
        <v>0</v>
      </c>
      <c r="L112" s="158">
        <v>0</v>
      </c>
      <c r="M112" s="158">
        <v>0</v>
      </c>
      <c r="N112" s="25"/>
      <c r="O112" s="25"/>
      <c r="P112" s="158">
        <v>0</v>
      </c>
      <c r="Q112" s="158">
        <v>0</v>
      </c>
      <c r="R112" s="150">
        <f t="shared" si="15"/>
        <v>0</v>
      </c>
      <c r="S112" s="518">
        <v>0</v>
      </c>
      <c r="T112" s="519"/>
      <c r="U112" s="520"/>
    </row>
    <row r="113" spans="1:21" ht="15.75" x14ac:dyDescent="0.2">
      <c r="A113" s="14">
        <v>10</v>
      </c>
      <c r="B113" s="10" t="s">
        <v>25</v>
      </c>
      <c r="C113" s="508">
        <v>0</v>
      </c>
      <c r="D113" s="509">
        <v>0</v>
      </c>
      <c r="E113" s="510">
        <v>0</v>
      </c>
      <c r="F113" s="150">
        <v>0</v>
      </c>
      <c r="G113" s="25"/>
      <c r="H113" s="25"/>
      <c r="I113" s="66">
        <v>0</v>
      </c>
      <c r="J113" s="66">
        <v>0</v>
      </c>
      <c r="K113" s="150">
        <f t="shared" si="11"/>
        <v>0</v>
      </c>
      <c r="L113" s="158">
        <v>0</v>
      </c>
      <c r="M113" s="158">
        <v>0</v>
      </c>
      <c r="N113" s="25"/>
      <c r="O113" s="25"/>
      <c r="P113" s="158">
        <v>0</v>
      </c>
      <c r="Q113" s="158">
        <v>0</v>
      </c>
      <c r="R113" s="150">
        <f t="shared" si="15"/>
        <v>0</v>
      </c>
      <c r="S113" s="518">
        <v>0</v>
      </c>
      <c r="T113" s="519"/>
      <c r="U113" s="520"/>
    </row>
    <row r="114" spans="1:21" ht="16.5" thickBot="1" x14ac:dyDescent="0.25">
      <c r="A114" s="39">
        <v>11</v>
      </c>
      <c r="B114" s="40" t="s">
        <v>58</v>
      </c>
      <c r="C114" s="521">
        <v>0</v>
      </c>
      <c r="D114" s="522">
        <v>0</v>
      </c>
      <c r="E114" s="523">
        <v>0</v>
      </c>
      <c r="F114" s="151">
        <v>0</v>
      </c>
      <c r="G114" s="42"/>
      <c r="H114" s="42"/>
      <c r="I114" s="67">
        <v>0</v>
      </c>
      <c r="J114" s="67">
        <v>0</v>
      </c>
      <c r="K114" s="151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151">
        <f t="shared" si="15"/>
        <v>0</v>
      </c>
      <c r="S114" s="524"/>
      <c r="T114" s="525"/>
      <c r="U114" s="526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459" t="s">
        <v>0</v>
      </c>
      <c r="B121" s="459"/>
      <c r="P121" s="460" t="s">
        <v>26</v>
      </c>
      <c r="Q121" s="460"/>
      <c r="R121" s="460"/>
      <c r="S121" s="460"/>
      <c r="T121" s="460"/>
      <c r="U121" s="460"/>
    </row>
    <row r="122" spans="1:21" ht="13.5" customHeight="1" x14ac:dyDescent="0.2">
      <c r="A122" s="459" t="s">
        <v>1</v>
      </c>
      <c r="B122" s="459"/>
      <c r="P122" s="460"/>
      <c r="Q122" s="460"/>
      <c r="R122" s="460"/>
      <c r="S122" s="460"/>
      <c r="T122" s="460"/>
      <c r="U122" s="460"/>
    </row>
    <row r="123" spans="1:21" ht="15" customHeight="1" x14ac:dyDescent="0.2">
      <c r="A123" s="459" t="s">
        <v>45</v>
      </c>
      <c r="B123" s="459"/>
    </row>
    <row r="124" spans="1:21" ht="12.75" customHeight="1" x14ac:dyDescent="0.35">
      <c r="C124" s="461" t="s">
        <v>2</v>
      </c>
      <c r="D124" s="461"/>
      <c r="E124" s="461"/>
      <c r="F124" s="461"/>
      <c r="G124" s="461"/>
      <c r="H124" s="461"/>
      <c r="I124" s="461"/>
      <c r="J124" s="461"/>
      <c r="K124" s="461"/>
      <c r="L124" s="461"/>
      <c r="M124" s="461"/>
      <c r="N124" s="461"/>
      <c r="O124" s="461"/>
      <c r="P124" s="461"/>
      <c r="Q124" s="2"/>
    </row>
    <row r="125" spans="1:21" ht="12.75" customHeight="1" x14ac:dyDescent="0.2">
      <c r="F125" s="462" t="s">
        <v>3</v>
      </c>
      <c r="G125" s="462"/>
      <c r="H125" s="462"/>
      <c r="I125" s="462"/>
      <c r="J125" s="462"/>
      <c r="K125" s="462"/>
      <c r="L125" s="462"/>
      <c r="M125" s="462"/>
      <c r="N125" s="462"/>
      <c r="O125" s="462"/>
      <c r="P125" s="462"/>
      <c r="Q125" s="157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463">
        <v>4</v>
      </c>
      <c r="L127" s="463"/>
      <c r="M127" s="5"/>
      <c r="N127" s="5"/>
      <c r="O127" s="5"/>
      <c r="Q127" s="1" t="str">
        <f>+Q207:U207</f>
        <v>Bulan     :</v>
      </c>
      <c r="R127" s="465" t="str">
        <f>+R87</f>
        <v>Februari</v>
      </c>
      <c r="S127" s="466"/>
      <c r="T127" s="4">
        <f>+T87</f>
        <v>0</v>
      </c>
      <c r="U127" s="4">
        <f>+U87</f>
        <v>2</v>
      </c>
    </row>
    <row r="128" spans="1:21" s="43" customFormat="1" ht="12.75" customHeight="1" thickBot="1" x14ac:dyDescent="0.25">
      <c r="A128" s="43" t="s">
        <v>87</v>
      </c>
      <c r="C128" s="64">
        <v>0</v>
      </c>
      <c r="D128" s="64">
        <v>2</v>
      </c>
      <c r="E128" s="64">
        <v>1</v>
      </c>
      <c r="K128" s="464"/>
      <c r="L128" s="464"/>
      <c r="M128" s="76"/>
      <c r="N128" s="76"/>
      <c r="O128" s="76"/>
      <c r="Q128" s="43" t="s">
        <v>47</v>
      </c>
      <c r="R128" s="467">
        <f>+R88</f>
        <v>2023</v>
      </c>
      <c r="S128" s="468"/>
      <c r="T128" s="77">
        <f>+T88</f>
        <v>2</v>
      </c>
      <c r="U128" s="77">
        <f>+U88</f>
        <v>3</v>
      </c>
    </row>
    <row r="129" spans="1:21" ht="15.95" customHeight="1" thickTop="1" x14ac:dyDescent="0.2">
      <c r="A129" s="469" t="s">
        <v>4</v>
      </c>
      <c r="B129" s="469" t="s">
        <v>5</v>
      </c>
      <c r="C129" s="472" t="s">
        <v>6</v>
      </c>
      <c r="D129" s="473"/>
      <c r="E129" s="473"/>
      <c r="F129" s="473"/>
      <c r="G129" s="473"/>
      <c r="H129" s="473"/>
      <c r="I129" s="473"/>
      <c r="J129" s="473"/>
      <c r="K129" s="474"/>
      <c r="L129" s="472" t="s">
        <v>7</v>
      </c>
      <c r="M129" s="473"/>
      <c r="N129" s="473"/>
      <c r="O129" s="473"/>
      <c r="P129" s="473"/>
      <c r="Q129" s="473"/>
      <c r="R129" s="474"/>
      <c r="S129" s="475" t="s">
        <v>64</v>
      </c>
      <c r="T129" s="476"/>
      <c r="U129" s="477"/>
    </row>
    <row r="130" spans="1:21" ht="15.95" customHeight="1" x14ac:dyDescent="0.2">
      <c r="A130" s="470"/>
      <c r="B130" s="470"/>
      <c r="C130" s="478" t="s">
        <v>27</v>
      </c>
      <c r="D130" s="479"/>
      <c r="E130" s="480"/>
      <c r="F130" s="163"/>
      <c r="G130" s="163" t="s">
        <v>30</v>
      </c>
      <c r="H130" s="163" t="s">
        <v>32</v>
      </c>
      <c r="I130" s="163"/>
      <c r="J130" s="163"/>
      <c r="K130" s="163" t="s">
        <v>43</v>
      </c>
      <c r="L130" s="163" t="s">
        <v>27</v>
      </c>
      <c r="M130" s="163"/>
      <c r="N130" s="163" t="s">
        <v>30</v>
      </c>
      <c r="O130" s="163" t="s">
        <v>32</v>
      </c>
      <c r="P130" s="163"/>
      <c r="Q130" s="163"/>
      <c r="R130" s="163" t="s">
        <v>63</v>
      </c>
      <c r="S130" s="481" t="s">
        <v>67</v>
      </c>
      <c r="T130" s="482"/>
      <c r="U130" s="483"/>
    </row>
    <row r="131" spans="1:21" ht="15.95" customHeight="1" x14ac:dyDescent="0.2">
      <c r="A131" s="470"/>
      <c r="B131" s="470"/>
      <c r="C131" s="481" t="s">
        <v>28</v>
      </c>
      <c r="D131" s="482"/>
      <c r="E131" s="483"/>
      <c r="F131" s="161" t="s">
        <v>29</v>
      </c>
      <c r="G131" s="161" t="s">
        <v>31</v>
      </c>
      <c r="H131" s="161" t="s">
        <v>33</v>
      </c>
      <c r="I131" s="161" t="s">
        <v>37</v>
      </c>
      <c r="J131" s="161" t="s">
        <v>36</v>
      </c>
      <c r="K131" s="161" t="s">
        <v>28</v>
      </c>
      <c r="L131" s="161" t="s">
        <v>28</v>
      </c>
      <c r="M131" s="161" t="s">
        <v>35</v>
      </c>
      <c r="N131" s="161" t="s">
        <v>31</v>
      </c>
      <c r="O131" s="161" t="s">
        <v>33</v>
      </c>
      <c r="P131" s="161" t="s">
        <v>37</v>
      </c>
      <c r="Q131" s="161" t="s">
        <v>36</v>
      </c>
      <c r="R131" s="161" t="s">
        <v>38</v>
      </c>
      <c r="S131" s="481" t="s">
        <v>65</v>
      </c>
      <c r="T131" s="482"/>
      <c r="U131" s="483"/>
    </row>
    <row r="132" spans="1:21" ht="15.95" customHeight="1" x14ac:dyDescent="0.2">
      <c r="A132" s="470"/>
      <c r="B132" s="470"/>
      <c r="C132" s="499" t="s">
        <v>8</v>
      </c>
      <c r="D132" s="500"/>
      <c r="E132" s="501"/>
      <c r="F132" s="162"/>
      <c r="G132" s="162"/>
      <c r="H132" s="162" t="s">
        <v>34</v>
      </c>
      <c r="I132" s="162"/>
      <c r="J132" s="162"/>
      <c r="K132" s="162" t="s">
        <v>9</v>
      </c>
      <c r="L132" s="162" t="s">
        <v>8</v>
      </c>
      <c r="M132" s="162"/>
      <c r="N132" s="162"/>
      <c r="O132" s="162" t="s">
        <v>34</v>
      </c>
      <c r="P132" s="162"/>
      <c r="Q132" s="162"/>
      <c r="R132" s="20" t="s">
        <v>62</v>
      </c>
      <c r="S132" s="481" t="s">
        <v>66</v>
      </c>
      <c r="T132" s="482"/>
      <c r="U132" s="483"/>
    </row>
    <row r="133" spans="1:21" ht="15.95" customHeight="1" x14ac:dyDescent="0.2">
      <c r="A133" s="471"/>
      <c r="B133" s="471"/>
      <c r="C133" s="502"/>
      <c r="D133" s="503"/>
      <c r="E133" s="504"/>
      <c r="F133" s="161"/>
      <c r="G133" s="161"/>
      <c r="H133" s="161"/>
      <c r="I133" s="161"/>
      <c r="J133" s="161"/>
      <c r="K133" s="161" t="s">
        <v>61</v>
      </c>
      <c r="L133" s="161"/>
      <c r="M133" s="161"/>
      <c r="N133" s="161"/>
      <c r="O133" s="161"/>
      <c r="P133" s="161"/>
      <c r="Q133" s="161"/>
      <c r="R133" s="161"/>
      <c r="S133" s="505"/>
      <c r="T133" s="506"/>
      <c r="U133" s="507"/>
    </row>
    <row r="134" spans="1:21" s="8" customFormat="1" ht="15.95" customHeight="1" x14ac:dyDescent="0.2">
      <c r="A134" s="160" t="s">
        <v>10</v>
      </c>
      <c r="B134" s="160" t="s">
        <v>11</v>
      </c>
      <c r="C134" s="484" t="s">
        <v>12</v>
      </c>
      <c r="D134" s="485"/>
      <c r="E134" s="486"/>
      <c r="F134" s="160" t="s">
        <v>13</v>
      </c>
      <c r="G134" s="160" t="s">
        <v>14</v>
      </c>
      <c r="H134" s="160" t="s">
        <v>15</v>
      </c>
      <c r="I134" s="160" t="s">
        <v>16</v>
      </c>
      <c r="J134" s="160" t="s">
        <v>17</v>
      </c>
      <c r="K134" s="160" t="s">
        <v>18</v>
      </c>
      <c r="L134" s="160" t="s">
        <v>19</v>
      </c>
      <c r="M134" s="160" t="s">
        <v>20</v>
      </c>
      <c r="N134" s="160" t="s">
        <v>21</v>
      </c>
      <c r="O134" s="160" t="s">
        <v>41</v>
      </c>
      <c r="P134" s="160" t="s">
        <v>42</v>
      </c>
      <c r="Q134" s="160" t="s">
        <v>44</v>
      </c>
      <c r="R134" s="160" t="s">
        <v>69</v>
      </c>
      <c r="S134" s="484" t="s">
        <v>70</v>
      </c>
      <c r="T134" s="485"/>
      <c r="U134" s="486"/>
    </row>
    <row r="135" spans="1:21" s="16" customFormat="1" ht="15.95" customHeight="1" x14ac:dyDescent="0.2">
      <c r="A135" s="18">
        <v>1</v>
      </c>
      <c r="B135" s="19" t="s">
        <v>22</v>
      </c>
      <c r="C135" s="487">
        <f>SUM(C136,C139,C140)</f>
        <v>0</v>
      </c>
      <c r="D135" s="488"/>
      <c r="E135" s="489"/>
      <c r="F135" s="153">
        <f>SUM(F136,F139,F140)</f>
        <v>0</v>
      </c>
      <c r="G135" s="153">
        <f>SUM(G136,G139,G140)</f>
        <v>0</v>
      </c>
      <c r="H135" s="153">
        <f>SUM(H136,H139,H140)</f>
        <v>0</v>
      </c>
      <c r="I135" s="153">
        <f>SUM(I136,I139,I140)</f>
        <v>0</v>
      </c>
      <c r="J135" s="153">
        <f>SUM(J136,J139,J140)</f>
        <v>0</v>
      </c>
      <c r="K135" s="153">
        <f t="shared" ref="K135:K153" si="16">SUM(C135-F135-G135-H135+I135-J135)</f>
        <v>0</v>
      </c>
      <c r="L135" s="58">
        <f t="shared" ref="L135:Q135" si="17">SUM(L136,L139,L140)</f>
        <v>56</v>
      </c>
      <c r="M135" s="58">
        <f t="shared" si="17"/>
        <v>0</v>
      </c>
      <c r="N135" s="58">
        <f t="shared" si="17"/>
        <v>0</v>
      </c>
      <c r="O135" s="58">
        <f t="shared" si="17"/>
        <v>0</v>
      </c>
      <c r="P135" s="58">
        <f t="shared" si="17"/>
        <v>0</v>
      </c>
      <c r="Q135" s="58">
        <f t="shared" si="17"/>
        <v>0</v>
      </c>
      <c r="R135" s="58">
        <f>SUM(L135-M135-N135-O135+P135-Q135)</f>
        <v>56</v>
      </c>
      <c r="S135" s="546"/>
      <c r="T135" s="546"/>
      <c r="U135" s="546"/>
    </row>
    <row r="136" spans="1:21" s="23" customFormat="1" ht="15.95" customHeight="1" x14ac:dyDescent="0.25">
      <c r="A136" s="14"/>
      <c r="B136" s="22" t="s">
        <v>49</v>
      </c>
      <c r="C136" s="493">
        <f t="shared" ref="C136:H136" si="18">SUM(C137:C138)</f>
        <v>0</v>
      </c>
      <c r="D136" s="494">
        <f t="shared" si="18"/>
        <v>0</v>
      </c>
      <c r="E136" s="495">
        <f t="shared" si="18"/>
        <v>0</v>
      </c>
      <c r="F136" s="68">
        <f t="shared" si="18"/>
        <v>0</v>
      </c>
      <c r="G136" s="68">
        <f t="shared" si="18"/>
        <v>0</v>
      </c>
      <c r="H136" s="68">
        <f t="shared" si="18"/>
        <v>0</v>
      </c>
      <c r="I136" s="68">
        <f>SUM(I137:I138)</f>
        <v>0</v>
      </c>
      <c r="J136" s="68">
        <f>SUM(J137:J138)</f>
        <v>0</v>
      </c>
      <c r="K136" s="150">
        <f t="shared" si="16"/>
        <v>0</v>
      </c>
      <c r="L136" s="60">
        <f t="shared" ref="L136:Q136" si="19">SUM(L137:L138)</f>
        <v>56</v>
      </c>
      <c r="M136" s="60">
        <f t="shared" si="19"/>
        <v>0</v>
      </c>
      <c r="N136" s="60">
        <f t="shared" si="19"/>
        <v>0</v>
      </c>
      <c r="O136" s="60">
        <f t="shared" si="19"/>
        <v>0</v>
      </c>
      <c r="P136" s="60">
        <f t="shared" si="19"/>
        <v>0</v>
      </c>
      <c r="Q136" s="60">
        <f t="shared" si="19"/>
        <v>0</v>
      </c>
      <c r="R136" s="61">
        <f t="shared" ref="R136:R144" si="20">SUM(L136-M136-N136-O136+P136-Q136)</f>
        <v>56</v>
      </c>
      <c r="S136" s="547"/>
      <c r="T136" s="547"/>
      <c r="U136" s="547"/>
    </row>
    <row r="137" spans="1:21" ht="15.95" customHeight="1" x14ac:dyDescent="0.2">
      <c r="A137" s="12"/>
      <c r="B137" s="13" t="s">
        <v>82</v>
      </c>
      <c r="C137" s="514">
        <v>0</v>
      </c>
      <c r="D137" s="515">
        <v>0</v>
      </c>
      <c r="E137" s="516">
        <v>0</v>
      </c>
      <c r="F137" s="164">
        <v>0</v>
      </c>
      <c r="G137" s="164">
        <v>0</v>
      </c>
      <c r="H137" s="164">
        <v>0</v>
      </c>
      <c r="I137" s="65">
        <v>0</v>
      </c>
      <c r="J137" s="65">
        <v>0</v>
      </c>
      <c r="K137" s="150">
        <f t="shared" si="16"/>
        <v>0</v>
      </c>
      <c r="L137" s="48">
        <v>56</v>
      </c>
      <c r="M137" s="48">
        <v>0</v>
      </c>
      <c r="N137" s="48">
        <v>0</v>
      </c>
      <c r="O137" s="48">
        <v>0</v>
      </c>
      <c r="P137" s="48">
        <v>0</v>
      </c>
      <c r="Q137" s="48">
        <v>0</v>
      </c>
      <c r="R137" s="61">
        <f>SUM(L137-M137-N137-O137+P137-Q137)</f>
        <v>56</v>
      </c>
      <c r="S137" s="545"/>
      <c r="T137" s="545"/>
      <c r="U137" s="545"/>
    </row>
    <row r="138" spans="1:21" ht="15.95" customHeight="1" x14ac:dyDescent="0.2">
      <c r="A138" s="12"/>
      <c r="B138" s="13" t="s">
        <v>83</v>
      </c>
      <c r="C138" s="514">
        <v>0</v>
      </c>
      <c r="D138" s="515">
        <v>0</v>
      </c>
      <c r="E138" s="516">
        <v>0</v>
      </c>
      <c r="F138" s="164">
        <v>0</v>
      </c>
      <c r="G138" s="164">
        <v>0</v>
      </c>
      <c r="H138" s="164">
        <v>0</v>
      </c>
      <c r="I138" s="65">
        <v>0</v>
      </c>
      <c r="J138" s="65">
        <v>0</v>
      </c>
      <c r="K138" s="150">
        <f t="shared" si="16"/>
        <v>0</v>
      </c>
      <c r="L138" s="164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0"/>
        <v>0</v>
      </c>
      <c r="S138" s="545"/>
      <c r="T138" s="545"/>
      <c r="U138" s="545"/>
    </row>
    <row r="139" spans="1:21" ht="15.95" customHeight="1" x14ac:dyDescent="0.2">
      <c r="A139" s="12"/>
      <c r="B139" s="11" t="s">
        <v>50</v>
      </c>
      <c r="C139" s="508">
        <v>0</v>
      </c>
      <c r="D139" s="509">
        <v>0</v>
      </c>
      <c r="E139" s="510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150">
        <f t="shared" si="16"/>
        <v>0</v>
      </c>
      <c r="L139" s="150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0"/>
        <v>0</v>
      </c>
      <c r="S139" s="545"/>
      <c r="T139" s="545"/>
      <c r="U139" s="545"/>
    </row>
    <row r="140" spans="1:21" ht="15.95" customHeight="1" x14ac:dyDescent="0.2">
      <c r="A140" s="12"/>
      <c r="B140" s="11" t="s">
        <v>51</v>
      </c>
      <c r="C140" s="508">
        <v>0</v>
      </c>
      <c r="D140" s="509">
        <v>0</v>
      </c>
      <c r="E140" s="510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150">
        <f t="shared" si="16"/>
        <v>0</v>
      </c>
      <c r="L140" s="150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0"/>
        <v>0</v>
      </c>
      <c r="S140" s="545"/>
      <c r="T140" s="545"/>
      <c r="U140" s="545"/>
    </row>
    <row r="141" spans="1:21" ht="15.95" customHeight="1" x14ac:dyDescent="0.2">
      <c r="A141" s="14">
        <v>2</v>
      </c>
      <c r="B141" s="10" t="s">
        <v>23</v>
      </c>
      <c r="C141" s="508">
        <f>SUM(C142:C143)</f>
        <v>0</v>
      </c>
      <c r="D141" s="509">
        <f>SUM(D142:D143)</f>
        <v>658</v>
      </c>
      <c r="E141" s="510">
        <f>SUM(E142:E143)</f>
        <v>658</v>
      </c>
      <c r="F141" s="150">
        <f>SUM(F142:F143)</f>
        <v>0</v>
      </c>
      <c r="G141" s="150">
        <f>SUM(G142:G143)</f>
        <v>0</v>
      </c>
      <c r="H141" s="25"/>
      <c r="I141" s="150">
        <f>SUM(I142:I143)</f>
        <v>0</v>
      </c>
      <c r="J141" s="150">
        <f>SUM(J142:J143)</f>
        <v>0</v>
      </c>
      <c r="K141" s="150">
        <f t="shared" si="16"/>
        <v>0</v>
      </c>
      <c r="L141" s="150">
        <f>SUM(L142:L143)</f>
        <v>345</v>
      </c>
      <c r="M141" s="61">
        <f>SUM(M142:M143)</f>
        <v>150</v>
      </c>
      <c r="N141" s="61">
        <f>SUM(N142:N143)</f>
        <v>0</v>
      </c>
      <c r="O141" s="25"/>
      <c r="P141" s="61">
        <f>SUM(P142:P143)</f>
        <v>0</v>
      </c>
      <c r="Q141" s="61">
        <f>SUM(Q142:Q143)</f>
        <v>0</v>
      </c>
      <c r="R141" s="61">
        <f t="shared" si="20"/>
        <v>195</v>
      </c>
      <c r="S141" s="545"/>
      <c r="T141" s="545"/>
      <c r="U141" s="545"/>
    </row>
    <row r="142" spans="1:21" ht="15.95" customHeight="1" x14ac:dyDescent="0.2">
      <c r="A142" s="12"/>
      <c r="B142" s="13" t="s">
        <v>82</v>
      </c>
      <c r="C142" s="514">
        <v>0</v>
      </c>
      <c r="D142" s="515">
        <v>658</v>
      </c>
      <c r="E142" s="516">
        <v>658</v>
      </c>
      <c r="F142" s="164">
        <v>0</v>
      </c>
      <c r="G142" s="164">
        <v>0</v>
      </c>
      <c r="H142" s="24"/>
      <c r="I142" s="65">
        <v>0</v>
      </c>
      <c r="J142" s="65">
        <v>0</v>
      </c>
      <c r="K142" s="150">
        <f t="shared" si="16"/>
        <v>0</v>
      </c>
      <c r="L142" s="164">
        <v>345</v>
      </c>
      <c r="M142" s="48">
        <v>150</v>
      </c>
      <c r="N142" s="48">
        <v>0</v>
      </c>
      <c r="O142" s="25"/>
      <c r="P142" s="48">
        <v>0</v>
      </c>
      <c r="Q142" s="48">
        <v>0</v>
      </c>
      <c r="R142" s="61">
        <f t="shared" si="20"/>
        <v>195</v>
      </c>
      <c r="S142" s="545"/>
      <c r="T142" s="545"/>
      <c r="U142" s="545"/>
    </row>
    <row r="143" spans="1:21" ht="15.95" customHeight="1" x14ac:dyDescent="0.2">
      <c r="A143" s="12"/>
      <c r="B143" s="13" t="s">
        <v>83</v>
      </c>
      <c r="C143" s="514">
        <v>0</v>
      </c>
      <c r="D143" s="515">
        <v>0</v>
      </c>
      <c r="E143" s="516">
        <v>0</v>
      </c>
      <c r="F143" s="164">
        <v>0</v>
      </c>
      <c r="G143" s="164">
        <v>0</v>
      </c>
      <c r="H143" s="24"/>
      <c r="I143" s="65">
        <v>0</v>
      </c>
      <c r="J143" s="65">
        <v>0</v>
      </c>
      <c r="K143" s="150">
        <f t="shared" si="16"/>
        <v>0</v>
      </c>
      <c r="L143" s="164">
        <v>0</v>
      </c>
      <c r="M143" s="48">
        <v>0</v>
      </c>
      <c r="N143" s="48">
        <v>0</v>
      </c>
      <c r="O143" s="25"/>
      <c r="P143" s="48">
        <v>0</v>
      </c>
      <c r="Q143" s="48">
        <v>0</v>
      </c>
      <c r="R143" s="61">
        <f t="shared" si="20"/>
        <v>0</v>
      </c>
      <c r="S143" s="545"/>
      <c r="T143" s="545"/>
      <c r="U143" s="545"/>
    </row>
    <row r="144" spans="1:21" ht="15.95" customHeight="1" x14ac:dyDescent="0.2">
      <c r="A144" s="9">
        <v>3</v>
      </c>
      <c r="B144" s="10" t="s">
        <v>53</v>
      </c>
      <c r="C144" s="508">
        <v>0</v>
      </c>
      <c r="D144" s="509">
        <v>0</v>
      </c>
      <c r="E144" s="510">
        <v>0</v>
      </c>
      <c r="F144" s="150">
        <v>0</v>
      </c>
      <c r="G144" s="25"/>
      <c r="H144" s="25"/>
      <c r="I144" s="150">
        <v>0</v>
      </c>
      <c r="J144" s="150">
        <v>0</v>
      </c>
      <c r="K144" s="150">
        <f t="shared" si="16"/>
        <v>0</v>
      </c>
      <c r="L144" s="150">
        <v>0</v>
      </c>
      <c r="M144" s="61">
        <v>0</v>
      </c>
      <c r="N144" s="25"/>
      <c r="O144" s="25"/>
      <c r="P144" s="61">
        <v>0</v>
      </c>
      <c r="Q144" s="48">
        <v>0</v>
      </c>
      <c r="R144" s="61">
        <f t="shared" si="20"/>
        <v>0</v>
      </c>
      <c r="S144" s="545"/>
      <c r="T144" s="545"/>
      <c r="U144" s="545"/>
    </row>
    <row r="145" spans="1:21" ht="15.75" x14ac:dyDescent="0.2">
      <c r="A145" s="14">
        <v>4</v>
      </c>
      <c r="B145" s="10" t="s">
        <v>52</v>
      </c>
      <c r="C145" s="493">
        <f>SUM(C146:C147)</f>
        <v>0</v>
      </c>
      <c r="D145" s="494">
        <f>SUM(D146:D147)</f>
        <v>0</v>
      </c>
      <c r="E145" s="495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150">
        <f t="shared" si="16"/>
        <v>0</v>
      </c>
      <c r="L145" s="150">
        <f>SUM(L146:L147)</f>
        <v>3</v>
      </c>
      <c r="M145" s="61">
        <f>SUM(M146:M147)</f>
        <v>0</v>
      </c>
      <c r="N145" s="25"/>
      <c r="O145" s="25"/>
      <c r="P145" s="61">
        <f>SUM(P146:P147)</f>
        <v>0</v>
      </c>
      <c r="Q145" s="61">
        <f>SUM(Q146:Q147)</f>
        <v>0</v>
      </c>
      <c r="R145" s="61">
        <f>SUM(R146:R147)</f>
        <v>3</v>
      </c>
      <c r="S145" s="545"/>
      <c r="T145" s="545"/>
      <c r="U145" s="545"/>
    </row>
    <row r="146" spans="1:21" ht="15.75" x14ac:dyDescent="0.2">
      <c r="A146" s="14"/>
      <c r="B146" s="13" t="s">
        <v>82</v>
      </c>
      <c r="C146" s="493">
        <v>0</v>
      </c>
      <c r="D146" s="494"/>
      <c r="E146" s="495"/>
      <c r="F146" s="68">
        <v>0</v>
      </c>
      <c r="G146" s="25"/>
      <c r="H146" s="25"/>
      <c r="I146" s="68">
        <v>0</v>
      </c>
      <c r="J146" s="68">
        <v>0</v>
      </c>
      <c r="K146" s="150">
        <f t="shared" si="16"/>
        <v>0</v>
      </c>
      <c r="L146" s="150">
        <v>0</v>
      </c>
      <c r="M146" s="61">
        <v>0</v>
      </c>
      <c r="N146" s="25"/>
      <c r="O146" s="25"/>
      <c r="P146" s="61">
        <v>0</v>
      </c>
      <c r="Q146" s="61">
        <v>0</v>
      </c>
      <c r="R146" s="61">
        <f>SUM(L146-M146-N146-O146+P146-Q146)</f>
        <v>0</v>
      </c>
      <c r="S146" s="545"/>
      <c r="T146" s="545"/>
      <c r="U146" s="545"/>
    </row>
    <row r="147" spans="1:21" ht="15.75" x14ac:dyDescent="0.2">
      <c r="A147" s="14"/>
      <c r="B147" s="13" t="s">
        <v>83</v>
      </c>
      <c r="C147" s="493">
        <v>0</v>
      </c>
      <c r="D147" s="494"/>
      <c r="E147" s="495"/>
      <c r="F147" s="68">
        <v>0</v>
      </c>
      <c r="G147" s="25"/>
      <c r="H147" s="25"/>
      <c r="I147" s="68">
        <v>0</v>
      </c>
      <c r="J147" s="68">
        <v>0</v>
      </c>
      <c r="K147" s="150">
        <f t="shared" si="16"/>
        <v>0</v>
      </c>
      <c r="L147" s="150">
        <v>3</v>
      </c>
      <c r="M147" s="61">
        <v>0</v>
      </c>
      <c r="N147" s="25"/>
      <c r="O147" s="25"/>
      <c r="P147" s="61">
        <v>0</v>
      </c>
      <c r="Q147" s="61">
        <v>0</v>
      </c>
      <c r="R147" s="61">
        <f>SUM(L147-M147-N147-O147+P147-Q147)</f>
        <v>3</v>
      </c>
      <c r="S147" s="545"/>
      <c r="T147" s="545"/>
      <c r="U147" s="545"/>
    </row>
    <row r="148" spans="1:21" ht="15.75" x14ac:dyDescent="0.2">
      <c r="A148" s="14">
        <v>5</v>
      </c>
      <c r="B148" s="11" t="s">
        <v>54</v>
      </c>
      <c r="C148" s="508">
        <v>0</v>
      </c>
      <c r="D148" s="509">
        <v>0</v>
      </c>
      <c r="E148" s="510">
        <v>0</v>
      </c>
      <c r="F148" s="150">
        <v>0</v>
      </c>
      <c r="G148" s="25"/>
      <c r="H148" s="25"/>
      <c r="I148" s="150">
        <v>0</v>
      </c>
      <c r="J148" s="150">
        <v>0</v>
      </c>
      <c r="K148" s="150">
        <f t="shared" si="16"/>
        <v>0</v>
      </c>
      <c r="L148" s="150">
        <v>0</v>
      </c>
      <c r="M148" s="150">
        <v>0</v>
      </c>
      <c r="N148" s="25"/>
      <c r="O148" s="25"/>
      <c r="P148" s="150">
        <v>0</v>
      </c>
      <c r="Q148" s="150">
        <v>0</v>
      </c>
      <c r="R148" s="150">
        <f t="shared" ref="R148:R154" si="21">SUM(L148-M148-N148-O148+P148-Q148)</f>
        <v>0</v>
      </c>
      <c r="S148" s="545"/>
      <c r="T148" s="545"/>
      <c r="U148" s="545"/>
    </row>
    <row r="149" spans="1:21" ht="15.75" x14ac:dyDescent="0.2">
      <c r="A149" s="14">
        <v>6</v>
      </c>
      <c r="B149" s="10" t="s">
        <v>55</v>
      </c>
      <c r="C149" s="508">
        <v>0</v>
      </c>
      <c r="D149" s="509">
        <v>0</v>
      </c>
      <c r="E149" s="510">
        <v>0</v>
      </c>
      <c r="F149" s="150">
        <v>0</v>
      </c>
      <c r="G149" s="25"/>
      <c r="H149" s="25"/>
      <c r="I149" s="150">
        <v>0</v>
      </c>
      <c r="J149" s="150">
        <v>0</v>
      </c>
      <c r="K149" s="150">
        <f t="shared" si="16"/>
        <v>0</v>
      </c>
      <c r="L149" s="150">
        <v>0</v>
      </c>
      <c r="M149" s="150">
        <v>0</v>
      </c>
      <c r="N149" s="25"/>
      <c r="O149" s="25"/>
      <c r="P149" s="150">
        <v>0</v>
      </c>
      <c r="Q149" s="150">
        <v>0</v>
      </c>
      <c r="R149" s="150">
        <f t="shared" si="21"/>
        <v>0</v>
      </c>
      <c r="S149" s="548">
        <v>0</v>
      </c>
      <c r="T149" s="548"/>
      <c r="U149" s="548"/>
    </row>
    <row r="150" spans="1:21" ht="15.75" x14ac:dyDescent="0.2">
      <c r="A150" s="14">
        <v>7</v>
      </c>
      <c r="B150" s="10" t="s">
        <v>56</v>
      </c>
      <c r="C150" s="508">
        <v>0</v>
      </c>
      <c r="D150" s="509">
        <v>0</v>
      </c>
      <c r="E150" s="510">
        <v>0</v>
      </c>
      <c r="F150" s="150">
        <v>0</v>
      </c>
      <c r="G150" s="25"/>
      <c r="H150" s="25"/>
      <c r="I150" s="150">
        <v>0</v>
      </c>
      <c r="J150" s="150">
        <v>0</v>
      </c>
      <c r="K150" s="150">
        <f t="shared" si="16"/>
        <v>0</v>
      </c>
      <c r="L150" s="150">
        <v>0</v>
      </c>
      <c r="M150" s="150">
        <v>0</v>
      </c>
      <c r="N150" s="25"/>
      <c r="O150" s="25"/>
      <c r="P150" s="150">
        <v>0</v>
      </c>
      <c r="Q150" s="150">
        <v>0</v>
      </c>
      <c r="R150" s="150">
        <f t="shared" si="21"/>
        <v>0</v>
      </c>
      <c r="S150" s="549">
        <v>0</v>
      </c>
      <c r="T150" s="549"/>
      <c r="U150" s="549"/>
    </row>
    <row r="151" spans="1:21" ht="15.75" x14ac:dyDescent="0.2">
      <c r="A151" s="14">
        <v>8</v>
      </c>
      <c r="B151" s="10" t="s">
        <v>57</v>
      </c>
      <c r="C151" s="508">
        <v>0</v>
      </c>
      <c r="D151" s="509">
        <v>0</v>
      </c>
      <c r="E151" s="510">
        <v>0</v>
      </c>
      <c r="F151" s="150">
        <v>0</v>
      </c>
      <c r="G151" s="25"/>
      <c r="H151" s="25"/>
      <c r="I151" s="150">
        <v>0</v>
      </c>
      <c r="J151" s="150">
        <v>0</v>
      </c>
      <c r="K151" s="150">
        <f t="shared" si="16"/>
        <v>0</v>
      </c>
      <c r="L151" s="150">
        <v>0</v>
      </c>
      <c r="M151" s="150">
        <v>0</v>
      </c>
      <c r="N151" s="25"/>
      <c r="O151" s="25"/>
      <c r="P151" s="150">
        <v>0</v>
      </c>
      <c r="Q151" s="150">
        <v>0</v>
      </c>
      <c r="R151" s="150">
        <f t="shared" si="21"/>
        <v>0</v>
      </c>
      <c r="S151" s="549">
        <v>0</v>
      </c>
      <c r="T151" s="549"/>
      <c r="U151" s="549"/>
    </row>
    <row r="152" spans="1:21" ht="15.75" x14ac:dyDescent="0.2">
      <c r="A152" s="14">
        <v>9</v>
      </c>
      <c r="B152" s="10" t="s">
        <v>24</v>
      </c>
      <c r="C152" s="508">
        <v>0</v>
      </c>
      <c r="D152" s="509">
        <v>0</v>
      </c>
      <c r="E152" s="510">
        <v>0</v>
      </c>
      <c r="F152" s="150">
        <v>0</v>
      </c>
      <c r="G152" s="25"/>
      <c r="H152" s="25"/>
      <c r="I152" s="66">
        <v>0</v>
      </c>
      <c r="J152" s="66">
        <v>0</v>
      </c>
      <c r="K152" s="150">
        <f t="shared" si="16"/>
        <v>0</v>
      </c>
      <c r="L152" s="150">
        <v>0</v>
      </c>
      <c r="M152" s="150">
        <v>0</v>
      </c>
      <c r="N152" s="25"/>
      <c r="O152" s="25"/>
      <c r="P152" s="150">
        <v>0</v>
      </c>
      <c r="Q152" s="150">
        <v>0</v>
      </c>
      <c r="R152" s="150">
        <f t="shared" si="21"/>
        <v>0</v>
      </c>
      <c r="S152" s="549">
        <v>0</v>
      </c>
      <c r="T152" s="549"/>
      <c r="U152" s="549"/>
    </row>
    <row r="153" spans="1:21" ht="15.75" x14ac:dyDescent="0.2">
      <c r="A153" s="14">
        <v>10</v>
      </c>
      <c r="B153" s="10" t="s">
        <v>25</v>
      </c>
      <c r="C153" s="508">
        <v>0</v>
      </c>
      <c r="D153" s="509">
        <v>0</v>
      </c>
      <c r="E153" s="510">
        <v>0</v>
      </c>
      <c r="F153" s="150">
        <v>0</v>
      </c>
      <c r="G153" s="25"/>
      <c r="H153" s="25"/>
      <c r="I153" s="66">
        <v>0</v>
      </c>
      <c r="J153" s="66">
        <v>0</v>
      </c>
      <c r="K153" s="150">
        <f t="shared" si="16"/>
        <v>0</v>
      </c>
      <c r="L153" s="150">
        <v>0</v>
      </c>
      <c r="M153" s="150">
        <v>0</v>
      </c>
      <c r="N153" s="25"/>
      <c r="O153" s="25"/>
      <c r="P153" s="150">
        <v>0</v>
      </c>
      <c r="Q153" s="150">
        <v>0</v>
      </c>
      <c r="R153" s="150">
        <f t="shared" si="21"/>
        <v>0</v>
      </c>
      <c r="S153" s="549">
        <v>0</v>
      </c>
      <c r="T153" s="549"/>
      <c r="U153" s="549"/>
    </row>
    <row r="154" spans="1:21" ht="12.75" customHeight="1" thickBot="1" x14ac:dyDescent="0.25">
      <c r="A154" s="39">
        <v>11</v>
      </c>
      <c r="B154" s="40" t="s">
        <v>58</v>
      </c>
      <c r="C154" s="521">
        <v>0</v>
      </c>
      <c r="D154" s="522">
        <v>0</v>
      </c>
      <c r="E154" s="523">
        <v>0</v>
      </c>
      <c r="F154" s="151">
        <v>0</v>
      </c>
      <c r="G154" s="42"/>
      <c r="H154" s="42"/>
      <c r="I154" s="67">
        <v>0</v>
      </c>
      <c r="J154" s="67">
        <v>0</v>
      </c>
      <c r="K154" s="151">
        <f>SUM(E154-F154-G154-H154+I154-J154)</f>
        <v>0</v>
      </c>
      <c r="L154" s="151">
        <v>0</v>
      </c>
      <c r="M154" s="151">
        <v>0</v>
      </c>
      <c r="N154" s="42"/>
      <c r="O154" s="42"/>
      <c r="P154" s="151">
        <v>0</v>
      </c>
      <c r="Q154" s="151">
        <v>0</v>
      </c>
      <c r="R154" s="151">
        <f t="shared" si="21"/>
        <v>0</v>
      </c>
      <c r="S154" s="524"/>
      <c r="T154" s="525"/>
      <c r="U154" s="526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1" ht="15" customHeight="1" x14ac:dyDescent="0.2">
      <c r="A161" s="459" t="s">
        <v>0</v>
      </c>
      <c r="B161" s="459"/>
      <c r="P161" s="460" t="s">
        <v>26</v>
      </c>
      <c r="Q161" s="460"/>
      <c r="R161" s="460"/>
      <c r="S161" s="460"/>
      <c r="T161" s="460"/>
      <c r="U161" s="460"/>
    </row>
    <row r="162" spans="1:21" ht="12.75" customHeight="1" x14ac:dyDescent="0.2">
      <c r="A162" s="459" t="s">
        <v>1</v>
      </c>
      <c r="B162" s="459"/>
      <c r="P162" s="460"/>
      <c r="Q162" s="460"/>
      <c r="R162" s="460"/>
      <c r="S162" s="460"/>
      <c r="T162" s="460"/>
      <c r="U162" s="460"/>
    </row>
    <row r="163" spans="1:21" ht="12.75" customHeight="1" x14ac:dyDescent="0.2">
      <c r="A163" s="459" t="s">
        <v>45</v>
      </c>
      <c r="B163" s="459"/>
    </row>
    <row r="164" spans="1:21" ht="12.75" customHeight="1" x14ac:dyDescent="0.35">
      <c r="C164" s="461" t="s">
        <v>2</v>
      </c>
      <c r="D164" s="461"/>
      <c r="E164" s="461"/>
      <c r="F164" s="461"/>
      <c r="G164" s="461"/>
      <c r="H164" s="461"/>
      <c r="I164" s="461"/>
      <c r="J164" s="461"/>
      <c r="K164" s="461"/>
      <c r="L164" s="461"/>
      <c r="M164" s="461"/>
      <c r="N164" s="461"/>
      <c r="O164" s="461"/>
      <c r="P164" s="461"/>
      <c r="Q164" s="2"/>
    </row>
    <row r="165" spans="1:21" ht="11.25" customHeight="1" x14ac:dyDescent="0.2">
      <c r="C165" s="1" t="s">
        <v>84</v>
      </c>
      <c r="F165" s="462" t="s">
        <v>3</v>
      </c>
      <c r="G165" s="462"/>
      <c r="H165" s="462"/>
      <c r="I165" s="462"/>
      <c r="J165" s="462"/>
      <c r="K165" s="462"/>
      <c r="L165" s="462"/>
      <c r="M165" s="462"/>
      <c r="N165" s="462"/>
      <c r="O165" s="462"/>
      <c r="P165" s="462"/>
      <c r="Q165" s="157"/>
    </row>
    <row r="166" spans="1:21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1" ht="15.95" customHeight="1" x14ac:dyDescent="0.2">
      <c r="A167" s="1" t="s">
        <v>68</v>
      </c>
      <c r="C167" s="6"/>
      <c r="D167" s="7">
        <v>0</v>
      </c>
      <c r="E167" s="7">
        <v>8</v>
      </c>
      <c r="K167" s="463">
        <v>5</v>
      </c>
      <c r="L167" s="463"/>
      <c r="M167" s="5"/>
      <c r="N167" s="5"/>
      <c r="O167" s="5"/>
      <c r="Q167" s="1" t="str">
        <f>+Q287:U287</f>
        <v>Bulan     :</v>
      </c>
      <c r="R167" s="465" t="str">
        <f>+R127</f>
        <v>Februari</v>
      </c>
      <c r="S167" s="466"/>
      <c r="T167" s="4">
        <f>+T127</f>
        <v>0</v>
      </c>
      <c r="U167" s="4">
        <f>+U127</f>
        <v>2</v>
      </c>
    </row>
    <row r="168" spans="1:21" s="43" customFormat="1" ht="15.95" customHeight="1" thickBot="1" x14ac:dyDescent="0.25">
      <c r="A168" s="43" t="s">
        <v>80</v>
      </c>
      <c r="C168" s="64">
        <v>0</v>
      </c>
      <c r="D168" s="64">
        <v>2</v>
      </c>
      <c r="E168" s="64">
        <v>2</v>
      </c>
      <c r="K168" s="464"/>
      <c r="L168" s="464"/>
      <c r="M168" s="76"/>
      <c r="N168" s="76"/>
      <c r="O168" s="76"/>
      <c r="Q168" s="43" t="s">
        <v>47</v>
      </c>
      <c r="R168" s="467">
        <f>+R128</f>
        <v>2023</v>
      </c>
      <c r="S168" s="468"/>
      <c r="T168" s="77">
        <f>+T128</f>
        <v>2</v>
      </c>
      <c r="U168" s="77">
        <f>+U128</f>
        <v>3</v>
      </c>
    </row>
    <row r="169" spans="1:21" ht="15.95" customHeight="1" thickTop="1" x14ac:dyDescent="0.2">
      <c r="A169" s="530" t="s">
        <v>4</v>
      </c>
      <c r="B169" s="530" t="s">
        <v>5</v>
      </c>
      <c r="C169" s="472" t="s">
        <v>6</v>
      </c>
      <c r="D169" s="473"/>
      <c r="E169" s="473"/>
      <c r="F169" s="473"/>
      <c r="G169" s="473"/>
      <c r="H169" s="473"/>
      <c r="I169" s="473"/>
      <c r="J169" s="473"/>
      <c r="K169" s="474"/>
      <c r="L169" s="472" t="s">
        <v>7</v>
      </c>
      <c r="M169" s="473"/>
      <c r="N169" s="473"/>
      <c r="O169" s="473"/>
      <c r="P169" s="473"/>
      <c r="Q169" s="473"/>
      <c r="R169" s="474"/>
      <c r="S169" s="475" t="s">
        <v>64</v>
      </c>
      <c r="T169" s="476"/>
      <c r="U169" s="477"/>
    </row>
    <row r="170" spans="1:21" ht="15.95" customHeight="1" x14ac:dyDescent="0.2">
      <c r="A170" s="531"/>
      <c r="B170" s="531"/>
      <c r="C170" s="478" t="s">
        <v>27</v>
      </c>
      <c r="D170" s="479"/>
      <c r="E170" s="480"/>
      <c r="F170" s="163"/>
      <c r="G170" s="163" t="s">
        <v>30</v>
      </c>
      <c r="H170" s="163" t="s">
        <v>32</v>
      </c>
      <c r="I170" s="163"/>
      <c r="J170" s="163"/>
      <c r="K170" s="163" t="s">
        <v>43</v>
      </c>
      <c r="L170" s="163" t="s">
        <v>27</v>
      </c>
      <c r="M170" s="163"/>
      <c r="N170" s="163" t="s">
        <v>30</v>
      </c>
      <c r="O170" s="163" t="s">
        <v>32</v>
      </c>
      <c r="P170" s="163"/>
      <c r="Q170" s="163"/>
      <c r="R170" s="163" t="s">
        <v>63</v>
      </c>
      <c r="S170" s="481" t="s">
        <v>67</v>
      </c>
      <c r="T170" s="482"/>
      <c r="U170" s="483"/>
    </row>
    <row r="171" spans="1:21" ht="15.95" customHeight="1" x14ac:dyDescent="0.2">
      <c r="A171" s="531"/>
      <c r="B171" s="531"/>
      <c r="C171" s="481" t="s">
        <v>28</v>
      </c>
      <c r="D171" s="482"/>
      <c r="E171" s="483"/>
      <c r="F171" s="161" t="s">
        <v>29</v>
      </c>
      <c r="G171" s="161" t="s">
        <v>31</v>
      </c>
      <c r="H171" s="161" t="s">
        <v>33</v>
      </c>
      <c r="I171" s="161" t="s">
        <v>37</v>
      </c>
      <c r="J171" s="161" t="s">
        <v>36</v>
      </c>
      <c r="K171" s="161" t="s">
        <v>28</v>
      </c>
      <c r="L171" s="161" t="s">
        <v>28</v>
      </c>
      <c r="M171" s="161" t="s">
        <v>35</v>
      </c>
      <c r="N171" s="161" t="s">
        <v>31</v>
      </c>
      <c r="O171" s="161" t="s">
        <v>33</v>
      </c>
      <c r="P171" s="161" t="s">
        <v>37</v>
      </c>
      <c r="Q171" s="161" t="s">
        <v>36</v>
      </c>
      <c r="R171" s="161" t="s">
        <v>38</v>
      </c>
      <c r="S171" s="481" t="s">
        <v>65</v>
      </c>
      <c r="T171" s="482"/>
      <c r="U171" s="483"/>
    </row>
    <row r="172" spans="1:21" ht="15.95" customHeight="1" x14ac:dyDescent="0.2">
      <c r="A172" s="531"/>
      <c r="B172" s="531"/>
      <c r="C172" s="499" t="s">
        <v>8</v>
      </c>
      <c r="D172" s="500"/>
      <c r="E172" s="501"/>
      <c r="F172" s="162"/>
      <c r="G172" s="162"/>
      <c r="H172" s="162" t="s">
        <v>34</v>
      </c>
      <c r="I172" s="162"/>
      <c r="J172" s="162"/>
      <c r="K172" s="162" t="s">
        <v>9</v>
      </c>
      <c r="L172" s="162" t="s">
        <v>8</v>
      </c>
      <c r="M172" s="162"/>
      <c r="N172" s="162"/>
      <c r="O172" s="162" t="s">
        <v>34</v>
      </c>
      <c r="P172" s="162"/>
      <c r="Q172" s="162"/>
      <c r="R172" s="20" t="s">
        <v>62</v>
      </c>
      <c r="S172" s="481" t="s">
        <v>66</v>
      </c>
      <c r="T172" s="482"/>
      <c r="U172" s="483"/>
    </row>
    <row r="173" spans="1:21" ht="15.95" customHeight="1" x14ac:dyDescent="0.2">
      <c r="A173" s="532"/>
      <c r="B173" s="532"/>
      <c r="C173" s="502"/>
      <c r="D173" s="503"/>
      <c r="E173" s="504"/>
      <c r="F173" s="161"/>
      <c r="G173" s="161"/>
      <c r="H173" s="161"/>
      <c r="I173" s="161"/>
      <c r="J173" s="161"/>
      <c r="K173" s="161" t="s">
        <v>61</v>
      </c>
      <c r="L173" s="161"/>
      <c r="M173" s="161"/>
      <c r="N173" s="161"/>
      <c r="O173" s="161"/>
      <c r="P173" s="161"/>
      <c r="Q173" s="161"/>
      <c r="R173" s="161"/>
      <c r="S173" s="505"/>
      <c r="T173" s="506"/>
      <c r="U173" s="507"/>
    </row>
    <row r="174" spans="1:21" s="8" customFormat="1" ht="15.95" customHeight="1" x14ac:dyDescent="0.2">
      <c r="A174" s="160" t="s">
        <v>10</v>
      </c>
      <c r="B174" s="160" t="s">
        <v>11</v>
      </c>
      <c r="C174" s="484" t="s">
        <v>12</v>
      </c>
      <c r="D174" s="485"/>
      <c r="E174" s="486"/>
      <c r="F174" s="160" t="s">
        <v>13</v>
      </c>
      <c r="G174" s="160" t="s">
        <v>14</v>
      </c>
      <c r="H174" s="160" t="s">
        <v>15</v>
      </c>
      <c r="I174" s="160" t="s">
        <v>16</v>
      </c>
      <c r="J174" s="160" t="s">
        <v>17</v>
      </c>
      <c r="K174" s="160" t="s">
        <v>18</v>
      </c>
      <c r="L174" s="160" t="s">
        <v>19</v>
      </c>
      <c r="M174" s="160" t="s">
        <v>20</v>
      </c>
      <c r="N174" s="160" t="s">
        <v>21</v>
      </c>
      <c r="O174" s="160" t="s">
        <v>41</v>
      </c>
      <c r="P174" s="160" t="s">
        <v>42</v>
      </c>
      <c r="Q174" s="160" t="s">
        <v>44</v>
      </c>
      <c r="R174" s="160" t="s">
        <v>69</v>
      </c>
      <c r="S174" s="484" t="s">
        <v>70</v>
      </c>
      <c r="T174" s="485"/>
      <c r="U174" s="486"/>
    </row>
    <row r="175" spans="1:21" s="16" customFormat="1" ht="15.95" customHeight="1" x14ac:dyDescent="0.2">
      <c r="A175" s="18">
        <v>1</v>
      </c>
      <c r="B175" s="19" t="s">
        <v>22</v>
      </c>
      <c r="C175" s="487">
        <f>SUM(C176,C179,C180)</f>
        <v>0</v>
      </c>
      <c r="D175" s="488"/>
      <c r="E175" s="489"/>
      <c r="F175" s="153">
        <f>SUM(F176,F179,F180)</f>
        <v>0</v>
      </c>
      <c r="G175" s="153">
        <f>SUM(G176,G179,G180)</f>
        <v>0</v>
      </c>
      <c r="H175" s="153">
        <f>SUM(H176,H179,H180)</f>
        <v>0</v>
      </c>
      <c r="I175" s="153">
        <f>SUM(I176,I179,I180)</f>
        <v>0</v>
      </c>
      <c r="J175" s="153">
        <f>SUM(J176,J179,J180)</f>
        <v>0</v>
      </c>
      <c r="K175" s="153">
        <f t="shared" ref="K175:K193" si="22">SUM(C175-F175-G175-H175+I175-J175)</f>
        <v>0</v>
      </c>
      <c r="L175" s="58">
        <f t="shared" ref="L175:Q175" si="23">SUM(L176,L179,L180)</f>
        <v>0</v>
      </c>
      <c r="M175" s="58">
        <f t="shared" si="23"/>
        <v>0</v>
      </c>
      <c r="N175" s="58">
        <f t="shared" si="23"/>
        <v>0</v>
      </c>
      <c r="O175" s="58">
        <f t="shared" si="23"/>
        <v>0</v>
      </c>
      <c r="P175" s="58">
        <f>SUM(P176,P179,P180)</f>
        <v>0</v>
      </c>
      <c r="Q175" s="58">
        <f t="shared" si="23"/>
        <v>0</v>
      </c>
      <c r="R175" s="58">
        <f>SUM(L175-M175-N175-O175+P175-Q175)</f>
        <v>0</v>
      </c>
      <c r="S175" s="490"/>
      <c r="T175" s="491"/>
      <c r="U175" s="492"/>
    </row>
    <row r="176" spans="1:21" s="23" customFormat="1" ht="15.95" customHeight="1" x14ac:dyDescent="0.25">
      <c r="A176" s="14"/>
      <c r="B176" s="22" t="s">
        <v>49</v>
      </c>
      <c r="C176" s="493">
        <f t="shared" ref="C176:H176" si="24">SUM(C177:C178)</f>
        <v>0</v>
      </c>
      <c r="D176" s="494">
        <f t="shared" si="24"/>
        <v>0</v>
      </c>
      <c r="E176" s="495">
        <f t="shared" si="24"/>
        <v>0</v>
      </c>
      <c r="F176" s="68">
        <f t="shared" si="24"/>
        <v>0</v>
      </c>
      <c r="G176" s="68">
        <f t="shared" si="24"/>
        <v>0</v>
      </c>
      <c r="H176" s="68">
        <f t="shared" si="24"/>
        <v>0</v>
      </c>
      <c r="I176" s="68">
        <f>SUM(I177:I178)</f>
        <v>0</v>
      </c>
      <c r="J176" s="68">
        <f>SUM(J177:J178)</f>
        <v>0</v>
      </c>
      <c r="K176" s="150">
        <f t="shared" si="22"/>
        <v>0</v>
      </c>
      <c r="L176" s="60">
        <f t="shared" ref="L176:Q176" si="25">SUM(L177:L178)</f>
        <v>0</v>
      </c>
      <c r="M176" s="60">
        <f t="shared" si="25"/>
        <v>0</v>
      </c>
      <c r="N176" s="60">
        <f t="shared" si="25"/>
        <v>0</v>
      </c>
      <c r="O176" s="60">
        <f t="shared" si="25"/>
        <v>0</v>
      </c>
      <c r="P176" s="60">
        <f t="shared" si="25"/>
        <v>0</v>
      </c>
      <c r="Q176" s="60">
        <f t="shared" si="25"/>
        <v>0</v>
      </c>
      <c r="R176" s="61">
        <f t="shared" ref="R176:R184" si="26">SUM(L176-M176-N176-O176+P176-Q176)</f>
        <v>0</v>
      </c>
      <c r="S176" s="496"/>
      <c r="T176" s="497"/>
      <c r="U176" s="498"/>
    </row>
    <row r="177" spans="1:26" ht="15.95" customHeight="1" x14ac:dyDescent="0.2">
      <c r="A177" s="12"/>
      <c r="B177" s="13" t="s">
        <v>82</v>
      </c>
      <c r="C177" s="514">
        <v>0</v>
      </c>
      <c r="D177" s="515">
        <v>0</v>
      </c>
      <c r="E177" s="516">
        <v>0</v>
      </c>
      <c r="F177" s="164">
        <v>0</v>
      </c>
      <c r="G177" s="164">
        <v>0</v>
      </c>
      <c r="H177" s="164">
        <v>0</v>
      </c>
      <c r="I177" s="65">
        <v>0</v>
      </c>
      <c r="J177" s="65">
        <v>0</v>
      </c>
      <c r="K177" s="150">
        <f t="shared" si="22"/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61">
        <f>SUM(L177-M177-N177-O177+P177-Q177)</f>
        <v>0</v>
      </c>
      <c r="S177" s="511"/>
      <c r="T177" s="512"/>
      <c r="U177" s="513"/>
    </row>
    <row r="178" spans="1:26" ht="15.95" customHeight="1" x14ac:dyDescent="0.2">
      <c r="A178" s="12"/>
      <c r="B178" s="13" t="s">
        <v>83</v>
      </c>
      <c r="C178" s="514">
        <v>0</v>
      </c>
      <c r="D178" s="515">
        <v>0</v>
      </c>
      <c r="E178" s="516">
        <v>0</v>
      </c>
      <c r="F178" s="164">
        <v>0</v>
      </c>
      <c r="G178" s="164">
        <v>0</v>
      </c>
      <c r="H178" s="164">
        <v>0</v>
      </c>
      <c r="I178" s="65">
        <v>0</v>
      </c>
      <c r="J178" s="65">
        <v>0</v>
      </c>
      <c r="K178" s="150">
        <f t="shared" si="22"/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26"/>
        <v>0</v>
      </c>
      <c r="S178" s="511"/>
      <c r="T178" s="512"/>
      <c r="U178" s="513"/>
      <c r="Z178" s="1" t="s">
        <v>43</v>
      </c>
    </row>
    <row r="179" spans="1:26" ht="15.95" customHeight="1" x14ac:dyDescent="0.2">
      <c r="A179" s="12"/>
      <c r="B179" s="11" t="s">
        <v>50</v>
      </c>
      <c r="C179" s="508">
        <v>0</v>
      </c>
      <c r="D179" s="509">
        <v>0</v>
      </c>
      <c r="E179" s="510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150">
        <f t="shared" si="22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6"/>
        <v>0</v>
      </c>
      <c r="S179" s="511"/>
      <c r="T179" s="512"/>
      <c r="U179" s="513"/>
    </row>
    <row r="180" spans="1:26" ht="15.95" customHeight="1" x14ac:dyDescent="0.2">
      <c r="A180" s="12"/>
      <c r="B180" s="11" t="s">
        <v>51</v>
      </c>
      <c r="C180" s="508">
        <v>0</v>
      </c>
      <c r="D180" s="509">
        <v>0</v>
      </c>
      <c r="E180" s="510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150">
        <f t="shared" si="22"/>
        <v>0</v>
      </c>
      <c r="L180" s="61">
        <v>0</v>
      </c>
      <c r="M180" s="150">
        <v>0</v>
      </c>
      <c r="N180" s="150">
        <v>0</v>
      </c>
      <c r="O180" s="150">
        <v>0</v>
      </c>
      <c r="P180" s="61">
        <v>0</v>
      </c>
      <c r="Q180" s="61">
        <v>0</v>
      </c>
      <c r="R180" s="61">
        <f t="shared" si="26"/>
        <v>0</v>
      </c>
      <c r="S180" s="511"/>
      <c r="T180" s="512"/>
      <c r="U180" s="513"/>
    </row>
    <row r="181" spans="1:26" ht="15.95" customHeight="1" x14ac:dyDescent="0.2">
      <c r="A181" s="14">
        <v>2</v>
      </c>
      <c r="B181" s="10" t="s">
        <v>23</v>
      </c>
      <c r="C181" s="508">
        <f>SUM(C182:C183)</f>
        <v>0</v>
      </c>
      <c r="D181" s="509">
        <f>SUM(D182:D183)</f>
        <v>658</v>
      </c>
      <c r="E181" s="510">
        <f>SUM(E182:E183)</f>
        <v>658</v>
      </c>
      <c r="F181" s="150">
        <f>SUM(F182:F183)</f>
        <v>0</v>
      </c>
      <c r="G181" s="150">
        <f>SUM(G182:G183)</f>
        <v>0</v>
      </c>
      <c r="H181" s="25"/>
      <c r="I181" s="150">
        <f>SUM(I182:I183)</f>
        <v>0</v>
      </c>
      <c r="J181" s="150">
        <f>SUM(J182:J183)</f>
        <v>0</v>
      </c>
      <c r="K181" s="150">
        <f t="shared" si="22"/>
        <v>0</v>
      </c>
      <c r="L181" s="61">
        <f>SUM(L182:L183)</f>
        <v>0</v>
      </c>
      <c r="M181" s="150">
        <f>SUM(M182:M183)</f>
        <v>0</v>
      </c>
      <c r="N181" s="150">
        <f>SUM(N182:N183)</f>
        <v>0</v>
      </c>
      <c r="O181" s="25"/>
      <c r="P181" s="150">
        <f>SUM(P182:P183)</f>
        <v>0</v>
      </c>
      <c r="Q181" s="150">
        <f>SUM(Q182:Q183)</f>
        <v>0</v>
      </c>
      <c r="R181" s="61">
        <f t="shared" si="26"/>
        <v>0</v>
      </c>
      <c r="S181" s="511"/>
      <c r="T181" s="512"/>
      <c r="U181" s="513"/>
    </row>
    <row r="182" spans="1:26" ht="15.95" customHeight="1" x14ac:dyDescent="0.2">
      <c r="A182" s="12"/>
      <c r="B182" s="13" t="s">
        <v>82</v>
      </c>
      <c r="C182" s="514">
        <v>0</v>
      </c>
      <c r="D182" s="515">
        <v>658</v>
      </c>
      <c r="E182" s="516">
        <v>658</v>
      </c>
      <c r="F182" s="164">
        <v>0</v>
      </c>
      <c r="G182" s="164">
        <v>0</v>
      </c>
      <c r="H182" s="24"/>
      <c r="I182" s="65">
        <v>0</v>
      </c>
      <c r="J182" s="65">
        <v>0</v>
      </c>
      <c r="K182" s="150">
        <f t="shared" si="22"/>
        <v>0</v>
      </c>
      <c r="L182" s="48">
        <v>0</v>
      </c>
      <c r="M182" s="164">
        <v>0</v>
      </c>
      <c r="N182" s="164">
        <v>0</v>
      </c>
      <c r="O182" s="24"/>
      <c r="P182" s="48">
        <v>0</v>
      </c>
      <c r="Q182" s="164">
        <v>0</v>
      </c>
      <c r="R182" s="61">
        <f t="shared" si="26"/>
        <v>0</v>
      </c>
      <c r="S182" s="511"/>
      <c r="T182" s="512"/>
      <c r="U182" s="513"/>
    </row>
    <row r="183" spans="1:26" ht="15.95" customHeight="1" x14ac:dyDescent="0.2">
      <c r="A183" s="12"/>
      <c r="B183" s="13" t="s">
        <v>83</v>
      </c>
      <c r="C183" s="514">
        <v>0</v>
      </c>
      <c r="D183" s="515">
        <v>0</v>
      </c>
      <c r="E183" s="516">
        <v>0</v>
      </c>
      <c r="F183" s="164">
        <v>0</v>
      </c>
      <c r="G183" s="164">
        <v>0</v>
      </c>
      <c r="H183" s="24"/>
      <c r="I183" s="65">
        <v>0</v>
      </c>
      <c r="J183" s="65">
        <v>0</v>
      </c>
      <c r="K183" s="150">
        <f t="shared" si="22"/>
        <v>0</v>
      </c>
      <c r="L183" s="48">
        <v>0</v>
      </c>
      <c r="M183" s="164">
        <v>0</v>
      </c>
      <c r="N183" s="164">
        <v>0</v>
      </c>
      <c r="O183" s="24"/>
      <c r="P183" s="164">
        <v>0</v>
      </c>
      <c r="Q183" s="164">
        <v>0</v>
      </c>
      <c r="R183" s="61">
        <f t="shared" si="26"/>
        <v>0</v>
      </c>
      <c r="S183" s="511"/>
      <c r="T183" s="512"/>
      <c r="U183" s="513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508">
        <v>0</v>
      </c>
      <c r="D184" s="509">
        <v>0</v>
      </c>
      <c r="E184" s="510">
        <v>0</v>
      </c>
      <c r="F184" s="150">
        <v>0</v>
      </c>
      <c r="G184" s="25"/>
      <c r="H184" s="25"/>
      <c r="I184" s="150">
        <v>0</v>
      </c>
      <c r="J184" s="150">
        <v>0</v>
      </c>
      <c r="K184" s="150">
        <f t="shared" si="22"/>
        <v>0</v>
      </c>
      <c r="L184" s="61">
        <v>1</v>
      </c>
      <c r="M184" s="150">
        <v>0</v>
      </c>
      <c r="N184" s="25"/>
      <c r="O184" s="25"/>
      <c r="P184" s="150">
        <v>0</v>
      </c>
      <c r="Q184" s="150">
        <v>0</v>
      </c>
      <c r="R184" s="61">
        <f t="shared" si="26"/>
        <v>1</v>
      </c>
      <c r="S184" s="511"/>
      <c r="T184" s="512"/>
      <c r="U184" s="513"/>
    </row>
    <row r="185" spans="1:26" ht="15.75" x14ac:dyDescent="0.2">
      <c r="A185" s="14">
        <v>4</v>
      </c>
      <c r="B185" s="10" t="s">
        <v>52</v>
      </c>
      <c r="C185" s="493">
        <f>SUM(C186:C187)</f>
        <v>0</v>
      </c>
      <c r="D185" s="494">
        <f>SUM(D186:D187)</f>
        <v>0</v>
      </c>
      <c r="E185" s="495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150">
        <f t="shared" si="22"/>
        <v>0</v>
      </c>
      <c r="L185" s="61">
        <f>SUM(L186:L187)</f>
        <v>4</v>
      </c>
      <c r="M185" s="150">
        <f>SUM(M186:M187)</f>
        <v>1</v>
      </c>
      <c r="N185" s="25"/>
      <c r="O185" s="25"/>
      <c r="P185" s="150">
        <f>SUM(P186:P187)</f>
        <v>1</v>
      </c>
      <c r="Q185" s="150">
        <f>SUM(Q186:Q187)</f>
        <v>0</v>
      </c>
      <c r="R185" s="61">
        <f>SUM(L185-M185-N185-O185+P185-Q185)</f>
        <v>4</v>
      </c>
      <c r="S185" s="511"/>
      <c r="T185" s="512"/>
      <c r="U185" s="513"/>
    </row>
    <row r="186" spans="1:26" ht="15.75" x14ac:dyDescent="0.2">
      <c r="A186" s="14"/>
      <c r="B186" s="13" t="s">
        <v>82</v>
      </c>
      <c r="C186" s="493">
        <v>0</v>
      </c>
      <c r="D186" s="494"/>
      <c r="E186" s="495"/>
      <c r="F186" s="68">
        <v>0</v>
      </c>
      <c r="G186" s="25"/>
      <c r="H186" s="25"/>
      <c r="I186" s="68">
        <v>0</v>
      </c>
      <c r="J186" s="68">
        <v>0</v>
      </c>
      <c r="K186" s="150">
        <f t="shared" si="22"/>
        <v>0</v>
      </c>
      <c r="L186" s="61">
        <v>0</v>
      </c>
      <c r="M186" s="150">
        <v>0</v>
      </c>
      <c r="N186" s="25"/>
      <c r="O186" s="25"/>
      <c r="P186" s="150">
        <v>0</v>
      </c>
      <c r="Q186" s="150">
        <v>0</v>
      </c>
      <c r="R186" s="61">
        <f>SUM(L186-M186-N186-O186+P186-Q186)</f>
        <v>0</v>
      </c>
      <c r="S186" s="511"/>
      <c r="T186" s="512"/>
      <c r="U186" s="513"/>
    </row>
    <row r="187" spans="1:26" ht="15.75" x14ac:dyDescent="0.2">
      <c r="A187" s="14"/>
      <c r="B187" s="13" t="s">
        <v>83</v>
      </c>
      <c r="C187" s="493">
        <v>0</v>
      </c>
      <c r="D187" s="494"/>
      <c r="E187" s="495"/>
      <c r="F187" s="68">
        <v>0</v>
      </c>
      <c r="G187" s="25"/>
      <c r="H187" s="25"/>
      <c r="I187" s="68">
        <v>0</v>
      </c>
      <c r="J187" s="68">
        <v>0</v>
      </c>
      <c r="K187" s="150">
        <f t="shared" si="22"/>
        <v>0</v>
      </c>
      <c r="L187" s="61">
        <v>4</v>
      </c>
      <c r="M187" s="150">
        <v>1</v>
      </c>
      <c r="N187" s="25"/>
      <c r="O187" s="25"/>
      <c r="P187" s="150">
        <v>1</v>
      </c>
      <c r="Q187" s="150">
        <v>0</v>
      </c>
      <c r="R187" s="61">
        <f>SUM(L187-M187-N187-O187+P187-Q187)</f>
        <v>4</v>
      </c>
      <c r="S187" s="511"/>
      <c r="T187" s="512"/>
      <c r="U187" s="513"/>
    </row>
    <row r="188" spans="1:26" ht="15.75" x14ac:dyDescent="0.2">
      <c r="A188" s="14">
        <v>5</v>
      </c>
      <c r="B188" s="11" t="s">
        <v>54</v>
      </c>
      <c r="C188" s="508">
        <v>0</v>
      </c>
      <c r="D188" s="509">
        <v>0</v>
      </c>
      <c r="E188" s="510">
        <v>0</v>
      </c>
      <c r="F188" s="150">
        <v>0</v>
      </c>
      <c r="G188" s="25"/>
      <c r="H188" s="25"/>
      <c r="I188" s="150">
        <v>0</v>
      </c>
      <c r="J188" s="150">
        <v>0</v>
      </c>
      <c r="K188" s="150">
        <f t="shared" si="22"/>
        <v>0</v>
      </c>
      <c r="L188" s="61">
        <v>1</v>
      </c>
      <c r="M188" s="150">
        <v>0</v>
      </c>
      <c r="N188" s="25"/>
      <c r="O188" s="25"/>
      <c r="P188" s="150">
        <v>0</v>
      </c>
      <c r="Q188" s="150">
        <v>0</v>
      </c>
      <c r="R188" s="150">
        <f t="shared" ref="R188:R194" si="27">SUM(L188-M188-N188-O188+P188-Q188)</f>
        <v>1</v>
      </c>
      <c r="S188" s="511"/>
      <c r="T188" s="512"/>
      <c r="U188" s="513"/>
    </row>
    <row r="189" spans="1:26" ht="15.75" x14ac:dyDescent="0.2">
      <c r="A189" s="14">
        <v>6</v>
      </c>
      <c r="B189" s="10" t="s">
        <v>55</v>
      </c>
      <c r="C189" s="508">
        <v>0</v>
      </c>
      <c r="D189" s="509">
        <v>0</v>
      </c>
      <c r="E189" s="510">
        <v>0</v>
      </c>
      <c r="F189" s="150">
        <v>0</v>
      </c>
      <c r="G189" s="25"/>
      <c r="H189" s="25"/>
      <c r="I189" s="150">
        <v>0</v>
      </c>
      <c r="J189" s="150">
        <v>0</v>
      </c>
      <c r="K189" s="150">
        <f t="shared" si="22"/>
        <v>0</v>
      </c>
      <c r="L189" s="61">
        <v>0</v>
      </c>
      <c r="M189" s="150">
        <v>0</v>
      </c>
      <c r="N189" s="25"/>
      <c r="O189" s="25"/>
      <c r="P189" s="150">
        <v>0</v>
      </c>
      <c r="Q189" s="150">
        <v>0</v>
      </c>
      <c r="R189" s="150">
        <f t="shared" si="27"/>
        <v>0</v>
      </c>
      <c r="S189" s="550">
        <v>0</v>
      </c>
      <c r="T189" s="551"/>
      <c r="U189" s="552"/>
    </row>
    <row r="190" spans="1:26" ht="15.75" x14ac:dyDescent="0.2">
      <c r="A190" s="14">
        <v>7</v>
      </c>
      <c r="B190" s="10" t="s">
        <v>56</v>
      </c>
      <c r="C190" s="508">
        <v>0</v>
      </c>
      <c r="D190" s="509">
        <v>0</v>
      </c>
      <c r="E190" s="510">
        <v>0</v>
      </c>
      <c r="F190" s="150">
        <v>0</v>
      </c>
      <c r="G190" s="25"/>
      <c r="H190" s="25"/>
      <c r="I190" s="150">
        <v>0</v>
      </c>
      <c r="J190" s="150">
        <v>0</v>
      </c>
      <c r="K190" s="150">
        <f t="shared" si="22"/>
        <v>0</v>
      </c>
      <c r="L190" s="150">
        <v>0</v>
      </c>
      <c r="M190" s="150">
        <v>0</v>
      </c>
      <c r="N190" s="25"/>
      <c r="O190" s="25"/>
      <c r="P190" s="150">
        <v>0</v>
      </c>
      <c r="Q190" s="150">
        <v>0</v>
      </c>
      <c r="R190" s="150">
        <f t="shared" si="27"/>
        <v>0</v>
      </c>
      <c r="S190" s="518">
        <v>0</v>
      </c>
      <c r="T190" s="519"/>
      <c r="U190" s="520"/>
    </row>
    <row r="191" spans="1:26" ht="12.75" customHeight="1" x14ac:dyDescent="0.2">
      <c r="A191" s="14">
        <v>8</v>
      </c>
      <c r="B191" s="10" t="s">
        <v>57</v>
      </c>
      <c r="C191" s="508">
        <v>0</v>
      </c>
      <c r="D191" s="509">
        <v>0</v>
      </c>
      <c r="E191" s="510">
        <v>0</v>
      </c>
      <c r="F191" s="150">
        <v>0</v>
      </c>
      <c r="G191" s="25"/>
      <c r="H191" s="25"/>
      <c r="I191" s="150">
        <v>0</v>
      </c>
      <c r="J191" s="150">
        <v>0</v>
      </c>
      <c r="K191" s="150">
        <f t="shared" si="22"/>
        <v>0</v>
      </c>
      <c r="L191" s="150">
        <v>0</v>
      </c>
      <c r="M191" s="150">
        <v>0</v>
      </c>
      <c r="N191" s="25"/>
      <c r="O191" s="25"/>
      <c r="P191" s="150">
        <v>0</v>
      </c>
      <c r="Q191" s="150">
        <v>0</v>
      </c>
      <c r="R191" s="150">
        <f t="shared" si="27"/>
        <v>0</v>
      </c>
      <c r="S191" s="518">
        <v>0</v>
      </c>
      <c r="T191" s="519"/>
      <c r="U191" s="520"/>
    </row>
    <row r="192" spans="1:26" ht="12.75" customHeight="1" x14ac:dyDescent="0.2">
      <c r="A192" s="14">
        <v>9</v>
      </c>
      <c r="B192" s="10" t="s">
        <v>24</v>
      </c>
      <c r="C192" s="508">
        <v>0</v>
      </c>
      <c r="D192" s="509">
        <v>0</v>
      </c>
      <c r="E192" s="510">
        <v>0</v>
      </c>
      <c r="F192" s="150">
        <v>0</v>
      </c>
      <c r="G192" s="25"/>
      <c r="H192" s="25"/>
      <c r="I192" s="66">
        <v>0</v>
      </c>
      <c r="J192" s="66">
        <v>0</v>
      </c>
      <c r="K192" s="150">
        <f t="shared" si="22"/>
        <v>0</v>
      </c>
      <c r="L192" s="150">
        <v>0</v>
      </c>
      <c r="M192" s="150">
        <v>0</v>
      </c>
      <c r="N192" s="25"/>
      <c r="O192" s="25"/>
      <c r="P192" s="150">
        <v>0</v>
      </c>
      <c r="Q192" s="150">
        <v>0</v>
      </c>
      <c r="R192" s="150">
        <f t="shared" si="27"/>
        <v>0</v>
      </c>
      <c r="S192" s="518">
        <v>0</v>
      </c>
      <c r="T192" s="519"/>
      <c r="U192" s="520"/>
    </row>
    <row r="193" spans="1:21" ht="15.75" x14ac:dyDescent="0.2">
      <c r="A193" s="14">
        <v>10</v>
      </c>
      <c r="B193" s="10" t="s">
        <v>25</v>
      </c>
      <c r="C193" s="508">
        <v>0</v>
      </c>
      <c r="D193" s="509">
        <v>0</v>
      </c>
      <c r="E193" s="510">
        <v>0</v>
      </c>
      <c r="F193" s="150">
        <v>0</v>
      </c>
      <c r="G193" s="25"/>
      <c r="H193" s="25"/>
      <c r="I193" s="66">
        <v>0</v>
      </c>
      <c r="J193" s="66">
        <v>0</v>
      </c>
      <c r="K193" s="150">
        <f t="shared" si="22"/>
        <v>0</v>
      </c>
      <c r="L193" s="150">
        <v>0</v>
      </c>
      <c r="M193" s="150">
        <v>0</v>
      </c>
      <c r="N193" s="25"/>
      <c r="O193" s="25"/>
      <c r="P193" s="150">
        <v>0</v>
      </c>
      <c r="Q193" s="150">
        <v>0</v>
      </c>
      <c r="R193" s="150">
        <f t="shared" si="27"/>
        <v>0</v>
      </c>
      <c r="S193" s="518">
        <v>0</v>
      </c>
      <c r="T193" s="519"/>
      <c r="U193" s="520"/>
    </row>
    <row r="194" spans="1:21" ht="21" customHeight="1" thickBot="1" x14ac:dyDescent="0.25">
      <c r="A194" s="39">
        <v>11</v>
      </c>
      <c r="B194" s="40" t="s">
        <v>58</v>
      </c>
      <c r="C194" s="521">
        <v>0</v>
      </c>
      <c r="D194" s="522">
        <v>0</v>
      </c>
      <c r="E194" s="523">
        <v>0</v>
      </c>
      <c r="F194" s="151">
        <v>0</v>
      </c>
      <c r="G194" s="42"/>
      <c r="H194" s="42"/>
      <c r="I194" s="67">
        <v>0</v>
      </c>
      <c r="J194" s="67">
        <v>0</v>
      </c>
      <c r="K194" s="151">
        <f>SUM(E194-F194-G194-H194+I194-J194)</f>
        <v>0</v>
      </c>
      <c r="L194" s="151">
        <v>0</v>
      </c>
      <c r="M194" s="151">
        <v>0</v>
      </c>
      <c r="N194" s="42"/>
      <c r="O194" s="42"/>
      <c r="P194" s="151">
        <v>0</v>
      </c>
      <c r="Q194" s="151">
        <v>0</v>
      </c>
      <c r="R194" s="151">
        <f t="shared" si="27"/>
        <v>0</v>
      </c>
      <c r="S194" s="524"/>
      <c r="T194" s="525"/>
      <c r="U194" s="526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459" t="s">
        <v>0</v>
      </c>
      <c r="B201" s="459"/>
      <c r="P201" s="460"/>
      <c r="Q201" s="460"/>
      <c r="R201" s="460"/>
      <c r="S201" s="460"/>
      <c r="T201" s="460"/>
      <c r="U201" s="460"/>
    </row>
    <row r="202" spans="1:21" ht="12.75" customHeight="1" x14ac:dyDescent="0.2">
      <c r="A202" s="459" t="s">
        <v>1</v>
      </c>
      <c r="B202" s="459"/>
      <c r="P202" s="460"/>
      <c r="Q202" s="460"/>
      <c r="R202" s="460"/>
      <c r="S202" s="460"/>
      <c r="T202" s="460"/>
      <c r="U202" s="460"/>
    </row>
    <row r="203" spans="1:21" ht="11.25" customHeight="1" x14ac:dyDescent="0.2">
      <c r="A203" s="459" t="s">
        <v>45</v>
      </c>
      <c r="B203" s="459"/>
    </row>
    <row r="204" spans="1:21" ht="12.75" customHeight="1" x14ac:dyDescent="0.35">
      <c r="C204" s="461" t="s">
        <v>2</v>
      </c>
      <c r="D204" s="461"/>
      <c r="E204" s="461"/>
      <c r="F204" s="461"/>
      <c r="G204" s="461"/>
      <c r="H204" s="461"/>
      <c r="I204" s="461"/>
      <c r="J204" s="461"/>
      <c r="K204" s="461"/>
      <c r="L204" s="461"/>
      <c r="M204" s="461"/>
      <c r="N204" s="461"/>
      <c r="O204" s="461"/>
      <c r="P204" s="461"/>
      <c r="Q204" s="2"/>
    </row>
    <row r="205" spans="1:21" ht="15.95" customHeight="1" x14ac:dyDescent="0.2">
      <c r="F205" s="462" t="s">
        <v>3</v>
      </c>
      <c r="G205" s="462"/>
      <c r="H205" s="462"/>
      <c r="I205" s="462"/>
      <c r="J205" s="462"/>
      <c r="K205" s="462"/>
      <c r="L205" s="462"/>
      <c r="M205" s="462"/>
      <c r="N205" s="462"/>
      <c r="O205" s="462"/>
      <c r="P205" s="462"/>
      <c r="Q205" s="157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463">
        <v>6</v>
      </c>
      <c r="L207" s="463"/>
      <c r="M207" s="5"/>
      <c r="N207" s="5"/>
      <c r="O207" s="5"/>
      <c r="Q207" s="1" t="str">
        <f>+Q328:U328</f>
        <v>Bulan     :</v>
      </c>
      <c r="R207" s="465" t="str">
        <f>+R167</f>
        <v>Februari</v>
      </c>
      <c r="S207" s="466"/>
      <c r="T207" s="4">
        <f>+T167</f>
        <v>0</v>
      </c>
      <c r="U207" s="4">
        <f>+U167</f>
        <v>2</v>
      </c>
    </row>
    <row r="208" spans="1:21" s="43" customFormat="1" ht="15.95" customHeight="1" thickBot="1" x14ac:dyDescent="0.25">
      <c r="A208" s="43" t="s">
        <v>79</v>
      </c>
      <c r="C208" s="75">
        <v>0</v>
      </c>
      <c r="D208" s="75">
        <v>3</v>
      </c>
      <c r="E208" s="75">
        <v>0</v>
      </c>
      <c r="K208" s="464"/>
      <c r="L208" s="464"/>
      <c r="M208" s="76"/>
      <c r="N208" s="76"/>
      <c r="O208" s="76"/>
      <c r="Q208" s="43" t="s">
        <v>47</v>
      </c>
      <c r="R208" s="467">
        <f>+R168</f>
        <v>2023</v>
      </c>
      <c r="S208" s="468"/>
      <c r="T208" s="77">
        <f>+T168</f>
        <v>2</v>
      </c>
      <c r="U208" s="77">
        <f>+U168</f>
        <v>3</v>
      </c>
    </row>
    <row r="209" spans="1:21" ht="15.95" customHeight="1" thickTop="1" x14ac:dyDescent="0.2">
      <c r="A209" s="469" t="s">
        <v>4</v>
      </c>
      <c r="B209" s="469" t="s">
        <v>5</v>
      </c>
      <c r="C209" s="472" t="s">
        <v>6</v>
      </c>
      <c r="D209" s="473"/>
      <c r="E209" s="473"/>
      <c r="F209" s="473"/>
      <c r="G209" s="473"/>
      <c r="H209" s="473"/>
      <c r="I209" s="473"/>
      <c r="J209" s="473"/>
      <c r="K209" s="474"/>
      <c r="L209" s="472" t="s">
        <v>7</v>
      </c>
      <c r="M209" s="473"/>
      <c r="N209" s="473"/>
      <c r="O209" s="473"/>
      <c r="P209" s="473"/>
      <c r="Q209" s="473"/>
      <c r="R209" s="474"/>
      <c r="S209" s="475" t="s">
        <v>64</v>
      </c>
      <c r="T209" s="476"/>
      <c r="U209" s="477"/>
    </row>
    <row r="210" spans="1:21" ht="15.95" customHeight="1" x14ac:dyDescent="0.2">
      <c r="A210" s="470"/>
      <c r="B210" s="470"/>
      <c r="C210" s="478" t="s">
        <v>27</v>
      </c>
      <c r="D210" s="479"/>
      <c r="E210" s="480"/>
      <c r="F210" s="163"/>
      <c r="G210" s="163" t="s">
        <v>30</v>
      </c>
      <c r="H210" s="163" t="s">
        <v>32</v>
      </c>
      <c r="I210" s="163"/>
      <c r="J210" s="163"/>
      <c r="K210" s="163" t="s">
        <v>43</v>
      </c>
      <c r="L210" s="163" t="s">
        <v>27</v>
      </c>
      <c r="M210" s="163"/>
      <c r="N210" s="163" t="s">
        <v>30</v>
      </c>
      <c r="O210" s="163" t="s">
        <v>32</v>
      </c>
      <c r="P210" s="163"/>
      <c r="Q210" s="163"/>
      <c r="R210" s="163" t="s">
        <v>63</v>
      </c>
      <c r="S210" s="481" t="s">
        <v>67</v>
      </c>
      <c r="T210" s="482"/>
      <c r="U210" s="483"/>
    </row>
    <row r="211" spans="1:21" ht="15.95" customHeight="1" x14ac:dyDescent="0.2">
      <c r="A211" s="470"/>
      <c r="B211" s="470"/>
      <c r="C211" s="481" t="s">
        <v>28</v>
      </c>
      <c r="D211" s="482"/>
      <c r="E211" s="483"/>
      <c r="F211" s="161" t="s">
        <v>29</v>
      </c>
      <c r="G211" s="161" t="s">
        <v>31</v>
      </c>
      <c r="H211" s="161" t="s">
        <v>33</v>
      </c>
      <c r="I211" s="161" t="s">
        <v>37</v>
      </c>
      <c r="J211" s="161" t="s">
        <v>36</v>
      </c>
      <c r="K211" s="161" t="s">
        <v>28</v>
      </c>
      <c r="L211" s="161" t="s">
        <v>28</v>
      </c>
      <c r="M211" s="161" t="s">
        <v>35</v>
      </c>
      <c r="N211" s="161" t="s">
        <v>31</v>
      </c>
      <c r="O211" s="161" t="s">
        <v>33</v>
      </c>
      <c r="P211" s="161" t="s">
        <v>37</v>
      </c>
      <c r="Q211" s="161" t="s">
        <v>36</v>
      </c>
      <c r="R211" s="161" t="s">
        <v>38</v>
      </c>
      <c r="S211" s="481" t="s">
        <v>65</v>
      </c>
      <c r="T211" s="482"/>
      <c r="U211" s="483"/>
    </row>
    <row r="212" spans="1:21" ht="15.95" customHeight="1" x14ac:dyDescent="0.2">
      <c r="A212" s="470"/>
      <c r="B212" s="470"/>
      <c r="C212" s="499" t="s">
        <v>8</v>
      </c>
      <c r="D212" s="500"/>
      <c r="E212" s="501"/>
      <c r="F212" s="162"/>
      <c r="G212" s="162"/>
      <c r="H212" s="162" t="s">
        <v>34</v>
      </c>
      <c r="I212" s="162"/>
      <c r="J212" s="162"/>
      <c r="K212" s="162" t="s">
        <v>9</v>
      </c>
      <c r="L212" s="162" t="s">
        <v>8</v>
      </c>
      <c r="M212" s="162"/>
      <c r="N212" s="162"/>
      <c r="O212" s="162" t="s">
        <v>34</v>
      </c>
      <c r="P212" s="162"/>
      <c r="Q212" s="162"/>
      <c r="R212" s="20" t="s">
        <v>62</v>
      </c>
      <c r="S212" s="481" t="s">
        <v>66</v>
      </c>
      <c r="T212" s="482"/>
      <c r="U212" s="483"/>
    </row>
    <row r="213" spans="1:21" ht="15.95" customHeight="1" x14ac:dyDescent="0.2">
      <c r="A213" s="471"/>
      <c r="B213" s="471"/>
      <c r="C213" s="502"/>
      <c r="D213" s="503"/>
      <c r="E213" s="504"/>
      <c r="F213" s="161"/>
      <c r="G213" s="161"/>
      <c r="H213" s="161"/>
      <c r="I213" s="161"/>
      <c r="J213" s="161"/>
      <c r="K213" s="161" t="s">
        <v>61</v>
      </c>
      <c r="L213" s="161"/>
      <c r="M213" s="161"/>
      <c r="N213" s="161"/>
      <c r="O213" s="161"/>
      <c r="P213" s="161"/>
      <c r="Q213" s="161"/>
      <c r="R213" s="161"/>
      <c r="S213" s="505"/>
      <c r="T213" s="506"/>
      <c r="U213" s="507"/>
    </row>
    <row r="214" spans="1:21" s="8" customFormat="1" ht="15.95" customHeight="1" x14ac:dyDescent="0.2">
      <c r="A214" s="160" t="s">
        <v>10</v>
      </c>
      <c r="B214" s="160" t="s">
        <v>11</v>
      </c>
      <c r="C214" s="484" t="s">
        <v>12</v>
      </c>
      <c r="D214" s="485"/>
      <c r="E214" s="486"/>
      <c r="F214" s="160" t="s">
        <v>13</v>
      </c>
      <c r="G214" s="160" t="s">
        <v>14</v>
      </c>
      <c r="H214" s="160" t="s">
        <v>15</v>
      </c>
      <c r="I214" s="160" t="s">
        <v>16</v>
      </c>
      <c r="J214" s="160" t="s">
        <v>17</v>
      </c>
      <c r="K214" s="160" t="s">
        <v>18</v>
      </c>
      <c r="L214" s="160" t="s">
        <v>19</v>
      </c>
      <c r="M214" s="160" t="s">
        <v>20</v>
      </c>
      <c r="N214" s="160" t="s">
        <v>21</v>
      </c>
      <c r="O214" s="160" t="s">
        <v>41</v>
      </c>
      <c r="P214" s="160" t="s">
        <v>42</v>
      </c>
      <c r="Q214" s="160" t="s">
        <v>44</v>
      </c>
      <c r="R214" s="160" t="s">
        <v>69</v>
      </c>
      <c r="S214" s="484" t="s">
        <v>70</v>
      </c>
      <c r="T214" s="485"/>
      <c r="U214" s="486"/>
    </row>
    <row r="215" spans="1:21" s="16" customFormat="1" ht="15.95" customHeight="1" x14ac:dyDescent="0.2">
      <c r="A215" s="18">
        <v>1</v>
      </c>
      <c r="B215" s="19" t="s">
        <v>22</v>
      </c>
      <c r="C215" s="487">
        <f>SUM(C216,C219,C220)</f>
        <v>0</v>
      </c>
      <c r="D215" s="488"/>
      <c r="E215" s="489"/>
      <c r="F215" s="153">
        <f>SUM(F216,F219,F220)</f>
        <v>0</v>
      </c>
      <c r="G215" s="153">
        <f>SUM(G216,G219,G220)</f>
        <v>0</v>
      </c>
      <c r="H215" s="153">
        <f>SUM(H216,H219,H220)</f>
        <v>0</v>
      </c>
      <c r="I215" s="153">
        <f>SUM(I216,I219,I220)</f>
        <v>0</v>
      </c>
      <c r="J215" s="153">
        <f>SUM(J216,J219,J220)</f>
        <v>0</v>
      </c>
      <c r="K215" s="153">
        <f t="shared" ref="K215:K233" si="28">SUM(C215-F215-G215-H215+I215-J215)</f>
        <v>0</v>
      </c>
      <c r="L215" s="58">
        <f t="shared" ref="L215:Q215" si="29">SUM(L216,L219,L220)</f>
        <v>20</v>
      </c>
      <c r="M215" s="58">
        <f t="shared" si="29"/>
        <v>20</v>
      </c>
      <c r="N215" s="58">
        <f t="shared" si="29"/>
        <v>0</v>
      </c>
      <c r="O215" s="58">
        <f t="shared" si="29"/>
        <v>0</v>
      </c>
      <c r="P215" s="58">
        <f t="shared" si="29"/>
        <v>0</v>
      </c>
      <c r="Q215" s="58">
        <f t="shared" si="29"/>
        <v>0</v>
      </c>
      <c r="R215" s="58">
        <f>SUM(L215-M215-N215-O215+P215-Q215)</f>
        <v>0</v>
      </c>
      <c r="S215" s="490"/>
      <c r="T215" s="491"/>
      <c r="U215" s="492"/>
    </row>
    <row r="216" spans="1:21" s="23" customFormat="1" ht="15.95" customHeight="1" x14ac:dyDescent="0.25">
      <c r="A216" s="14"/>
      <c r="B216" s="22" t="s">
        <v>49</v>
      </c>
      <c r="C216" s="493">
        <f t="shared" ref="C216:H216" si="30">SUM(C217:C218)</f>
        <v>0</v>
      </c>
      <c r="D216" s="494">
        <f t="shared" si="30"/>
        <v>0</v>
      </c>
      <c r="E216" s="495">
        <f t="shared" si="30"/>
        <v>0</v>
      </c>
      <c r="F216" s="68">
        <f t="shared" si="30"/>
        <v>0</v>
      </c>
      <c r="G216" s="68">
        <f t="shared" si="30"/>
        <v>0</v>
      </c>
      <c r="H216" s="68">
        <f t="shared" si="30"/>
        <v>0</v>
      </c>
      <c r="I216" s="68">
        <f>SUM(I217:I218)</f>
        <v>0</v>
      </c>
      <c r="J216" s="68">
        <f>SUM(J217:J218)</f>
        <v>0</v>
      </c>
      <c r="K216" s="150">
        <f t="shared" si="28"/>
        <v>0</v>
      </c>
      <c r="L216" s="60">
        <f t="shared" ref="L216:Q216" si="31">SUM(L217:L218)</f>
        <v>20</v>
      </c>
      <c r="M216" s="60">
        <f t="shared" si="31"/>
        <v>20</v>
      </c>
      <c r="N216" s="60">
        <f t="shared" si="31"/>
        <v>0</v>
      </c>
      <c r="O216" s="60">
        <f t="shared" si="31"/>
        <v>0</v>
      </c>
      <c r="P216" s="60">
        <f t="shared" si="31"/>
        <v>0</v>
      </c>
      <c r="Q216" s="60">
        <f t="shared" si="31"/>
        <v>0</v>
      </c>
      <c r="R216" s="61">
        <f t="shared" ref="R216:R224" si="32">SUM(L216-M216-N216-O216+P216-Q216)</f>
        <v>0</v>
      </c>
      <c r="S216" s="496"/>
      <c r="T216" s="497"/>
      <c r="U216" s="498"/>
    </row>
    <row r="217" spans="1:21" ht="15.95" customHeight="1" x14ac:dyDescent="0.2">
      <c r="A217" s="12"/>
      <c r="B217" s="13" t="s">
        <v>82</v>
      </c>
      <c r="C217" s="514">
        <v>0</v>
      </c>
      <c r="D217" s="515">
        <v>0</v>
      </c>
      <c r="E217" s="516">
        <v>0</v>
      </c>
      <c r="F217" s="164">
        <v>0</v>
      </c>
      <c r="G217" s="164">
        <v>0</v>
      </c>
      <c r="H217" s="164">
        <v>0</v>
      </c>
      <c r="I217" s="65">
        <v>0</v>
      </c>
      <c r="J217" s="65">
        <v>0</v>
      </c>
      <c r="K217" s="150">
        <f t="shared" si="28"/>
        <v>0</v>
      </c>
      <c r="L217" s="48">
        <v>20</v>
      </c>
      <c r="M217" s="48">
        <v>20</v>
      </c>
      <c r="N217" s="48">
        <v>0</v>
      </c>
      <c r="O217" s="48">
        <v>0</v>
      </c>
      <c r="P217" s="48">
        <v>0</v>
      </c>
      <c r="Q217" s="48">
        <v>0</v>
      </c>
      <c r="R217" s="61">
        <f t="shared" si="32"/>
        <v>0</v>
      </c>
      <c r="S217" s="511"/>
      <c r="T217" s="512"/>
      <c r="U217" s="513"/>
    </row>
    <row r="218" spans="1:21" ht="15.95" customHeight="1" x14ac:dyDescent="0.2">
      <c r="A218" s="12"/>
      <c r="B218" s="13" t="s">
        <v>83</v>
      </c>
      <c r="C218" s="514">
        <v>0</v>
      </c>
      <c r="D218" s="515">
        <v>0</v>
      </c>
      <c r="E218" s="516">
        <v>0</v>
      </c>
      <c r="F218" s="164">
        <v>0</v>
      </c>
      <c r="G218" s="164">
        <v>0</v>
      </c>
      <c r="H218" s="164">
        <v>0</v>
      </c>
      <c r="I218" s="65">
        <v>0</v>
      </c>
      <c r="J218" s="65">
        <v>0</v>
      </c>
      <c r="K218" s="150">
        <f t="shared" si="28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2"/>
        <v>0</v>
      </c>
      <c r="S218" s="511"/>
      <c r="T218" s="512"/>
      <c r="U218" s="513"/>
    </row>
    <row r="219" spans="1:21" ht="15.95" customHeight="1" x14ac:dyDescent="0.2">
      <c r="A219" s="12"/>
      <c r="B219" s="11" t="s">
        <v>50</v>
      </c>
      <c r="C219" s="508">
        <v>0</v>
      </c>
      <c r="D219" s="509">
        <v>0</v>
      </c>
      <c r="E219" s="510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150">
        <f t="shared" si="28"/>
        <v>0</v>
      </c>
      <c r="L219" s="61">
        <v>0</v>
      </c>
      <c r="M219" s="61">
        <v>0</v>
      </c>
      <c r="N219" s="150">
        <v>0</v>
      </c>
      <c r="O219" s="150">
        <v>0</v>
      </c>
      <c r="P219" s="61">
        <v>0</v>
      </c>
      <c r="Q219" s="61">
        <v>0</v>
      </c>
      <c r="R219" s="61">
        <f t="shared" si="32"/>
        <v>0</v>
      </c>
      <c r="S219" s="511"/>
      <c r="T219" s="512"/>
      <c r="U219" s="513"/>
    </row>
    <row r="220" spans="1:21" ht="15.95" customHeight="1" x14ac:dyDescent="0.2">
      <c r="A220" s="12"/>
      <c r="B220" s="11" t="s">
        <v>51</v>
      </c>
      <c r="C220" s="508">
        <v>0</v>
      </c>
      <c r="D220" s="509">
        <v>0</v>
      </c>
      <c r="E220" s="510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150">
        <f t="shared" si="28"/>
        <v>0</v>
      </c>
      <c r="L220" s="61">
        <v>0</v>
      </c>
      <c r="M220" s="61">
        <v>0</v>
      </c>
      <c r="N220" s="150">
        <v>0</v>
      </c>
      <c r="O220" s="150">
        <v>0</v>
      </c>
      <c r="P220" s="61">
        <v>0</v>
      </c>
      <c r="Q220" s="61">
        <v>0</v>
      </c>
      <c r="R220" s="61">
        <f t="shared" si="32"/>
        <v>0</v>
      </c>
      <c r="S220" s="511"/>
      <c r="T220" s="512"/>
      <c r="U220" s="513"/>
    </row>
    <row r="221" spans="1:21" ht="15.95" customHeight="1" x14ac:dyDescent="0.2">
      <c r="A221" s="14">
        <v>2</v>
      </c>
      <c r="B221" s="10" t="s">
        <v>23</v>
      </c>
      <c r="C221" s="508">
        <f>SUM(C222:C223)</f>
        <v>0</v>
      </c>
      <c r="D221" s="509">
        <f>SUM(D222:D223)</f>
        <v>658</v>
      </c>
      <c r="E221" s="510">
        <f>SUM(E222:E223)</f>
        <v>658</v>
      </c>
      <c r="F221" s="150">
        <f>SUM(F222:F223)</f>
        <v>0</v>
      </c>
      <c r="G221" s="150">
        <f>SUM(G222:G223)</f>
        <v>0</v>
      </c>
      <c r="H221" s="25"/>
      <c r="I221" s="150">
        <f>SUM(I222:I223)</f>
        <v>0</v>
      </c>
      <c r="J221" s="150">
        <f>SUM(J222:J223)</f>
        <v>0</v>
      </c>
      <c r="K221" s="150">
        <f t="shared" si="28"/>
        <v>0</v>
      </c>
      <c r="L221" s="83">
        <f>SUM(L222:L223)</f>
        <v>20</v>
      </c>
      <c r="M221" s="61">
        <f>SUM(M222:M223)</f>
        <v>20</v>
      </c>
      <c r="N221" s="150">
        <f>SUM(N222:N223)</f>
        <v>0</v>
      </c>
      <c r="O221" s="25"/>
      <c r="P221" s="61">
        <f>SUM(P222:P223)</f>
        <v>0</v>
      </c>
      <c r="Q221" s="80">
        <f>SUM(Q222:Q223)</f>
        <v>0</v>
      </c>
      <c r="R221" s="61">
        <f>SUM(L221-M221-N221-O221+P221-Q221)</f>
        <v>0</v>
      </c>
      <c r="S221" s="511"/>
      <c r="T221" s="512"/>
      <c r="U221" s="513"/>
    </row>
    <row r="222" spans="1:21" ht="15.95" customHeight="1" x14ac:dyDescent="0.2">
      <c r="A222" s="12"/>
      <c r="B222" s="13" t="s">
        <v>82</v>
      </c>
      <c r="C222" s="514">
        <v>0</v>
      </c>
      <c r="D222" s="515">
        <v>658</v>
      </c>
      <c r="E222" s="516">
        <v>658</v>
      </c>
      <c r="F222" s="164">
        <v>0</v>
      </c>
      <c r="G222" s="164">
        <v>0</v>
      </c>
      <c r="H222" s="24"/>
      <c r="I222" s="65">
        <v>0</v>
      </c>
      <c r="J222" s="65">
        <v>0</v>
      </c>
      <c r="K222" s="150">
        <f t="shared" si="28"/>
        <v>0</v>
      </c>
      <c r="L222" s="84">
        <v>20</v>
      </c>
      <c r="M222" s="48">
        <v>20</v>
      </c>
      <c r="N222" s="164">
        <v>0</v>
      </c>
      <c r="O222" s="24"/>
      <c r="P222" s="62">
        <v>0</v>
      </c>
      <c r="Q222" s="62">
        <v>0</v>
      </c>
      <c r="R222" s="80">
        <f t="shared" si="32"/>
        <v>0</v>
      </c>
      <c r="S222" s="511"/>
      <c r="T222" s="512"/>
      <c r="U222" s="513"/>
    </row>
    <row r="223" spans="1:21" ht="15.75" x14ac:dyDescent="0.2">
      <c r="A223" s="12"/>
      <c r="B223" s="13" t="s">
        <v>83</v>
      </c>
      <c r="C223" s="514">
        <v>0</v>
      </c>
      <c r="D223" s="515">
        <v>0</v>
      </c>
      <c r="E223" s="516">
        <v>0</v>
      </c>
      <c r="F223" s="164">
        <v>0</v>
      </c>
      <c r="G223" s="164">
        <v>0</v>
      </c>
      <c r="H223" s="24"/>
      <c r="I223" s="65">
        <v>0</v>
      </c>
      <c r="J223" s="65">
        <v>0</v>
      </c>
      <c r="K223" s="150">
        <f t="shared" si="28"/>
        <v>0</v>
      </c>
      <c r="L223" s="84">
        <v>0</v>
      </c>
      <c r="M223" s="48">
        <v>0</v>
      </c>
      <c r="N223" s="164">
        <v>0</v>
      </c>
      <c r="O223" s="24"/>
      <c r="P223" s="48">
        <v>0</v>
      </c>
      <c r="Q223" s="62">
        <v>0</v>
      </c>
      <c r="R223" s="61">
        <f t="shared" si="32"/>
        <v>0</v>
      </c>
      <c r="S223" s="511"/>
      <c r="T223" s="512"/>
      <c r="U223" s="513"/>
    </row>
    <row r="224" spans="1:21" ht="15.75" x14ac:dyDescent="0.2">
      <c r="A224" s="9">
        <v>3</v>
      </c>
      <c r="B224" s="10" t="s">
        <v>53</v>
      </c>
      <c r="C224" s="508">
        <v>0</v>
      </c>
      <c r="D224" s="509">
        <v>0</v>
      </c>
      <c r="E224" s="510">
        <v>0</v>
      </c>
      <c r="F224" s="150">
        <v>0</v>
      </c>
      <c r="G224" s="25"/>
      <c r="H224" s="25"/>
      <c r="I224" s="150">
        <v>0</v>
      </c>
      <c r="J224" s="150">
        <v>0</v>
      </c>
      <c r="K224" s="150">
        <f t="shared" si="28"/>
        <v>0</v>
      </c>
      <c r="L224" s="111">
        <v>4</v>
      </c>
      <c r="M224" s="111">
        <v>2</v>
      </c>
      <c r="N224" s="25"/>
      <c r="O224" s="25"/>
      <c r="P224" s="111">
        <v>2</v>
      </c>
      <c r="Q224" s="111">
        <v>0</v>
      </c>
      <c r="R224" s="61">
        <f t="shared" si="32"/>
        <v>4</v>
      </c>
      <c r="S224" s="511"/>
      <c r="T224" s="512"/>
      <c r="U224" s="513"/>
    </row>
    <row r="225" spans="1:24" ht="15.75" x14ac:dyDescent="0.2">
      <c r="A225" s="14">
        <v>4</v>
      </c>
      <c r="B225" s="10" t="s">
        <v>52</v>
      </c>
      <c r="C225" s="493">
        <f>SUM(C226:C227)</f>
        <v>0</v>
      </c>
      <c r="D225" s="494">
        <f>SUM(D226:D227)</f>
        <v>0</v>
      </c>
      <c r="E225" s="495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150">
        <f t="shared" si="28"/>
        <v>0</v>
      </c>
      <c r="L225" s="61">
        <f>SUM(L226:L227)</f>
        <v>9</v>
      </c>
      <c r="M225" s="61">
        <f>SUM(M226:M227)</f>
        <v>4</v>
      </c>
      <c r="N225" s="25"/>
      <c r="O225" s="25"/>
      <c r="P225" s="61">
        <f>SUM(P226:P227)</f>
        <v>5</v>
      </c>
      <c r="Q225" s="61">
        <f>SUM(Q226:Q227)</f>
        <v>0</v>
      </c>
      <c r="R225" s="61">
        <f>SUM(L225-M225-N225-O225+P225-Q225)</f>
        <v>10</v>
      </c>
      <c r="S225" s="511"/>
      <c r="T225" s="512"/>
      <c r="U225" s="513"/>
    </row>
    <row r="226" spans="1:24" ht="15.75" x14ac:dyDescent="0.2">
      <c r="A226" s="14"/>
      <c r="B226" s="13" t="s">
        <v>82</v>
      </c>
      <c r="C226" s="493">
        <v>0</v>
      </c>
      <c r="D226" s="494"/>
      <c r="E226" s="495"/>
      <c r="F226" s="68">
        <v>0</v>
      </c>
      <c r="G226" s="25"/>
      <c r="H226" s="25"/>
      <c r="I226" s="68">
        <v>0</v>
      </c>
      <c r="J226" s="68">
        <v>0</v>
      </c>
      <c r="K226" s="150">
        <f t="shared" si="28"/>
        <v>0</v>
      </c>
      <c r="L226" s="111">
        <v>0</v>
      </c>
      <c r="M226" s="111">
        <v>0</v>
      </c>
      <c r="N226" s="25"/>
      <c r="O226" s="25"/>
      <c r="P226" s="111">
        <v>0</v>
      </c>
      <c r="Q226" s="111">
        <v>0</v>
      </c>
      <c r="R226" s="61">
        <f>SUM(L226-M226-N226-O226+P226-Q226)</f>
        <v>0</v>
      </c>
      <c r="S226" s="511"/>
      <c r="T226" s="512"/>
      <c r="U226" s="513"/>
    </row>
    <row r="227" spans="1:24" ht="15.75" x14ac:dyDescent="0.2">
      <c r="A227" s="14"/>
      <c r="B227" s="13" t="s">
        <v>83</v>
      </c>
      <c r="C227" s="493">
        <v>0</v>
      </c>
      <c r="D227" s="494"/>
      <c r="E227" s="495"/>
      <c r="F227" s="68">
        <v>0</v>
      </c>
      <c r="G227" s="25"/>
      <c r="H227" s="25"/>
      <c r="I227" s="68">
        <v>0</v>
      </c>
      <c r="J227" s="68">
        <v>0</v>
      </c>
      <c r="K227" s="150">
        <f t="shared" si="28"/>
        <v>0</v>
      </c>
      <c r="L227" s="111">
        <v>9</v>
      </c>
      <c r="M227" s="111">
        <v>4</v>
      </c>
      <c r="N227" s="25"/>
      <c r="O227" s="25"/>
      <c r="P227" s="158">
        <v>5</v>
      </c>
      <c r="Q227" s="158">
        <v>0</v>
      </c>
      <c r="R227" s="150">
        <f>SUM(L227-M227-N227-O227+P227-Q227)</f>
        <v>10</v>
      </c>
      <c r="S227" s="511"/>
      <c r="T227" s="512"/>
      <c r="U227" s="513"/>
    </row>
    <row r="228" spans="1:24" ht="15.75" x14ac:dyDescent="0.2">
      <c r="A228" s="14">
        <v>5</v>
      </c>
      <c r="B228" s="11" t="s">
        <v>54</v>
      </c>
      <c r="C228" s="508">
        <v>0</v>
      </c>
      <c r="D228" s="509">
        <v>0</v>
      </c>
      <c r="E228" s="510">
        <v>0</v>
      </c>
      <c r="F228" s="150">
        <v>0</v>
      </c>
      <c r="G228" s="25"/>
      <c r="H228" s="25"/>
      <c r="I228" s="150">
        <v>0</v>
      </c>
      <c r="J228" s="150">
        <v>0</v>
      </c>
      <c r="K228" s="150">
        <f t="shared" si="28"/>
        <v>0</v>
      </c>
      <c r="L228" s="111">
        <v>3</v>
      </c>
      <c r="M228" s="111">
        <v>1</v>
      </c>
      <c r="N228" s="25"/>
      <c r="O228" s="25"/>
      <c r="P228" s="158">
        <v>1</v>
      </c>
      <c r="Q228" s="158">
        <v>0</v>
      </c>
      <c r="R228" s="150">
        <f>SUM(L228-M228-N228-O228+P228-Q228)</f>
        <v>3</v>
      </c>
      <c r="S228" s="511"/>
      <c r="T228" s="512"/>
      <c r="U228" s="513"/>
    </row>
    <row r="229" spans="1:24" ht="15.75" x14ac:dyDescent="0.2">
      <c r="A229" s="14">
        <v>6</v>
      </c>
      <c r="B229" s="10" t="s">
        <v>55</v>
      </c>
      <c r="C229" s="508">
        <v>0</v>
      </c>
      <c r="D229" s="509">
        <v>0</v>
      </c>
      <c r="E229" s="510">
        <v>0</v>
      </c>
      <c r="F229" s="150">
        <v>0</v>
      </c>
      <c r="G229" s="25"/>
      <c r="H229" s="25"/>
      <c r="I229" s="150">
        <v>0</v>
      </c>
      <c r="J229" s="150">
        <v>0</v>
      </c>
      <c r="K229" s="150">
        <f t="shared" si="28"/>
        <v>0</v>
      </c>
      <c r="L229" s="111">
        <v>0</v>
      </c>
      <c r="M229" s="111">
        <v>0</v>
      </c>
      <c r="N229" s="25"/>
      <c r="O229" s="25"/>
      <c r="P229" s="158">
        <v>0</v>
      </c>
      <c r="Q229" s="158">
        <v>0</v>
      </c>
      <c r="R229" s="150">
        <f t="shared" ref="R229:R234" si="33">SUM(L229-M229-N229-O229+P229-Q229)</f>
        <v>0</v>
      </c>
      <c r="S229" s="553">
        <v>0</v>
      </c>
      <c r="T229" s="554"/>
      <c r="U229" s="555"/>
      <c r="X229" s="1" t="s">
        <v>85</v>
      </c>
    </row>
    <row r="230" spans="1:24" ht="15.75" x14ac:dyDescent="0.2">
      <c r="A230" s="14">
        <v>7</v>
      </c>
      <c r="B230" s="10" t="s">
        <v>56</v>
      </c>
      <c r="C230" s="508">
        <v>0</v>
      </c>
      <c r="D230" s="509">
        <v>0</v>
      </c>
      <c r="E230" s="510">
        <v>0</v>
      </c>
      <c r="F230" s="150">
        <v>0</v>
      </c>
      <c r="G230" s="25"/>
      <c r="H230" s="25"/>
      <c r="I230" s="150">
        <v>0</v>
      </c>
      <c r="J230" s="150">
        <v>0</v>
      </c>
      <c r="K230" s="150">
        <f t="shared" si="28"/>
        <v>0</v>
      </c>
      <c r="L230" s="111">
        <v>0</v>
      </c>
      <c r="M230" s="111">
        <v>0</v>
      </c>
      <c r="N230" s="25"/>
      <c r="O230" s="25"/>
      <c r="P230" s="158">
        <v>0</v>
      </c>
      <c r="Q230" s="158">
        <v>0</v>
      </c>
      <c r="R230" s="150">
        <f t="shared" si="33"/>
        <v>0</v>
      </c>
      <c r="S230" s="518">
        <v>0</v>
      </c>
      <c r="T230" s="519"/>
      <c r="U230" s="520"/>
    </row>
    <row r="231" spans="1:24" ht="15.75" x14ac:dyDescent="0.2">
      <c r="A231" s="14">
        <v>8</v>
      </c>
      <c r="B231" s="10" t="s">
        <v>57</v>
      </c>
      <c r="C231" s="508">
        <v>0</v>
      </c>
      <c r="D231" s="509">
        <v>0</v>
      </c>
      <c r="E231" s="510">
        <v>0</v>
      </c>
      <c r="F231" s="150">
        <v>0</v>
      </c>
      <c r="G231" s="25"/>
      <c r="H231" s="25"/>
      <c r="I231" s="150">
        <v>0</v>
      </c>
      <c r="J231" s="150">
        <v>0</v>
      </c>
      <c r="K231" s="150">
        <f t="shared" si="28"/>
        <v>0</v>
      </c>
      <c r="L231" s="158">
        <v>0</v>
      </c>
      <c r="M231" s="158">
        <v>0</v>
      </c>
      <c r="N231" s="25"/>
      <c r="O231" s="25"/>
      <c r="P231" s="158">
        <v>0</v>
      </c>
      <c r="Q231" s="158">
        <v>0</v>
      </c>
      <c r="R231" s="150">
        <f t="shared" si="33"/>
        <v>0</v>
      </c>
      <c r="S231" s="518">
        <v>0</v>
      </c>
      <c r="T231" s="519"/>
      <c r="U231" s="520"/>
    </row>
    <row r="232" spans="1:24" ht="15.75" x14ac:dyDescent="0.2">
      <c r="A232" s="14">
        <v>9</v>
      </c>
      <c r="B232" s="10" t="s">
        <v>24</v>
      </c>
      <c r="C232" s="508">
        <v>0</v>
      </c>
      <c r="D232" s="509">
        <v>0</v>
      </c>
      <c r="E232" s="510">
        <v>0</v>
      </c>
      <c r="F232" s="150">
        <v>0</v>
      </c>
      <c r="G232" s="25"/>
      <c r="H232" s="25"/>
      <c r="I232" s="66">
        <v>0</v>
      </c>
      <c r="J232" s="66">
        <v>0</v>
      </c>
      <c r="K232" s="150">
        <f t="shared" si="28"/>
        <v>0</v>
      </c>
      <c r="L232" s="158">
        <v>1</v>
      </c>
      <c r="M232" s="158">
        <v>0</v>
      </c>
      <c r="N232" s="25"/>
      <c r="O232" s="25"/>
      <c r="P232" s="158">
        <v>0</v>
      </c>
      <c r="Q232" s="158">
        <v>0</v>
      </c>
      <c r="R232" s="150">
        <f t="shared" si="33"/>
        <v>1</v>
      </c>
      <c r="S232" s="518">
        <v>0</v>
      </c>
      <c r="T232" s="519"/>
      <c r="U232" s="520"/>
    </row>
    <row r="233" spans="1:24" ht="15.75" x14ac:dyDescent="0.2">
      <c r="A233" s="14">
        <v>10</v>
      </c>
      <c r="B233" s="10" t="s">
        <v>25</v>
      </c>
      <c r="C233" s="508">
        <v>0</v>
      </c>
      <c r="D233" s="509">
        <v>0</v>
      </c>
      <c r="E233" s="510">
        <v>0</v>
      </c>
      <c r="F233" s="150">
        <v>0</v>
      </c>
      <c r="G233" s="25"/>
      <c r="H233" s="25"/>
      <c r="I233" s="66">
        <v>0</v>
      </c>
      <c r="J233" s="66">
        <v>0</v>
      </c>
      <c r="K233" s="150">
        <f t="shared" si="28"/>
        <v>0</v>
      </c>
      <c r="L233" s="158">
        <v>0</v>
      </c>
      <c r="M233" s="158">
        <v>0</v>
      </c>
      <c r="N233" s="25"/>
      <c r="O233" s="25"/>
      <c r="P233" s="158">
        <v>0</v>
      </c>
      <c r="Q233" s="158">
        <v>0</v>
      </c>
      <c r="R233" s="150">
        <f t="shared" si="33"/>
        <v>0</v>
      </c>
      <c r="S233" s="518">
        <v>0</v>
      </c>
      <c r="T233" s="519"/>
      <c r="U233" s="520"/>
    </row>
    <row r="234" spans="1:24" ht="12.75" customHeight="1" thickBot="1" x14ac:dyDescent="0.25">
      <c r="A234" s="39">
        <v>11</v>
      </c>
      <c r="B234" s="40" t="s">
        <v>58</v>
      </c>
      <c r="C234" s="521">
        <v>0</v>
      </c>
      <c r="D234" s="522">
        <v>0</v>
      </c>
      <c r="E234" s="523">
        <v>0</v>
      </c>
      <c r="F234" s="151">
        <v>0</v>
      </c>
      <c r="G234" s="42"/>
      <c r="H234" s="42"/>
      <c r="I234" s="67">
        <v>0</v>
      </c>
      <c r="J234" s="67">
        <v>0</v>
      </c>
      <c r="K234" s="151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151">
        <f t="shared" si="33"/>
        <v>0</v>
      </c>
      <c r="S234" s="524"/>
      <c r="T234" s="525"/>
      <c r="U234" s="526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1" ht="11.25" customHeight="1" x14ac:dyDescent="0.2">
      <c r="A241" s="459" t="s">
        <v>0</v>
      </c>
      <c r="B241" s="459"/>
      <c r="P241" s="460" t="s">
        <v>26</v>
      </c>
      <c r="Q241" s="460"/>
      <c r="R241" s="460"/>
      <c r="S241" s="460"/>
      <c r="T241" s="460"/>
      <c r="U241" s="460"/>
    </row>
    <row r="242" spans="1:21" ht="12.75" customHeight="1" x14ac:dyDescent="0.2">
      <c r="A242" s="459" t="s">
        <v>1</v>
      </c>
      <c r="B242" s="459"/>
      <c r="P242" s="460"/>
      <c r="Q242" s="460"/>
      <c r="R242" s="460"/>
      <c r="S242" s="460"/>
      <c r="T242" s="460"/>
      <c r="U242" s="460"/>
    </row>
    <row r="243" spans="1:21" ht="15.95" customHeight="1" x14ac:dyDescent="0.2">
      <c r="A243" s="459" t="s">
        <v>45</v>
      </c>
      <c r="B243" s="459"/>
    </row>
    <row r="244" spans="1:21" ht="15.95" customHeight="1" x14ac:dyDescent="0.35">
      <c r="C244" s="461" t="s">
        <v>2</v>
      </c>
      <c r="D244" s="461"/>
      <c r="E244" s="461"/>
      <c r="F244" s="461"/>
      <c r="G244" s="461"/>
      <c r="H244" s="461"/>
      <c r="I244" s="461"/>
      <c r="J244" s="461"/>
      <c r="K244" s="461"/>
      <c r="L244" s="461"/>
      <c r="M244" s="461"/>
      <c r="N244" s="461"/>
      <c r="O244" s="461"/>
      <c r="P244" s="461"/>
      <c r="Q244" s="2"/>
    </row>
    <row r="245" spans="1:21" ht="15.95" customHeight="1" x14ac:dyDescent="0.2">
      <c r="F245" s="462" t="s">
        <v>3</v>
      </c>
      <c r="G245" s="462"/>
      <c r="H245" s="462"/>
      <c r="I245" s="462"/>
      <c r="J245" s="462"/>
      <c r="K245" s="462"/>
      <c r="L245" s="462"/>
      <c r="M245" s="462"/>
      <c r="N245" s="462"/>
      <c r="O245" s="462"/>
      <c r="P245" s="462"/>
      <c r="Q245" s="157"/>
    </row>
    <row r="246" spans="1:21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1" ht="15.95" customHeight="1" x14ac:dyDescent="0.2">
      <c r="A247" s="1" t="s">
        <v>68</v>
      </c>
      <c r="C247" s="6"/>
      <c r="D247" s="7">
        <v>0</v>
      </c>
      <c r="E247" s="7">
        <v>8</v>
      </c>
      <c r="K247" s="463">
        <v>7</v>
      </c>
      <c r="L247" s="463"/>
      <c r="M247" s="5"/>
      <c r="N247" s="5"/>
      <c r="O247" s="5"/>
      <c r="Q247" s="1" t="str">
        <f>+Q370:U370</f>
        <v>Bulan     :</v>
      </c>
      <c r="R247" s="465" t="str">
        <f>+R207</f>
        <v>Februari</v>
      </c>
      <c r="S247" s="466"/>
      <c r="T247" s="4">
        <f>+T207</f>
        <v>0</v>
      </c>
      <c r="U247" s="4">
        <f>+U207</f>
        <v>2</v>
      </c>
    </row>
    <row r="248" spans="1:21" s="43" customFormat="1" ht="15.95" customHeight="1" thickBot="1" x14ac:dyDescent="0.25">
      <c r="A248" s="43" t="s">
        <v>74</v>
      </c>
      <c r="C248" s="64">
        <v>0</v>
      </c>
      <c r="D248" s="64">
        <v>3</v>
      </c>
      <c r="E248" s="64">
        <v>2</v>
      </c>
      <c r="K248" s="464"/>
      <c r="L248" s="464"/>
      <c r="M248" s="76"/>
      <c r="N248" s="76"/>
      <c r="O248" s="76"/>
      <c r="Q248" s="43" t="s">
        <v>47</v>
      </c>
      <c r="R248" s="467">
        <f>+R208</f>
        <v>2023</v>
      </c>
      <c r="S248" s="468"/>
      <c r="T248" s="77">
        <f>+T208</f>
        <v>2</v>
      </c>
      <c r="U248" s="77">
        <f>+U208</f>
        <v>3</v>
      </c>
    </row>
    <row r="249" spans="1:21" ht="15.95" customHeight="1" thickTop="1" x14ac:dyDescent="0.2">
      <c r="A249" s="469" t="s">
        <v>4</v>
      </c>
      <c r="B249" s="469" t="s">
        <v>5</v>
      </c>
      <c r="C249" s="472" t="s">
        <v>6</v>
      </c>
      <c r="D249" s="473"/>
      <c r="E249" s="473"/>
      <c r="F249" s="473"/>
      <c r="G249" s="473"/>
      <c r="H249" s="473"/>
      <c r="I249" s="473"/>
      <c r="J249" s="473"/>
      <c r="K249" s="474"/>
      <c r="L249" s="472" t="s">
        <v>7</v>
      </c>
      <c r="M249" s="473"/>
      <c r="N249" s="473"/>
      <c r="O249" s="473"/>
      <c r="P249" s="473"/>
      <c r="Q249" s="473"/>
      <c r="R249" s="474"/>
      <c r="S249" s="475" t="s">
        <v>64</v>
      </c>
      <c r="T249" s="476"/>
      <c r="U249" s="477"/>
    </row>
    <row r="250" spans="1:21" ht="15.95" customHeight="1" x14ac:dyDescent="0.2">
      <c r="A250" s="470"/>
      <c r="B250" s="470"/>
      <c r="C250" s="478" t="s">
        <v>27</v>
      </c>
      <c r="D250" s="479"/>
      <c r="E250" s="480"/>
      <c r="F250" s="163"/>
      <c r="G250" s="163" t="s">
        <v>30</v>
      </c>
      <c r="H250" s="163" t="s">
        <v>32</v>
      </c>
      <c r="I250" s="163"/>
      <c r="J250" s="163"/>
      <c r="K250" s="163" t="s">
        <v>43</v>
      </c>
      <c r="L250" s="163" t="s">
        <v>27</v>
      </c>
      <c r="M250" s="163"/>
      <c r="N250" s="163" t="s">
        <v>30</v>
      </c>
      <c r="O250" s="163" t="s">
        <v>32</v>
      </c>
      <c r="P250" s="163"/>
      <c r="Q250" s="163"/>
      <c r="R250" s="163" t="s">
        <v>63</v>
      </c>
      <c r="S250" s="481" t="s">
        <v>67</v>
      </c>
      <c r="T250" s="482"/>
      <c r="U250" s="483"/>
    </row>
    <row r="251" spans="1:21" ht="15.95" customHeight="1" x14ac:dyDescent="0.2">
      <c r="A251" s="470"/>
      <c r="B251" s="470"/>
      <c r="C251" s="481" t="s">
        <v>28</v>
      </c>
      <c r="D251" s="482"/>
      <c r="E251" s="483"/>
      <c r="F251" s="161" t="s">
        <v>29</v>
      </c>
      <c r="G251" s="161" t="s">
        <v>31</v>
      </c>
      <c r="H251" s="161" t="s">
        <v>33</v>
      </c>
      <c r="I251" s="161" t="s">
        <v>37</v>
      </c>
      <c r="J251" s="161" t="s">
        <v>36</v>
      </c>
      <c r="K251" s="161" t="s">
        <v>28</v>
      </c>
      <c r="L251" s="161" t="s">
        <v>28</v>
      </c>
      <c r="M251" s="161" t="s">
        <v>35</v>
      </c>
      <c r="N251" s="161" t="s">
        <v>31</v>
      </c>
      <c r="O251" s="161" t="s">
        <v>33</v>
      </c>
      <c r="P251" s="161" t="s">
        <v>37</v>
      </c>
      <c r="Q251" s="161" t="s">
        <v>36</v>
      </c>
      <c r="R251" s="161" t="s">
        <v>38</v>
      </c>
      <c r="S251" s="481" t="s">
        <v>65</v>
      </c>
      <c r="T251" s="482"/>
      <c r="U251" s="483"/>
    </row>
    <row r="252" spans="1:21" ht="15.95" customHeight="1" x14ac:dyDescent="0.2">
      <c r="A252" s="470"/>
      <c r="B252" s="470"/>
      <c r="C252" s="499" t="s">
        <v>8</v>
      </c>
      <c r="D252" s="500"/>
      <c r="E252" s="501"/>
      <c r="F252" s="162"/>
      <c r="G252" s="162"/>
      <c r="H252" s="162" t="s">
        <v>34</v>
      </c>
      <c r="I252" s="162"/>
      <c r="J252" s="162"/>
      <c r="K252" s="162" t="s">
        <v>9</v>
      </c>
      <c r="L252" s="162" t="s">
        <v>8</v>
      </c>
      <c r="M252" s="162"/>
      <c r="N252" s="162"/>
      <c r="O252" s="162" t="s">
        <v>34</v>
      </c>
      <c r="P252" s="162"/>
      <c r="Q252" s="162"/>
      <c r="R252" s="20" t="s">
        <v>62</v>
      </c>
      <c r="S252" s="481" t="s">
        <v>66</v>
      </c>
      <c r="T252" s="482"/>
      <c r="U252" s="483"/>
    </row>
    <row r="253" spans="1:21" ht="15.95" customHeight="1" x14ac:dyDescent="0.2">
      <c r="A253" s="471"/>
      <c r="B253" s="471"/>
      <c r="C253" s="502"/>
      <c r="D253" s="503"/>
      <c r="E253" s="504"/>
      <c r="F253" s="161"/>
      <c r="G253" s="161"/>
      <c r="H253" s="161"/>
      <c r="I253" s="161"/>
      <c r="J253" s="161"/>
      <c r="K253" s="161" t="s">
        <v>61</v>
      </c>
      <c r="L253" s="161"/>
      <c r="M253" s="161"/>
      <c r="N253" s="161"/>
      <c r="O253" s="161"/>
      <c r="P253" s="161"/>
      <c r="Q253" s="161"/>
      <c r="R253" s="161"/>
      <c r="S253" s="505"/>
      <c r="T253" s="506"/>
      <c r="U253" s="507"/>
    </row>
    <row r="254" spans="1:21" s="8" customFormat="1" ht="15.95" customHeight="1" x14ac:dyDescent="0.2">
      <c r="A254" s="160" t="s">
        <v>10</v>
      </c>
      <c r="B254" s="160" t="s">
        <v>11</v>
      </c>
      <c r="C254" s="484" t="s">
        <v>12</v>
      </c>
      <c r="D254" s="485"/>
      <c r="E254" s="486"/>
      <c r="F254" s="160" t="s">
        <v>13</v>
      </c>
      <c r="G254" s="160" t="s">
        <v>14</v>
      </c>
      <c r="H254" s="160" t="s">
        <v>15</v>
      </c>
      <c r="I254" s="160" t="s">
        <v>16</v>
      </c>
      <c r="J254" s="160" t="s">
        <v>17</v>
      </c>
      <c r="K254" s="160" t="s">
        <v>18</v>
      </c>
      <c r="L254" s="160" t="s">
        <v>19</v>
      </c>
      <c r="M254" s="160" t="s">
        <v>20</v>
      </c>
      <c r="N254" s="160" t="s">
        <v>21</v>
      </c>
      <c r="O254" s="160" t="s">
        <v>41</v>
      </c>
      <c r="P254" s="160" t="s">
        <v>42</v>
      </c>
      <c r="Q254" s="160" t="s">
        <v>44</v>
      </c>
      <c r="R254" s="160" t="s">
        <v>69</v>
      </c>
      <c r="S254" s="484" t="s">
        <v>70</v>
      </c>
      <c r="T254" s="485"/>
      <c r="U254" s="486"/>
    </row>
    <row r="255" spans="1:21" s="16" customFormat="1" ht="15.95" customHeight="1" x14ac:dyDescent="0.2">
      <c r="A255" s="18">
        <v>1</v>
      </c>
      <c r="B255" s="19" t="s">
        <v>22</v>
      </c>
      <c r="C255" s="487">
        <f>SUM(C256,C259,C260)</f>
        <v>0</v>
      </c>
      <c r="D255" s="488"/>
      <c r="E255" s="489"/>
      <c r="F255" s="153">
        <f>SUM(F256,F259,F260)</f>
        <v>0</v>
      </c>
      <c r="G255" s="153">
        <f>SUM(G256,G259,G260)</f>
        <v>0</v>
      </c>
      <c r="H255" s="153">
        <f>SUM(H256,H259,H260)</f>
        <v>0</v>
      </c>
      <c r="I255" s="153">
        <f>SUM(I256,I259,I260)</f>
        <v>0</v>
      </c>
      <c r="J255" s="153">
        <f>SUM(J256,J259,J260)</f>
        <v>0</v>
      </c>
      <c r="K255" s="153">
        <f t="shared" ref="K255:K273" si="34">SUM(C255-F255-G255-H255+I255-J255)</f>
        <v>0</v>
      </c>
      <c r="L255" s="153">
        <f t="shared" ref="L255:Q255" si="35">SUM(L256,L259,L260)</f>
        <v>2</v>
      </c>
      <c r="M255" s="153">
        <f t="shared" si="35"/>
        <v>0</v>
      </c>
      <c r="N255" s="153">
        <f t="shared" si="35"/>
        <v>0</v>
      </c>
      <c r="O255" s="153">
        <f t="shared" si="35"/>
        <v>0</v>
      </c>
      <c r="P255" s="58">
        <f t="shared" si="35"/>
        <v>0</v>
      </c>
      <c r="Q255" s="153">
        <f t="shared" si="35"/>
        <v>0</v>
      </c>
      <c r="R255" s="153">
        <f>SUM(L255-M255-N255-O255+P255-Q255)</f>
        <v>2</v>
      </c>
      <c r="S255" s="490"/>
      <c r="T255" s="491"/>
      <c r="U255" s="492"/>
    </row>
    <row r="256" spans="1:21" s="23" customFormat="1" ht="15.95" customHeight="1" x14ac:dyDescent="0.25">
      <c r="A256" s="14"/>
      <c r="B256" s="22" t="s">
        <v>49</v>
      </c>
      <c r="C256" s="493">
        <f t="shared" ref="C256:H256" si="36">SUM(C257:C258)</f>
        <v>0</v>
      </c>
      <c r="D256" s="494">
        <f t="shared" si="36"/>
        <v>0</v>
      </c>
      <c r="E256" s="495">
        <f t="shared" si="36"/>
        <v>0</v>
      </c>
      <c r="F256" s="68">
        <f t="shared" si="36"/>
        <v>0</v>
      </c>
      <c r="G256" s="68">
        <f t="shared" si="36"/>
        <v>0</v>
      </c>
      <c r="H256" s="68">
        <f t="shared" si="36"/>
        <v>0</v>
      </c>
      <c r="I256" s="68">
        <f>SUM(I257:I258)</f>
        <v>0</v>
      </c>
      <c r="J256" s="68">
        <f>SUM(J257:J258)</f>
        <v>0</v>
      </c>
      <c r="K256" s="150">
        <f t="shared" si="34"/>
        <v>0</v>
      </c>
      <c r="L256" s="68">
        <f t="shared" ref="L256:Q256" si="37">SUM(L257:L258)</f>
        <v>0</v>
      </c>
      <c r="M256" s="68">
        <f t="shared" si="37"/>
        <v>0</v>
      </c>
      <c r="N256" s="68">
        <f t="shared" si="37"/>
        <v>0</v>
      </c>
      <c r="O256" s="68">
        <f t="shared" si="37"/>
        <v>0</v>
      </c>
      <c r="P256" s="68">
        <f t="shared" si="37"/>
        <v>0</v>
      </c>
      <c r="Q256" s="68">
        <f t="shared" si="37"/>
        <v>0</v>
      </c>
      <c r="R256" s="150">
        <f t="shared" ref="R256:R263" si="38">SUM(L256-M256-N256-O256+P256-Q256)</f>
        <v>0</v>
      </c>
      <c r="S256" s="496"/>
      <c r="T256" s="497"/>
      <c r="U256" s="498"/>
    </row>
    <row r="257" spans="1:24" ht="15.95" customHeight="1" x14ac:dyDescent="0.2">
      <c r="A257" s="12"/>
      <c r="B257" s="13" t="s">
        <v>82</v>
      </c>
      <c r="C257" s="514">
        <v>0</v>
      </c>
      <c r="D257" s="515">
        <v>0</v>
      </c>
      <c r="E257" s="516">
        <v>0</v>
      </c>
      <c r="F257" s="164">
        <v>0</v>
      </c>
      <c r="G257" s="164">
        <v>0</v>
      </c>
      <c r="H257" s="164">
        <v>0</v>
      </c>
      <c r="I257" s="65">
        <v>0</v>
      </c>
      <c r="J257" s="65">
        <v>0</v>
      </c>
      <c r="K257" s="150">
        <f t="shared" si="34"/>
        <v>0</v>
      </c>
      <c r="L257" s="164">
        <v>0</v>
      </c>
      <c r="M257" s="164">
        <v>0</v>
      </c>
      <c r="N257" s="164">
        <v>0</v>
      </c>
      <c r="O257" s="164">
        <v>0</v>
      </c>
      <c r="P257" s="48">
        <v>0</v>
      </c>
      <c r="Q257" s="164">
        <v>0</v>
      </c>
      <c r="R257" s="150">
        <f t="shared" si="38"/>
        <v>0</v>
      </c>
      <c r="S257" s="511"/>
      <c r="T257" s="512"/>
      <c r="U257" s="513"/>
    </row>
    <row r="258" spans="1:24" ht="15.95" customHeight="1" x14ac:dyDescent="0.2">
      <c r="A258" s="12"/>
      <c r="B258" s="13" t="s">
        <v>83</v>
      </c>
      <c r="C258" s="514">
        <v>0</v>
      </c>
      <c r="D258" s="515">
        <v>0</v>
      </c>
      <c r="E258" s="516">
        <v>0</v>
      </c>
      <c r="F258" s="164">
        <v>0</v>
      </c>
      <c r="G258" s="164">
        <v>0</v>
      </c>
      <c r="H258" s="164">
        <v>0</v>
      </c>
      <c r="I258" s="65">
        <v>0</v>
      </c>
      <c r="J258" s="65">
        <v>0</v>
      </c>
      <c r="K258" s="150">
        <f t="shared" si="34"/>
        <v>0</v>
      </c>
      <c r="L258" s="164">
        <v>0</v>
      </c>
      <c r="M258" s="164">
        <v>0</v>
      </c>
      <c r="N258" s="164">
        <v>0</v>
      </c>
      <c r="O258" s="164">
        <v>0</v>
      </c>
      <c r="P258" s="48">
        <v>0</v>
      </c>
      <c r="Q258" s="164">
        <v>0</v>
      </c>
      <c r="R258" s="150">
        <f t="shared" si="38"/>
        <v>0</v>
      </c>
      <c r="S258" s="511"/>
      <c r="T258" s="512"/>
      <c r="U258" s="513"/>
    </row>
    <row r="259" spans="1:24" ht="15.95" customHeight="1" x14ac:dyDescent="0.2">
      <c r="A259" s="12"/>
      <c r="B259" s="11" t="s">
        <v>50</v>
      </c>
      <c r="C259" s="508">
        <v>0</v>
      </c>
      <c r="D259" s="509">
        <v>0</v>
      </c>
      <c r="E259" s="510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150">
        <f t="shared" si="34"/>
        <v>0</v>
      </c>
      <c r="L259" s="150">
        <v>2</v>
      </c>
      <c r="M259" s="150">
        <v>0</v>
      </c>
      <c r="N259" s="150">
        <v>0</v>
      </c>
      <c r="O259" s="150">
        <v>0</v>
      </c>
      <c r="P259" s="150">
        <v>0</v>
      </c>
      <c r="Q259" s="150">
        <v>0</v>
      </c>
      <c r="R259" s="150">
        <f t="shared" si="38"/>
        <v>2</v>
      </c>
      <c r="S259" s="511"/>
      <c r="T259" s="512"/>
      <c r="U259" s="513"/>
    </row>
    <row r="260" spans="1:24" ht="15.95" customHeight="1" x14ac:dyDescent="0.2">
      <c r="A260" s="12"/>
      <c r="B260" s="11" t="s">
        <v>51</v>
      </c>
      <c r="C260" s="508">
        <v>0</v>
      </c>
      <c r="D260" s="509">
        <v>0</v>
      </c>
      <c r="E260" s="510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150">
        <f t="shared" si="34"/>
        <v>0</v>
      </c>
      <c r="L260" s="150">
        <v>0</v>
      </c>
      <c r="M260" s="150">
        <v>0</v>
      </c>
      <c r="N260" s="150">
        <v>0</v>
      </c>
      <c r="O260" s="150">
        <v>0</v>
      </c>
      <c r="P260" s="150">
        <v>0</v>
      </c>
      <c r="Q260" s="150">
        <v>0</v>
      </c>
      <c r="R260" s="150">
        <f t="shared" si="38"/>
        <v>0</v>
      </c>
      <c r="S260" s="511"/>
      <c r="T260" s="512"/>
      <c r="U260" s="513"/>
      <c r="X260" s="1" t="s">
        <v>86</v>
      </c>
    </row>
    <row r="261" spans="1:24" ht="15.95" customHeight="1" x14ac:dyDescent="0.2">
      <c r="A261" s="14">
        <v>2</v>
      </c>
      <c r="B261" s="10" t="s">
        <v>23</v>
      </c>
      <c r="C261" s="508">
        <f>SUM(C262:C263)</f>
        <v>0</v>
      </c>
      <c r="D261" s="509">
        <f>SUM(D262:D263)</f>
        <v>658</v>
      </c>
      <c r="E261" s="510">
        <f>SUM(E262:E263)</f>
        <v>658</v>
      </c>
      <c r="F261" s="150">
        <f>SUM(F262:F263)</f>
        <v>0</v>
      </c>
      <c r="G261" s="150">
        <f>SUM(G262:G263)</f>
        <v>0</v>
      </c>
      <c r="H261" s="25"/>
      <c r="I261" s="150">
        <f>SUM(I262:I263)</f>
        <v>0</v>
      </c>
      <c r="J261" s="150">
        <f>SUM(J262:J263)</f>
        <v>0</v>
      </c>
      <c r="K261" s="150">
        <f t="shared" si="34"/>
        <v>0</v>
      </c>
      <c r="L261" s="150">
        <f>SUM(L262:L263)</f>
        <v>0</v>
      </c>
      <c r="M261" s="150">
        <f>SUM(M262:M263)</f>
        <v>0</v>
      </c>
      <c r="N261" s="150">
        <f>SUM(N262:N263)</f>
        <v>0</v>
      </c>
      <c r="O261" s="25"/>
      <c r="P261" s="150">
        <f>SUM(P262:P263)</f>
        <v>0</v>
      </c>
      <c r="Q261" s="150">
        <f>SUM(Q262:Q263)</f>
        <v>0</v>
      </c>
      <c r="R261" s="150">
        <f t="shared" si="38"/>
        <v>0</v>
      </c>
      <c r="S261" s="511"/>
      <c r="T261" s="512"/>
      <c r="U261" s="513"/>
    </row>
    <row r="262" spans="1:24" ht="15.95" customHeight="1" x14ac:dyDescent="0.2">
      <c r="A262" s="12"/>
      <c r="B262" s="13" t="s">
        <v>82</v>
      </c>
      <c r="C262" s="514">
        <v>0</v>
      </c>
      <c r="D262" s="515">
        <v>658</v>
      </c>
      <c r="E262" s="516">
        <v>658</v>
      </c>
      <c r="F262" s="164">
        <v>0</v>
      </c>
      <c r="G262" s="164">
        <v>0</v>
      </c>
      <c r="H262" s="24"/>
      <c r="I262" s="65">
        <v>0</v>
      </c>
      <c r="J262" s="65">
        <v>0</v>
      </c>
      <c r="K262" s="150">
        <f t="shared" si="34"/>
        <v>0</v>
      </c>
      <c r="L262" s="164">
        <v>0</v>
      </c>
      <c r="M262" s="164">
        <v>0</v>
      </c>
      <c r="N262" s="164">
        <v>0</v>
      </c>
      <c r="O262" s="24"/>
      <c r="P262" s="164">
        <v>0</v>
      </c>
      <c r="Q262" s="164">
        <v>0</v>
      </c>
      <c r="R262" s="150">
        <f t="shared" si="38"/>
        <v>0</v>
      </c>
      <c r="S262" s="511"/>
      <c r="T262" s="512"/>
      <c r="U262" s="513"/>
    </row>
    <row r="263" spans="1:24" ht="15.75" x14ac:dyDescent="0.2">
      <c r="A263" s="12"/>
      <c r="B263" s="13" t="s">
        <v>83</v>
      </c>
      <c r="C263" s="514">
        <v>0</v>
      </c>
      <c r="D263" s="515">
        <v>0</v>
      </c>
      <c r="E263" s="516">
        <v>0</v>
      </c>
      <c r="F263" s="164">
        <v>0</v>
      </c>
      <c r="G263" s="164">
        <v>0</v>
      </c>
      <c r="H263" s="24"/>
      <c r="I263" s="65">
        <v>0</v>
      </c>
      <c r="J263" s="65">
        <v>0</v>
      </c>
      <c r="K263" s="150">
        <f t="shared" si="34"/>
        <v>0</v>
      </c>
      <c r="L263" s="164">
        <v>0</v>
      </c>
      <c r="M263" s="164">
        <v>0</v>
      </c>
      <c r="N263" s="164">
        <v>0</v>
      </c>
      <c r="O263" s="24"/>
      <c r="P263" s="164">
        <v>0</v>
      </c>
      <c r="Q263" s="164">
        <v>0</v>
      </c>
      <c r="R263" s="150">
        <f t="shared" si="38"/>
        <v>0</v>
      </c>
      <c r="S263" s="511"/>
      <c r="T263" s="512"/>
      <c r="U263" s="513"/>
    </row>
    <row r="264" spans="1:24" ht="15.75" x14ac:dyDescent="0.2">
      <c r="A264" s="9">
        <v>3</v>
      </c>
      <c r="B264" s="10" t="s">
        <v>53</v>
      </c>
      <c r="C264" s="508">
        <v>0</v>
      </c>
      <c r="D264" s="509">
        <v>0</v>
      </c>
      <c r="E264" s="510">
        <v>0</v>
      </c>
      <c r="F264" s="150">
        <v>0</v>
      </c>
      <c r="G264" s="25"/>
      <c r="H264" s="25"/>
      <c r="I264" s="150">
        <v>0</v>
      </c>
      <c r="J264" s="150">
        <v>0</v>
      </c>
      <c r="K264" s="150">
        <f t="shared" si="34"/>
        <v>0</v>
      </c>
      <c r="L264" s="159">
        <v>4.5</v>
      </c>
      <c r="M264" s="112">
        <v>2</v>
      </c>
      <c r="N264" s="25"/>
      <c r="O264" s="25"/>
      <c r="P264" s="112">
        <v>1.25</v>
      </c>
      <c r="Q264" s="158">
        <v>0</v>
      </c>
      <c r="R264" s="44">
        <f>SUM(L264-M264-N264-O264+P264-Q264)</f>
        <v>3.75</v>
      </c>
      <c r="S264" s="511"/>
      <c r="T264" s="512"/>
      <c r="U264" s="513"/>
    </row>
    <row r="265" spans="1:24" ht="15.75" x14ac:dyDescent="0.2">
      <c r="A265" s="14">
        <v>4</v>
      </c>
      <c r="B265" s="10" t="s">
        <v>52</v>
      </c>
      <c r="C265" s="493">
        <f>SUM(C266:C267)</f>
        <v>0</v>
      </c>
      <c r="D265" s="494">
        <f>SUM(D266:D267)</f>
        <v>0</v>
      </c>
      <c r="E265" s="495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150">
        <f t="shared" si="34"/>
        <v>0</v>
      </c>
      <c r="L265" s="73">
        <f>SUM(L266:L267)</f>
        <v>3.5</v>
      </c>
      <c r="M265" s="150">
        <f>SUM(M266:M267)</f>
        <v>1</v>
      </c>
      <c r="N265" s="25"/>
      <c r="O265" s="25"/>
      <c r="P265" s="44">
        <f>SUM(P266:P267)</f>
        <v>2</v>
      </c>
      <c r="Q265" s="150">
        <f>SUM(Q266:Q267)</f>
        <v>0</v>
      </c>
      <c r="R265" s="44">
        <f>SUM(L265-M265-N265-O265+P265-Q265)</f>
        <v>4.5</v>
      </c>
      <c r="S265" s="511"/>
      <c r="T265" s="512"/>
      <c r="U265" s="513"/>
    </row>
    <row r="266" spans="1:24" ht="15.75" x14ac:dyDescent="0.2">
      <c r="A266" s="14"/>
      <c r="B266" s="13" t="s">
        <v>82</v>
      </c>
      <c r="C266" s="493">
        <v>0</v>
      </c>
      <c r="D266" s="494"/>
      <c r="E266" s="495"/>
      <c r="F266" s="68">
        <v>0</v>
      </c>
      <c r="G266" s="25"/>
      <c r="H266" s="25"/>
      <c r="I266" s="68">
        <v>0</v>
      </c>
      <c r="J266" s="68">
        <v>0</v>
      </c>
      <c r="K266" s="150">
        <f t="shared" si="34"/>
        <v>0</v>
      </c>
      <c r="L266" s="111">
        <v>0</v>
      </c>
      <c r="M266" s="158">
        <v>0</v>
      </c>
      <c r="N266" s="25"/>
      <c r="O266" s="25"/>
      <c r="P266" s="158">
        <v>0</v>
      </c>
      <c r="Q266" s="158">
        <v>0</v>
      </c>
      <c r="R266" s="150">
        <f>SUM(L266-M266-N266-O266+P266-Q266)</f>
        <v>0</v>
      </c>
      <c r="S266" s="511"/>
      <c r="T266" s="512"/>
      <c r="U266" s="513"/>
    </row>
    <row r="267" spans="1:24" ht="15.75" x14ac:dyDescent="0.2">
      <c r="A267" s="14"/>
      <c r="B267" s="13" t="s">
        <v>83</v>
      </c>
      <c r="C267" s="493">
        <v>0</v>
      </c>
      <c r="D267" s="494"/>
      <c r="E267" s="495"/>
      <c r="F267" s="68">
        <v>0</v>
      </c>
      <c r="G267" s="25"/>
      <c r="H267" s="25"/>
      <c r="I267" s="68">
        <v>0</v>
      </c>
      <c r="J267" s="68">
        <v>0</v>
      </c>
      <c r="K267" s="150">
        <f t="shared" si="34"/>
        <v>0</v>
      </c>
      <c r="L267" s="159">
        <v>3.5</v>
      </c>
      <c r="M267" s="158">
        <v>1</v>
      </c>
      <c r="N267" s="25"/>
      <c r="O267" s="25"/>
      <c r="P267" s="112">
        <v>2</v>
      </c>
      <c r="Q267" s="158">
        <v>0</v>
      </c>
      <c r="R267" s="44">
        <f>SUM(L267-M267-N267-O267+P267-Q267)</f>
        <v>4.5</v>
      </c>
      <c r="S267" s="511"/>
      <c r="T267" s="512"/>
      <c r="U267" s="513"/>
    </row>
    <row r="268" spans="1:24" ht="15.75" x14ac:dyDescent="0.2">
      <c r="A268" s="14">
        <v>5</v>
      </c>
      <c r="B268" s="11" t="s">
        <v>54</v>
      </c>
      <c r="C268" s="508">
        <v>0</v>
      </c>
      <c r="D268" s="509">
        <v>0</v>
      </c>
      <c r="E268" s="510">
        <v>0</v>
      </c>
      <c r="F268" s="150">
        <v>0</v>
      </c>
      <c r="G268" s="25"/>
      <c r="H268" s="25"/>
      <c r="I268" s="150">
        <v>0</v>
      </c>
      <c r="J268" s="150">
        <v>0</v>
      </c>
      <c r="K268" s="150">
        <f t="shared" si="34"/>
        <v>0</v>
      </c>
      <c r="L268" s="111">
        <v>0</v>
      </c>
      <c r="M268" s="158">
        <v>0</v>
      </c>
      <c r="N268" s="25"/>
      <c r="O268" s="25"/>
      <c r="P268" s="112">
        <v>0.5</v>
      </c>
      <c r="Q268" s="158">
        <v>0</v>
      </c>
      <c r="R268" s="44">
        <f t="shared" ref="R268:R274" si="39">SUM(L268-M268-N268-O268+P268-Q268)</f>
        <v>0.5</v>
      </c>
      <c r="S268" s="511"/>
      <c r="T268" s="512"/>
      <c r="U268" s="513"/>
    </row>
    <row r="269" spans="1:24" ht="12.75" customHeight="1" x14ac:dyDescent="0.2">
      <c r="A269" s="14">
        <v>6</v>
      </c>
      <c r="B269" s="10" t="s">
        <v>55</v>
      </c>
      <c r="C269" s="508">
        <v>0</v>
      </c>
      <c r="D269" s="509">
        <v>0</v>
      </c>
      <c r="E269" s="510">
        <v>0</v>
      </c>
      <c r="F269" s="150">
        <v>0</v>
      </c>
      <c r="G269" s="25"/>
      <c r="H269" s="25"/>
      <c r="I269" s="150">
        <v>0</v>
      </c>
      <c r="J269" s="150">
        <v>0</v>
      </c>
      <c r="K269" s="150">
        <f t="shared" si="34"/>
        <v>0</v>
      </c>
      <c r="L269" s="158">
        <v>0</v>
      </c>
      <c r="M269" s="158">
        <v>0</v>
      </c>
      <c r="N269" s="25"/>
      <c r="O269" s="25"/>
      <c r="P269" s="158">
        <v>0</v>
      </c>
      <c r="Q269" s="158">
        <v>0</v>
      </c>
      <c r="R269" s="150">
        <f t="shared" si="39"/>
        <v>0</v>
      </c>
      <c r="S269" s="553">
        <v>0</v>
      </c>
      <c r="T269" s="554"/>
      <c r="U269" s="555"/>
    </row>
    <row r="270" spans="1:24" ht="12.75" customHeight="1" x14ac:dyDescent="0.2">
      <c r="A270" s="14">
        <v>7</v>
      </c>
      <c r="B270" s="10" t="s">
        <v>56</v>
      </c>
      <c r="C270" s="508">
        <v>0</v>
      </c>
      <c r="D270" s="509">
        <v>0</v>
      </c>
      <c r="E270" s="510">
        <v>0</v>
      </c>
      <c r="F270" s="150">
        <v>0</v>
      </c>
      <c r="G270" s="25"/>
      <c r="H270" s="25"/>
      <c r="I270" s="150">
        <v>0</v>
      </c>
      <c r="J270" s="150">
        <v>0</v>
      </c>
      <c r="K270" s="150">
        <f t="shared" si="34"/>
        <v>0</v>
      </c>
      <c r="L270" s="158">
        <v>0</v>
      </c>
      <c r="M270" s="158">
        <v>0</v>
      </c>
      <c r="N270" s="25"/>
      <c r="O270" s="25"/>
      <c r="P270" s="158">
        <v>0</v>
      </c>
      <c r="Q270" s="158">
        <v>0</v>
      </c>
      <c r="R270" s="150">
        <f t="shared" si="39"/>
        <v>0</v>
      </c>
      <c r="S270" s="518">
        <v>0</v>
      </c>
      <c r="T270" s="519"/>
      <c r="U270" s="520"/>
    </row>
    <row r="271" spans="1:24" ht="15.75" x14ac:dyDescent="0.2">
      <c r="A271" s="14">
        <v>8</v>
      </c>
      <c r="B271" s="10" t="s">
        <v>57</v>
      </c>
      <c r="C271" s="508">
        <v>0</v>
      </c>
      <c r="D271" s="509">
        <v>0</v>
      </c>
      <c r="E271" s="510">
        <v>0</v>
      </c>
      <c r="F271" s="150">
        <v>0</v>
      </c>
      <c r="G271" s="25"/>
      <c r="H271" s="25"/>
      <c r="I271" s="150">
        <v>0</v>
      </c>
      <c r="J271" s="150">
        <v>0</v>
      </c>
      <c r="K271" s="150">
        <f t="shared" si="34"/>
        <v>0</v>
      </c>
      <c r="L271" s="158">
        <v>0</v>
      </c>
      <c r="M271" s="158">
        <v>0</v>
      </c>
      <c r="N271" s="25"/>
      <c r="O271" s="25"/>
      <c r="P271" s="158">
        <v>0</v>
      </c>
      <c r="Q271" s="158">
        <v>0</v>
      </c>
      <c r="R271" s="150">
        <f t="shared" si="39"/>
        <v>0</v>
      </c>
      <c r="S271" s="518">
        <v>0</v>
      </c>
      <c r="T271" s="519"/>
      <c r="U271" s="520"/>
    </row>
    <row r="272" spans="1:24" ht="21" customHeight="1" x14ac:dyDescent="0.2">
      <c r="A272" s="14">
        <v>9</v>
      </c>
      <c r="B272" s="10" t="s">
        <v>24</v>
      </c>
      <c r="C272" s="508">
        <v>0</v>
      </c>
      <c r="D272" s="509">
        <v>0</v>
      </c>
      <c r="E272" s="510">
        <v>0</v>
      </c>
      <c r="F272" s="150">
        <v>0</v>
      </c>
      <c r="G272" s="25"/>
      <c r="H272" s="25"/>
      <c r="I272" s="66">
        <v>0</v>
      </c>
      <c r="J272" s="66">
        <v>0</v>
      </c>
      <c r="K272" s="150">
        <f t="shared" si="34"/>
        <v>0</v>
      </c>
      <c r="L272" s="158">
        <v>0</v>
      </c>
      <c r="M272" s="158">
        <v>0</v>
      </c>
      <c r="N272" s="25"/>
      <c r="O272" s="25"/>
      <c r="P272" s="158">
        <v>0</v>
      </c>
      <c r="Q272" s="158">
        <v>0</v>
      </c>
      <c r="R272" s="150">
        <f t="shared" si="39"/>
        <v>0</v>
      </c>
      <c r="S272" s="518">
        <v>0</v>
      </c>
      <c r="T272" s="519"/>
      <c r="U272" s="520"/>
    </row>
    <row r="273" spans="1:21" ht="12.75" customHeight="1" x14ac:dyDescent="0.2">
      <c r="A273" s="14">
        <v>10</v>
      </c>
      <c r="B273" s="10" t="s">
        <v>25</v>
      </c>
      <c r="C273" s="508">
        <v>0</v>
      </c>
      <c r="D273" s="509">
        <v>0</v>
      </c>
      <c r="E273" s="510">
        <v>0</v>
      </c>
      <c r="F273" s="150">
        <v>0</v>
      </c>
      <c r="G273" s="25"/>
      <c r="H273" s="25"/>
      <c r="I273" s="66">
        <v>0</v>
      </c>
      <c r="J273" s="66">
        <v>0</v>
      </c>
      <c r="K273" s="150">
        <f t="shared" si="34"/>
        <v>0</v>
      </c>
      <c r="L273" s="158">
        <v>0</v>
      </c>
      <c r="M273" s="158">
        <v>0</v>
      </c>
      <c r="N273" s="25"/>
      <c r="O273" s="25"/>
      <c r="P273" s="158">
        <v>0</v>
      </c>
      <c r="Q273" s="158">
        <v>0</v>
      </c>
      <c r="R273" s="150">
        <f t="shared" si="39"/>
        <v>0</v>
      </c>
      <c r="S273" s="518">
        <v>0</v>
      </c>
      <c r="T273" s="519"/>
      <c r="U273" s="520"/>
    </row>
    <row r="274" spans="1:21" ht="13.5" customHeight="1" thickBot="1" x14ac:dyDescent="0.25">
      <c r="A274" s="39">
        <v>11</v>
      </c>
      <c r="B274" s="40" t="s">
        <v>58</v>
      </c>
      <c r="C274" s="521">
        <v>0</v>
      </c>
      <c r="D274" s="522">
        <v>0</v>
      </c>
      <c r="E274" s="523">
        <v>0</v>
      </c>
      <c r="F274" s="151">
        <v>0</v>
      </c>
      <c r="G274" s="42"/>
      <c r="H274" s="42"/>
      <c r="I274" s="67">
        <v>0</v>
      </c>
      <c r="J274" s="67">
        <v>0</v>
      </c>
      <c r="K274" s="151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151">
        <f t="shared" si="39"/>
        <v>0</v>
      </c>
      <c r="S274" s="524"/>
      <c r="T274" s="525"/>
      <c r="U274" s="526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459" t="s">
        <v>0</v>
      </c>
      <c r="B281" s="459"/>
      <c r="P281" s="460" t="s">
        <v>26</v>
      </c>
      <c r="Q281" s="460"/>
      <c r="R281" s="460"/>
      <c r="S281" s="460"/>
      <c r="T281" s="460"/>
      <c r="U281" s="460"/>
    </row>
    <row r="282" spans="1:21" ht="15.95" customHeight="1" x14ac:dyDescent="0.2">
      <c r="A282" s="459" t="s">
        <v>1</v>
      </c>
      <c r="B282" s="459"/>
      <c r="P282" s="460"/>
      <c r="Q282" s="460"/>
      <c r="R282" s="460"/>
      <c r="S282" s="460"/>
      <c r="T282" s="460"/>
      <c r="U282" s="460"/>
    </row>
    <row r="283" spans="1:21" ht="15.95" customHeight="1" x14ac:dyDescent="0.2">
      <c r="A283" s="459" t="s">
        <v>45</v>
      </c>
      <c r="B283" s="459"/>
    </row>
    <row r="284" spans="1:21" ht="15.95" customHeight="1" x14ac:dyDescent="0.35">
      <c r="C284" s="461" t="s">
        <v>2</v>
      </c>
      <c r="D284" s="461"/>
      <c r="E284" s="461"/>
      <c r="F284" s="461"/>
      <c r="G284" s="461"/>
      <c r="H284" s="461"/>
      <c r="I284" s="461"/>
      <c r="J284" s="461"/>
      <c r="K284" s="461"/>
      <c r="L284" s="461"/>
      <c r="M284" s="461"/>
      <c r="N284" s="461"/>
      <c r="O284" s="461"/>
      <c r="P284" s="461"/>
      <c r="Q284" s="2"/>
    </row>
    <row r="285" spans="1:21" ht="15.95" customHeight="1" x14ac:dyDescent="0.2">
      <c r="F285" s="462" t="s">
        <v>3</v>
      </c>
      <c r="G285" s="462"/>
      <c r="H285" s="462"/>
      <c r="I285" s="462"/>
      <c r="J285" s="462"/>
      <c r="K285" s="462"/>
      <c r="L285" s="462"/>
      <c r="M285" s="462"/>
      <c r="N285" s="462"/>
      <c r="O285" s="462"/>
      <c r="P285" s="462"/>
      <c r="Q285" s="157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463">
        <v>8</v>
      </c>
      <c r="L287" s="463"/>
      <c r="M287" s="5"/>
      <c r="N287" s="5"/>
      <c r="O287" s="5"/>
      <c r="Q287" s="1" t="str">
        <f>+Q247:U247</f>
        <v>Bulan     :</v>
      </c>
      <c r="R287" s="465" t="str">
        <f>+R247</f>
        <v>Februari</v>
      </c>
      <c r="S287" s="466"/>
      <c r="T287" s="4">
        <f>+T247</f>
        <v>0</v>
      </c>
      <c r="U287" s="4">
        <f>+U247</f>
        <v>2</v>
      </c>
    </row>
    <row r="288" spans="1:21" s="43" customFormat="1" ht="15.95" customHeight="1" thickBot="1" x14ac:dyDescent="0.25">
      <c r="A288" s="43" t="s">
        <v>73</v>
      </c>
      <c r="C288" s="64">
        <v>0</v>
      </c>
      <c r="D288" s="64">
        <v>3</v>
      </c>
      <c r="E288" s="64">
        <v>5</v>
      </c>
      <c r="K288" s="464"/>
      <c r="L288" s="464"/>
      <c r="M288" s="76"/>
      <c r="N288" s="76"/>
      <c r="O288" s="76"/>
      <c r="Q288" s="43" t="s">
        <v>47</v>
      </c>
      <c r="R288" s="467">
        <f>+R248</f>
        <v>2023</v>
      </c>
      <c r="S288" s="468"/>
      <c r="T288" s="77">
        <f>+T248</f>
        <v>2</v>
      </c>
      <c r="U288" s="77">
        <f>+U248</f>
        <v>3</v>
      </c>
    </row>
    <row r="289" spans="1:24" ht="15.95" customHeight="1" thickTop="1" x14ac:dyDescent="0.2">
      <c r="A289" s="469" t="s">
        <v>4</v>
      </c>
      <c r="B289" s="469" t="s">
        <v>5</v>
      </c>
      <c r="C289" s="472" t="s">
        <v>6</v>
      </c>
      <c r="D289" s="473"/>
      <c r="E289" s="473"/>
      <c r="F289" s="473"/>
      <c r="G289" s="473"/>
      <c r="H289" s="473"/>
      <c r="I289" s="473"/>
      <c r="J289" s="473"/>
      <c r="K289" s="474"/>
      <c r="L289" s="472" t="s">
        <v>7</v>
      </c>
      <c r="M289" s="473"/>
      <c r="N289" s="473"/>
      <c r="O289" s="473"/>
      <c r="P289" s="473"/>
      <c r="Q289" s="473"/>
      <c r="R289" s="474"/>
      <c r="S289" s="475" t="s">
        <v>64</v>
      </c>
      <c r="T289" s="476"/>
      <c r="U289" s="477"/>
    </row>
    <row r="290" spans="1:24" ht="15.95" customHeight="1" x14ac:dyDescent="0.2">
      <c r="A290" s="470"/>
      <c r="B290" s="470"/>
      <c r="C290" s="478" t="s">
        <v>27</v>
      </c>
      <c r="D290" s="479"/>
      <c r="E290" s="480"/>
      <c r="F290" s="163"/>
      <c r="G290" s="163" t="s">
        <v>30</v>
      </c>
      <c r="H290" s="163" t="s">
        <v>32</v>
      </c>
      <c r="I290" s="163"/>
      <c r="J290" s="163"/>
      <c r="K290" s="163" t="s">
        <v>43</v>
      </c>
      <c r="L290" s="163" t="s">
        <v>27</v>
      </c>
      <c r="M290" s="163"/>
      <c r="N290" s="163" t="s">
        <v>30</v>
      </c>
      <c r="O290" s="163" t="s">
        <v>32</v>
      </c>
      <c r="P290" s="163"/>
      <c r="Q290" s="163"/>
      <c r="R290" s="163" t="s">
        <v>63</v>
      </c>
      <c r="S290" s="481" t="s">
        <v>67</v>
      </c>
      <c r="T290" s="482"/>
      <c r="U290" s="483"/>
    </row>
    <row r="291" spans="1:24" ht="15.95" customHeight="1" x14ac:dyDescent="0.2">
      <c r="A291" s="470"/>
      <c r="B291" s="470"/>
      <c r="C291" s="481" t="s">
        <v>28</v>
      </c>
      <c r="D291" s="482"/>
      <c r="E291" s="483"/>
      <c r="F291" s="161" t="s">
        <v>29</v>
      </c>
      <c r="G291" s="161" t="s">
        <v>31</v>
      </c>
      <c r="H291" s="161" t="s">
        <v>33</v>
      </c>
      <c r="I291" s="161" t="s">
        <v>37</v>
      </c>
      <c r="J291" s="161" t="s">
        <v>36</v>
      </c>
      <c r="K291" s="161" t="s">
        <v>28</v>
      </c>
      <c r="L291" s="161" t="s">
        <v>28</v>
      </c>
      <c r="M291" s="161" t="s">
        <v>35</v>
      </c>
      <c r="N291" s="161" t="s">
        <v>31</v>
      </c>
      <c r="O291" s="161" t="s">
        <v>33</v>
      </c>
      <c r="P291" s="161" t="s">
        <v>37</v>
      </c>
      <c r="Q291" s="161" t="s">
        <v>36</v>
      </c>
      <c r="R291" s="161" t="s">
        <v>38</v>
      </c>
      <c r="S291" s="481" t="s">
        <v>65</v>
      </c>
      <c r="T291" s="482"/>
      <c r="U291" s="483"/>
    </row>
    <row r="292" spans="1:24" ht="15.95" customHeight="1" x14ac:dyDescent="0.2">
      <c r="A292" s="470"/>
      <c r="B292" s="470"/>
      <c r="C292" s="499" t="s">
        <v>8</v>
      </c>
      <c r="D292" s="500"/>
      <c r="E292" s="501"/>
      <c r="F292" s="162"/>
      <c r="G292" s="162"/>
      <c r="H292" s="162" t="s">
        <v>34</v>
      </c>
      <c r="I292" s="162"/>
      <c r="J292" s="162"/>
      <c r="K292" s="162" t="s">
        <v>9</v>
      </c>
      <c r="L292" s="162" t="s">
        <v>8</v>
      </c>
      <c r="M292" s="162"/>
      <c r="N292" s="162"/>
      <c r="O292" s="162" t="s">
        <v>34</v>
      </c>
      <c r="P292" s="162"/>
      <c r="Q292" s="162"/>
      <c r="R292" s="20" t="s">
        <v>62</v>
      </c>
      <c r="S292" s="481" t="s">
        <v>66</v>
      </c>
      <c r="T292" s="482"/>
      <c r="U292" s="483"/>
    </row>
    <row r="293" spans="1:24" ht="15.95" customHeight="1" x14ac:dyDescent="0.2">
      <c r="A293" s="471"/>
      <c r="B293" s="471"/>
      <c r="C293" s="502"/>
      <c r="D293" s="503"/>
      <c r="E293" s="504"/>
      <c r="F293" s="161"/>
      <c r="G293" s="161"/>
      <c r="H293" s="161"/>
      <c r="I293" s="161"/>
      <c r="J293" s="161"/>
      <c r="K293" s="161" t="s">
        <v>61</v>
      </c>
      <c r="L293" s="161"/>
      <c r="M293" s="161"/>
      <c r="N293" s="161"/>
      <c r="O293" s="161"/>
      <c r="P293" s="161"/>
      <c r="Q293" s="161"/>
      <c r="R293" s="161"/>
      <c r="S293" s="505"/>
      <c r="T293" s="506"/>
      <c r="U293" s="507"/>
    </row>
    <row r="294" spans="1:24" s="8" customFormat="1" ht="15.95" customHeight="1" x14ac:dyDescent="0.2">
      <c r="A294" s="160" t="s">
        <v>10</v>
      </c>
      <c r="B294" s="160" t="s">
        <v>11</v>
      </c>
      <c r="C294" s="484" t="s">
        <v>12</v>
      </c>
      <c r="D294" s="485"/>
      <c r="E294" s="486"/>
      <c r="F294" s="160" t="s">
        <v>13</v>
      </c>
      <c r="G294" s="160" t="s">
        <v>14</v>
      </c>
      <c r="H294" s="160" t="s">
        <v>15</v>
      </c>
      <c r="I294" s="160" t="s">
        <v>16</v>
      </c>
      <c r="J294" s="160" t="s">
        <v>17</v>
      </c>
      <c r="K294" s="160" t="s">
        <v>18</v>
      </c>
      <c r="L294" s="160" t="s">
        <v>19</v>
      </c>
      <c r="M294" s="160" t="s">
        <v>20</v>
      </c>
      <c r="N294" s="160" t="s">
        <v>21</v>
      </c>
      <c r="O294" s="160" t="s">
        <v>41</v>
      </c>
      <c r="P294" s="160" t="s">
        <v>42</v>
      </c>
      <c r="Q294" s="160" t="s">
        <v>44</v>
      </c>
      <c r="R294" s="160" t="s">
        <v>69</v>
      </c>
      <c r="S294" s="484" t="s">
        <v>70</v>
      </c>
      <c r="T294" s="485"/>
      <c r="U294" s="486"/>
    </row>
    <row r="295" spans="1:24" s="16" customFormat="1" ht="15.95" customHeight="1" x14ac:dyDescent="0.2">
      <c r="A295" s="18">
        <v>1</v>
      </c>
      <c r="B295" s="19" t="s">
        <v>22</v>
      </c>
      <c r="C295" s="487">
        <f>SUM(C296,C299,C300)</f>
        <v>0</v>
      </c>
      <c r="D295" s="488"/>
      <c r="E295" s="489"/>
      <c r="F295" s="153">
        <f>SUM(F296,F299,F300)</f>
        <v>0</v>
      </c>
      <c r="G295" s="153">
        <f>SUM(G296,G299,G300)</f>
        <v>0</v>
      </c>
      <c r="H295" s="153">
        <f>SUM(H296,H299,H300)</f>
        <v>0</v>
      </c>
      <c r="I295" s="153">
        <f>SUM(I296,I299,I300)</f>
        <v>0</v>
      </c>
      <c r="J295" s="153">
        <f>SUM(J296,J299,J300)</f>
        <v>0</v>
      </c>
      <c r="K295" s="153">
        <f t="shared" ref="K295:K313" si="40">SUM(C295-F295-G295-H295+I295-J295)</f>
        <v>0</v>
      </c>
      <c r="L295" s="153">
        <f t="shared" ref="L295:Q295" si="41">SUM(L296,L299,L300)</f>
        <v>19</v>
      </c>
      <c r="M295" s="153">
        <f t="shared" si="41"/>
        <v>15</v>
      </c>
      <c r="N295" s="58">
        <f t="shared" si="41"/>
        <v>0</v>
      </c>
      <c r="O295" s="58">
        <f t="shared" si="41"/>
        <v>0</v>
      </c>
      <c r="P295" s="58">
        <f t="shared" si="41"/>
        <v>25</v>
      </c>
      <c r="Q295" s="58">
        <f t="shared" si="41"/>
        <v>0</v>
      </c>
      <c r="R295" s="58">
        <f>SUM(L295-M295-N295-O295+P295-Q295)</f>
        <v>29</v>
      </c>
      <c r="S295" s="490"/>
      <c r="T295" s="491"/>
      <c r="U295" s="492"/>
    </row>
    <row r="296" spans="1:24" s="23" customFormat="1" ht="15.95" customHeight="1" x14ac:dyDescent="0.25">
      <c r="A296" s="14"/>
      <c r="B296" s="22" t="s">
        <v>49</v>
      </c>
      <c r="C296" s="493">
        <f t="shared" ref="C296:H296" si="42">SUM(C297:C298)</f>
        <v>0</v>
      </c>
      <c r="D296" s="494">
        <f t="shared" si="42"/>
        <v>0</v>
      </c>
      <c r="E296" s="495">
        <f t="shared" si="42"/>
        <v>0</v>
      </c>
      <c r="F296" s="68">
        <f t="shared" si="42"/>
        <v>0</v>
      </c>
      <c r="G296" s="68">
        <f t="shared" si="42"/>
        <v>0</v>
      </c>
      <c r="H296" s="68">
        <f t="shared" si="42"/>
        <v>0</v>
      </c>
      <c r="I296" s="68">
        <f>SUM(I297:I298)</f>
        <v>0</v>
      </c>
      <c r="J296" s="68">
        <f>SUM(J297:J298)</f>
        <v>0</v>
      </c>
      <c r="K296" s="150">
        <f t="shared" si="40"/>
        <v>0</v>
      </c>
      <c r="L296" s="68">
        <f t="shared" ref="L296:Q296" si="43">SUM(L297:L298)</f>
        <v>19</v>
      </c>
      <c r="M296" s="68">
        <f t="shared" si="43"/>
        <v>15</v>
      </c>
      <c r="N296" s="60">
        <f t="shared" si="43"/>
        <v>0</v>
      </c>
      <c r="O296" s="60">
        <f t="shared" si="43"/>
        <v>0</v>
      </c>
      <c r="P296" s="60">
        <f t="shared" si="43"/>
        <v>25</v>
      </c>
      <c r="Q296" s="60">
        <f t="shared" si="43"/>
        <v>0</v>
      </c>
      <c r="R296" s="61">
        <f t="shared" ref="R296:R304" si="44">SUM(L296-M296-N296-O296+P296-Q296)</f>
        <v>29</v>
      </c>
      <c r="S296" s="496"/>
      <c r="T296" s="497"/>
      <c r="U296" s="498"/>
    </row>
    <row r="297" spans="1:24" ht="15.95" customHeight="1" x14ac:dyDescent="0.2">
      <c r="A297" s="12"/>
      <c r="B297" s="13" t="s">
        <v>82</v>
      </c>
      <c r="C297" s="514">
        <v>0</v>
      </c>
      <c r="D297" s="515">
        <v>0</v>
      </c>
      <c r="E297" s="516">
        <v>0</v>
      </c>
      <c r="F297" s="164">
        <v>0</v>
      </c>
      <c r="G297" s="164">
        <v>0</v>
      </c>
      <c r="H297" s="164">
        <v>0</v>
      </c>
      <c r="I297" s="65">
        <v>0</v>
      </c>
      <c r="J297" s="65">
        <v>0</v>
      </c>
      <c r="K297" s="150">
        <f t="shared" si="40"/>
        <v>0</v>
      </c>
      <c r="L297" s="164">
        <v>19</v>
      </c>
      <c r="M297" s="164">
        <v>15</v>
      </c>
      <c r="N297" s="48">
        <v>0</v>
      </c>
      <c r="O297" s="48">
        <v>0</v>
      </c>
      <c r="P297" s="48">
        <v>25</v>
      </c>
      <c r="Q297" s="48">
        <v>0</v>
      </c>
      <c r="R297" s="61">
        <f t="shared" si="44"/>
        <v>29</v>
      </c>
      <c r="S297" s="511"/>
      <c r="T297" s="512"/>
      <c r="U297" s="513"/>
    </row>
    <row r="298" spans="1:24" ht="15.95" customHeight="1" x14ac:dyDescent="0.2">
      <c r="A298" s="12"/>
      <c r="B298" s="13" t="s">
        <v>83</v>
      </c>
      <c r="C298" s="514">
        <v>0</v>
      </c>
      <c r="D298" s="515">
        <v>0</v>
      </c>
      <c r="E298" s="516">
        <v>0</v>
      </c>
      <c r="F298" s="164">
        <v>0</v>
      </c>
      <c r="G298" s="164">
        <v>0</v>
      </c>
      <c r="H298" s="164">
        <v>0</v>
      </c>
      <c r="I298" s="65">
        <v>0</v>
      </c>
      <c r="J298" s="65">
        <v>0</v>
      </c>
      <c r="K298" s="150">
        <f t="shared" si="40"/>
        <v>0</v>
      </c>
      <c r="L298" s="164">
        <v>0</v>
      </c>
      <c r="M298" s="164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4"/>
        <v>0</v>
      </c>
      <c r="S298" s="511"/>
      <c r="T298" s="512"/>
      <c r="U298" s="513"/>
    </row>
    <row r="299" spans="1:24" ht="15.75" x14ac:dyDescent="0.2">
      <c r="A299" s="12"/>
      <c r="B299" s="11" t="s">
        <v>50</v>
      </c>
      <c r="C299" s="508">
        <v>0</v>
      </c>
      <c r="D299" s="509">
        <v>0</v>
      </c>
      <c r="E299" s="510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150">
        <f t="shared" si="40"/>
        <v>0</v>
      </c>
      <c r="L299" s="150">
        <v>0</v>
      </c>
      <c r="M299" s="150">
        <v>0</v>
      </c>
      <c r="N299" s="150">
        <v>0</v>
      </c>
      <c r="O299" s="150">
        <v>0</v>
      </c>
      <c r="P299" s="150">
        <v>0</v>
      </c>
      <c r="Q299" s="150">
        <v>0</v>
      </c>
      <c r="R299" s="150">
        <f t="shared" si="44"/>
        <v>0</v>
      </c>
      <c r="S299" s="511"/>
      <c r="T299" s="512"/>
      <c r="U299" s="513"/>
      <c r="X299" s="1" t="s">
        <v>43</v>
      </c>
    </row>
    <row r="300" spans="1:24" ht="15.75" x14ac:dyDescent="0.2">
      <c r="A300" s="12"/>
      <c r="B300" s="11" t="s">
        <v>51</v>
      </c>
      <c r="C300" s="508">
        <v>0</v>
      </c>
      <c r="D300" s="509">
        <v>0</v>
      </c>
      <c r="E300" s="510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150">
        <f t="shared" si="40"/>
        <v>0</v>
      </c>
      <c r="L300" s="150">
        <v>0</v>
      </c>
      <c r="M300" s="150">
        <v>0</v>
      </c>
      <c r="N300" s="150">
        <v>0</v>
      </c>
      <c r="O300" s="150">
        <v>0</v>
      </c>
      <c r="P300" s="150">
        <v>0</v>
      </c>
      <c r="Q300" s="150">
        <v>0</v>
      </c>
      <c r="R300" s="150">
        <f t="shared" si="44"/>
        <v>0</v>
      </c>
      <c r="S300" s="511"/>
      <c r="T300" s="512"/>
      <c r="U300" s="513"/>
    </row>
    <row r="301" spans="1:24" ht="15.75" x14ac:dyDescent="0.2">
      <c r="A301" s="14">
        <v>2</v>
      </c>
      <c r="B301" s="10" t="s">
        <v>23</v>
      </c>
      <c r="C301" s="508">
        <f>SUM(C302:C303)</f>
        <v>0</v>
      </c>
      <c r="D301" s="509">
        <f>SUM(D302:D303)</f>
        <v>658</v>
      </c>
      <c r="E301" s="510">
        <f>SUM(E302:E303)</f>
        <v>658</v>
      </c>
      <c r="F301" s="150">
        <f>SUM(F302:F303)</f>
        <v>0</v>
      </c>
      <c r="G301" s="150">
        <f>SUM(G302:G303)</f>
        <v>0</v>
      </c>
      <c r="H301" s="25"/>
      <c r="I301" s="150">
        <f>SUM(I302:I303)</f>
        <v>0</v>
      </c>
      <c r="J301" s="150">
        <f>SUM(J302:J303)</f>
        <v>0</v>
      </c>
      <c r="K301" s="150">
        <f t="shared" si="40"/>
        <v>0</v>
      </c>
      <c r="L301" s="150">
        <f>SUM(L302:L303)</f>
        <v>21</v>
      </c>
      <c r="M301" s="150">
        <f>SUM(M302:M303)</f>
        <v>5</v>
      </c>
      <c r="N301" s="150">
        <f>SUM(N302:N303)</f>
        <v>0</v>
      </c>
      <c r="O301" s="25"/>
      <c r="P301" s="150">
        <f>SUM(P302:P303)</f>
        <v>0</v>
      </c>
      <c r="Q301" s="150">
        <f>SUM(Q302:Q303)</f>
        <v>0</v>
      </c>
      <c r="R301" s="150">
        <f t="shared" si="44"/>
        <v>16</v>
      </c>
      <c r="S301" s="511"/>
      <c r="T301" s="512"/>
      <c r="U301" s="513"/>
    </row>
    <row r="302" spans="1:24" ht="15.75" x14ac:dyDescent="0.2">
      <c r="A302" s="12"/>
      <c r="B302" s="13" t="s">
        <v>82</v>
      </c>
      <c r="C302" s="514">
        <v>0</v>
      </c>
      <c r="D302" s="515">
        <v>658</v>
      </c>
      <c r="E302" s="516">
        <v>658</v>
      </c>
      <c r="F302" s="164">
        <v>0</v>
      </c>
      <c r="G302" s="164">
        <v>0</v>
      </c>
      <c r="H302" s="24"/>
      <c r="I302" s="65">
        <v>0</v>
      </c>
      <c r="J302" s="65">
        <v>0</v>
      </c>
      <c r="K302" s="150">
        <f t="shared" si="40"/>
        <v>0</v>
      </c>
      <c r="L302" s="164">
        <v>21</v>
      </c>
      <c r="M302" s="48">
        <v>5</v>
      </c>
      <c r="N302" s="164">
        <v>0</v>
      </c>
      <c r="O302" s="24"/>
      <c r="P302" s="48">
        <v>0</v>
      </c>
      <c r="Q302" s="164">
        <v>0</v>
      </c>
      <c r="R302" s="150">
        <f t="shared" si="44"/>
        <v>16</v>
      </c>
      <c r="S302" s="511"/>
      <c r="T302" s="512"/>
      <c r="U302" s="513"/>
    </row>
    <row r="303" spans="1:24" ht="15.75" x14ac:dyDescent="0.2">
      <c r="A303" s="12"/>
      <c r="B303" s="13" t="s">
        <v>83</v>
      </c>
      <c r="C303" s="514">
        <v>0</v>
      </c>
      <c r="D303" s="515">
        <v>0</v>
      </c>
      <c r="E303" s="516">
        <v>0</v>
      </c>
      <c r="F303" s="164">
        <v>0</v>
      </c>
      <c r="G303" s="164">
        <v>0</v>
      </c>
      <c r="H303" s="24"/>
      <c r="I303" s="65">
        <v>0</v>
      </c>
      <c r="J303" s="65">
        <v>0</v>
      </c>
      <c r="K303" s="150">
        <f t="shared" si="40"/>
        <v>0</v>
      </c>
      <c r="L303" s="164">
        <v>0</v>
      </c>
      <c r="M303" s="164">
        <v>0</v>
      </c>
      <c r="N303" s="164">
        <v>0</v>
      </c>
      <c r="O303" s="24"/>
      <c r="P303" s="164">
        <v>0</v>
      </c>
      <c r="Q303" s="164">
        <v>0</v>
      </c>
      <c r="R303" s="150">
        <f t="shared" si="44"/>
        <v>0</v>
      </c>
      <c r="S303" s="511"/>
      <c r="T303" s="512"/>
      <c r="U303" s="513"/>
    </row>
    <row r="304" spans="1:24" ht="15.75" x14ac:dyDescent="0.2">
      <c r="A304" s="9">
        <v>3</v>
      </c>
      <c r="B304" s="10" t="s">
        <v>53</v>
      </c>
      <c r="C304" s="508">
        <v>0</v>
      </c>
      <c r="D304" s="509">
        <v>0</v>
      </c>
      <c r="E304" s="510">
        <v>0</v>
      </c>
      <c r="F304" s="150">
        <v>0</v>
      </c>
      <c r="G304" s="25"/>
      <c r="H304" s="25"/>
      <c r="I304" s="150">
        <v>0</v>
      </c>
      <c r="J304" s="150">
        <v>0</v>
      </c>
      <c r="K304" s="150">
        <f t="shared" si="40"/>
        <v>0</v>
      </c>
      <c r="L304" s="150">
        <v>1</v>
      </c>
      <c r="M304" s="150">
        <v>0</v>
      </c>
      <c r="N304" s="25"/>
      <c r="O304" s="25"/>
      <c r="P304" s="150">
        <v>0</v>
      </c>
      <c r="Q304" s="150">
        <v>0</v>
      </c>
      <c r="R304" s="150">
        <f t="shared" si="44"/>
        <v>1</v>
      </c>
      <c r="S304" s="511"/>
      <c r="T304" s="512"/>
      <c r="U304" s="513"/>
    </row>
    <row r="305" spans="1:21" ht="12.75" customHeight="1" x14ac:dyDescent="0.2">
      <c r="A305" s="14">
        <v>4</v>
      </c>
      <c r="B305" s="10" t="s">
        <v>52</v>
      </c>
      <c r="C305" s="493">
        <f>SUM(C306:C307)</f>
        <v>0</v>
      </c>
      <c r="D305" s="494">
        <f>SUM(D306:D307)</f>
        <v>0</v>
      </c>
      <c r="E305" s="495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150">
        <f t="shared" si="40"/>
        <v>0</v>
      </c>
      <c r="L305" s="150">
        <f>SUM(L306:L307)</f>
        <v>4</v>
      </c>
      <c r="M305" s="150">
        <f t="shared" ref="M305" si="45">SUM(M306:M307)</f>
        <v>1</v>
      </c>
      <c r="N305" s="25"/>
      <c r="O305" s="25"/>
      <c r="P305" s="150">
        <f>SUM(P306:P307)</f>
        <v>1</v>
      </c>
      <c r="Q305" s="150">
        <f>SUM(Q306:Q307)</f>
        <v>0</v>
      </c>
      <c r="R305" s="150">
        <f>SUM(L305-M305-N305-O305+P305-Q305)</f>
        <v>4</v>
      </c>
      <c r="S305" s="511"/>
      <c r="T305" s="512"/>
      <c r="U305" s="513"/>
    </row>
    <row r="306" spans="1:21" ht="12.75" customHeight="1" x14ac:dyDescent="0.2">
      <c r="A306" s="14"/>
      <c r="B306" s="13" t="s">
        <v>82</v>
      </c>
      <c r="C306" s="493">
        <v>0</v>
      </c>
      <c r="D306" s="494"/>
      <c r="E306" s="495"/>
      <c r="F306" s="68">
        <v>0</v>
      </c>
      <c r="G306" s="25"/>
      <c r="H306" s="25"/>
      <c r="I306" s="68">
        <v>0</v>
      </c>
      <c r="J306" s="68">
        <v>0</v>
      </c>
      <c r="K306" s="150">
        <f t="shared" si="40"/>
        <v>0</v>
      </c>
      <c r="L306" s="150">
        <v>0</v>
      </c>
      <c r="M306" s="150">
        <v>0</v>
      </c>
      <c r="N306" s="25"/>
      <c r="O306" s="25"/>
      <c r="P306" s="150">
        <v>0</v>
      </c>
      <c r="Q306" s="150">
        <v>0</v>
      </c>
      <c r="R306" s="150">
        <f>SUM(L306-M306-N306-O306+P306-Q306)</f>
        <v>0</v>
      </c>
      <c r="S306" s="511"/>
      <c r="T306" s="512"/>
      <c r="U306" s="513"/>
    </row>
    <row r="307" spans="1:21" ht="15.75" x14ac:dyDescent="0.2">
      <c r="A307" s="14"/>
      <c r="B307" s="13" t="s">
        <v>83</v>
      </c>
      <c r="C307" s="493">
        <v>0</v>
      </c>
      <c r="D307" s="494"/>
      <c r="E307" s="495"/>
      <c r="F307" s="68">
        <v>0</v>
      </c>
      <c r="G307" s="25"/>
      <c r="H307" s="25"/>
      <c r="I307" s="68">
        <v>0</v>
      </c>
      <c r="J307" s="68">
        <v>0</v>
      </c>
      <c r="K307" s="150">
        <f t="shared" si="40"/>
        <v>0</v>
      </c>
      <c r="L307" s="150">
        <v>4</v>
      </c>
      <c r="M307" s="150">
        <v>1</v>
      </c>
      <c r="N307" s="25"/>
      <c r="O307" s="25"/>
      <c r="P307" s="150">
        <v>1</v>
      </c>
      <c r="Q307" s="150">
        <v>0</v>
      </c>
      <c r="R307" s="150">
        <f>SUM(L307-M307-N307-O307+P307-Q307)</f>
        <v>4</v>
      </c>
      <c r="S307" s="511"/>
      <c r="T307" s="512"/>
      <c r="U307" s="513"/>
    </row>
    <row r="308" spans="1:21" ht="21" customHeight="1" x14ac:dyDescent="0.2">
      <c r="A308" s="14">
        <v>5</v>
      </c>
      <c r="B308" s="11" t="s">
        <v>54</v>
      </c>
      <c r="C308" s="508">
        <v>0</v>
      </c>
      <c r="D308" s="509">
        <v>0</v>
      </c>
      <c r="E308" s="510">
        <v>0</v>
      </c>
      <c r="F308" s="150">
        <v>0</v>
      </c>
      <c r="G308" s="25"/>
      <c r="H308" s="25"/>
      <c r="I308" s="150">
        <v>0</v>
      </c>
      <c r="J308" s="150">
        <v>0</v>
      </c>
      <c r="K308" s="150">
        <f t="shared" si="40"/>
        <v>0</v>
      </c>
      <c r="L308" s="150">
        <v>1</v>
      </c>
      <c r="M308" s="150">
        <v>0</v>
      </c>
      <c r="N308" s="25"/>
      <c r="O308" s="25"/>
      <c r="P308" s="150">
        <v>0</v>
      </c>
      <c r="Q308" s="150">
        <v>0</v>
      </c>
      <c r="R308" s="150">
        <f t="shared" ref="R308:R314" si="46">SUM(L308-M308-N308-O308+P308-Q308)</f>
        <v>1</v>
      </c>
      <c r="S308" s="511"/>
      <c r="T308" s="512"/>
      <c r="U308" s="513"/>
    </row>
    <row r="309" spans="1:21" ht="15.75" x14ac:dyDescent="0.2">
      <c r="A309" s="14">
        <v>6</v>
      </c>
      <c r="B309" s="10" t="s">
        <v>55</v>
      </c>
      <c r="C309" s="508">
        <v>0</v>
      </c>
      <c r="D309" s="509">
        <v>0</v>
      </c>
      <c r="E309" s="510">
        <v>0</v>
      </c>
      <c r="F309" s="150">
        <v>0</v>
      </c>
      <c r="G309" s="25"/>
      <c r="H309" s="25"/>
      <c r="I309" s="150">
        <v>0</v>
      </c>
      <c r="J309" s="150">
        <v>0</v>
      </c>
      <c r="K309" s="150">
        <f t="shared" si="40"/>
        <v>0</v>
      </c>
      <c r="L309" s="150">
        <v>0</v>
      </c>
      <c r="M309" s="150">
        <v>0</v>
      </c>
      <c r="N309" s="25"/>
      <c r="O309" s="25"/>
      <c r="P309" s="150">
        <v>0</v>
      </c>
      <c r="Q309" s="150">
        <v>0</v>
      </c>
      <c r="R309" s="150">
        <f t="shared" si="46"/>
        <v>0</v>
      </c>
      <c r="S309" s="553">
        <v>0</v>
      </c>
      <c r="T309" s="554"/>
      <c r="U309" s="555"/>
    </row>
    <row r="310" spans="1:21" ht="15.75" x14ac:dyDescent="0.2">
      <c r="A310" s="14">
        <v>7</v>
      </c>
      <c r="B310" s="10" t="s">
        <v>56</v>
      </c>
      <c r="C310" s="508">
        <v>0</v>
      </c>
      <c r="D310" s="509">
        <v>0</v>
      </c>
      <c r="E310" s="510">
        <v>0</v>
      </c>
      <c r="F310" s="150">
        <v>0</v>
      </c>
      <c r="G310" s="25"/>
      <c r="H310" s="25"/>
      <c r="I310" s="150">
        <v>0</v>
      </c>
      <c r="J310" s="150">
        <v>0</v>
      </c>
      <c r="K310" s="150">
        <f t="shared" si="40"/>
        <v>0</v>
      </c>
      <c r="L310" s="150">
        <v>0</v>
      </c>
      <c r="M310" s="150">
        <v>0</v>
      </c>
      <c r="N310" s="25"/>
      <c r="O310" s="25"/>
      <c r="P310" s="150">
        <v>0</v>
      </c>
      <c r="Q310" s="150">
        <v>0</v>
      </c>
      <c r="R310" s="150">
        <f t="shared" si="46"/>
        <v>0</v>
      </c>
      <c r="S310" s="553">
        <v>0</v>
      </c>
      <c r="T310" s="554"/>
      <c r="U310" s="555"/>
    </row>
    <row r="311" spans="1:21" ht="12.75" customHeight="1" x14ac:dyDescent="0.2">
      <c r="A311" s="14">
        <v>8</v>
      </c>
      <c r="B311" s="10" t="s">
        <v>57</v>
      </c>
      <c r="C311" s="508">
        <v>0</v>
      </c>
      <c r="D311" s="509">
        <v>0</v>
      </c>
      <c r="E311" s="510">
        <v>0</v>
      </c>
      <c r="F311" s="150">
        <v>0</v>
      </c>
      <c r="G311" s="25"/>
      <c r="H311" s="25"/>
      <c r="I311" s="150">
        <v>0</v>
      </c>
      <c r="J311" s="150">
        <v>0</v>
      </c>
      <c r="K311" s="150">
        <f t="shared" si="40"/>
        <v>0</v>
      </c>
      <c r="L311" s="150">
        <v>0</v>
      </c>
      <c r="M311" s="150">
        <v>0</v>
      </c>
      <c r="N311" s="25"/>
      <c r="O311" s="25"/>
      <c r="P311" s="150">
        <v>0</v>
      </c>
      <c r="Q311" s="150">
        <v>0</v>
      </c>
      <c r="R311" s="150">
        <f t="shared" si="46"/>
        <v>0</v>
      </c>
      <c r="S311" s="553">
        <v>0</v>
      </c>
      <c r="T311" s="554"/>
      <c r="U311" s="555"/>
    </row>
    <row r="312" spans="1:21" ht="13.5" customHeight="1" x14ac:dyDescent="0.2">
      <c r="A312" s="14">
        <v>9</v>
      </c>
      <c r="B312" s="10" t="s">
        <v>24</v>
      </c>
      <c r="C312" s="508">
        <v>0</v>
      </c>
      <c r="D312" s="509">
        <v>0</v>
      </c>
      <c r="E312" s="510">
        <v>0</v>
      </c>
      <c r="F312" s="150">
        <v>0</v>
      </c>
      <c r="G312" s="25"/>
      <c r="H312" s="25"/>
      <c r="I312" s="66">
        <v>0</v>
      </c>
      <c r="J312" s="66">
        <v>0</v>
      </c>
      <c r="K312" s="150">
        <f t="shared" si="40"/>
        <v>0</v>
      </c>
      <c r="L312" s="150">
        <v>0</v>
      </c>
      <c r="M312" s="150">
        <v>0</v>
      </c>
      <c r="N312" s="25"/>
      <c r="O312" s="25"/>
      <c r="P312" s="150">
        <v>0</v>
      </c>
      <c r="Q312" s="150">
        <v>0</v>
      </c>
      <c r="R312" s="150">
        <f t="shared" si="46"/>
        <v>0</v>
      </c>
      <c r="S312" s="553">
        <v>0</v>
      </c>
      <c r="T312" s="554"/>
      <c r="U312" s="555"/>
    </row>
    <row r="313" spans="1:21" ht="15" customHeight="1" x14ac:dyDescent="0.2">
      <c r="A313" s="14">
        <v>10</v>
      </c>
      <c r="B313" s="10" t="s">
        <v>25</v>
      </c>
      <c r="C313" s="508">
        <v>0</v>
      </c>
      <c r="D313" s="509">
        <v>0</v>
      </c>
      <c r="E313" s="510">
        <v>0</v>
      </c>
      <c r="F313" s="150">
        <v>0</v>
      </c>
      <c r="G313" s="25"/>
      <c r="H313" s="25"/>
      <c r="I313" s="66">
        <v>0</v>
      </c>
      <c r="J313" s="66">
        <v>0</v>
      </c>
      <c r="K313" s="150">
        <f t="shared" si="40"/>
        <v>0</v>
      </c>
      <c r="L313" s="150">
        <v>0</v>
      </c>
      <c r="M313" s="150">
        <v>0</v>
      </c>
      <c r="N313" s="25"/>
      <c r="O313" s="25"/>
      <c r="P313" s="150">
        <v>0</v>
      </c>
      <c r="Q313" s="150">
        <v>0</v>
      </c>
      <c r="R313" s="150">
        <f t="shared" si="46"/>
        <v>0</v>
      </c>
      <c r="S313" s="518">
        <v>0</v>
      </c>
      <c r="T313" s="519"/>
      <c r="U313" s="520"/>
    </row>
    <row r="314" spans="1:21" ht="12.75" customHeight="1" thickBot="1" x14ac:dyDescent="0.25">
      <c r="A314" s="39">
        <v>11</v>
      </c>
      <c r="B314" s="40" t="s">
        <v>58</v>
      </c>
      <c r="C314" s="521">
        <v>0</v>
      </c>
      <c r="D314" s="522">
        <v>0</v>
      </c>
      <c r="E314" s="523">
        <v>0</v>
      </c>
      <c r="F314" s="151">
        <v>0</v>
      </c>
      <c r="G314" s="42"/>
      <c r="H314" s="42"/>
      <c r="I314" s="67">
        <v>0</v>
      </c>
      <c r="J314" s="67">
        <v>0</v>
      </c>
      <c r="K314" s="151">
        <f>SUM(E314-F314-G314-H314+I314-J314)</f>
        <v>0</v>
      </c>
      <c r="L314" s="151">
        <v>0</v>
      </c>
      <c r="M314" s="151">
        <v>0</v>
      </c>
      <c r="N314" s="42"/>
      <c r="O314" s="42"/>
      <c r="P314" s="151">
        <v>0</v>
      </c>
      <c r="Q314" s="151">
        <v>0</v>
      </c>
      <c r="R314" s="151">
        <f t="shared" si="46"/>
        <v>0</v>
      </c>
      <c r="S314" s="524"/>
      <c r="T314" s="525"/>
      <c r="U314" s="526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1" ht="15.95" customHeight="1" x14ac:dyDescent="0.2">
      <c r="A321" s="5"/>
      <c r="B321" s="26"/>
    </row>
    <row r="322" spans="1:21" ht="15.95" customHeight="1" x14ac:dyDescent="0.2">
      <c r="A322" s="459" t="s">
        <v>0</v>
      </c>
      <c r="B322" s="459"/>
      <c r="P322" s="460" t="s">
        <v>26</v>
      </c>
      <c r="Q322" s="460"/>
      <c r="R322" s="460"/>
      <c r="S322" s="460"/>
      <c r="T322" s="460"/>
      <c r="U322" s="460"/>
    </row>
    <row r="323" spans="1:21" ht="15.95" customHeight="1" x14ac:dyDescent="0.2">
      <c r="A323" s="459" t="s">
        <v>1</v>
      </c>
      <c r="B323" s="459"/>
      <c r="P323" s="460"/>
      <c r="Q323" s="460"/>
      <c r="R323" s="460"/>
      <c r="S323" s="460"/>
      <c r="T323" s="460"/>
      <c r="U323" s="460"/>
    </row>
    <row r="324" spans="1:21" ht="15.95" customHeight="1" x14ac:dyDescent="0.2">
      <c r="A324" s="459" t="s">
        <v>45</v>
      </c>
      <c r="B324" s="459"/>
    </row>
    <row r="325" spans="1:21" ht="15.95" customHeight="1" x14ac:dyDescent="0.35">
      <c r="C325" s="461" t="s">
        <v>2</v>
      </c>
      <c r="D325" s="461"/>
      <c r="E325" s="461"/>
      <c r="F325" s="461"/>
      <c r="G325" s="461"/>
      <c r="H325" s="461"/>
      <c r="I325" s="461"/>
      <c r="J325" s="461"/>
      <c r="K325" s="461"/>
      <c r="L325" s="461"/>
      <c r="M325" s="461"/>
      <c r="N325" s="461"/>
      <c r="O325" s="461"/>
      <c r="P325" s="461"/>
      <c r="Q325" s="2"/>
    </row>
    <row r="326" spans="1:21" ht="15.95" customHeight="1" x14ac:dyDescent="0.2">
      <c r="F326" s="462" t="s">
        <v>3</v>
      </c>
      <c r="G326" s="462"/>
      <c r="H326" s="462"/>
      <c r="I326" s="462"/>
      <c r="J326" s="462"/>
      <c r="K326" s="462"/>
      <c r="L326" s="462"/>
      <c r="M326" s="462"/>
      <c r="N326" s="462"/>
      <c r="O326" s="462"/>
      <c r="P326" s="462"/>
      <c r="Q326" s="157"/>
    </row>
    <row r="327" spans="1:21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1" ht="15.95" customHeight="1" x14ac:dyDescent="0.2">
      <c r="A328" s="1" t="s">
        <v>68</v>
      </c>
      <c r="C328" s="6"/>
      <c r="D328" s="7">
        <v>0</v>
      </c>
      <c r="E328" s="7">
        <v>8</v>
      </c>
      <c r="K328" s="463">
        <v>9</v>
      </c>
      <c r="L328" s="463"/>
      <c r="M328" s="37"/>
      <c r="N328" s="5"/>
      <c r="O328" s="5"/>
      <c r="Q328" s="1" t="str">
        <f>+Q7:U7</f>
        <v>Bulan     :</v>
      </c>
      <c r="R328" s="465" t="str">
        <f>+R287</f>
        <v>Februari</v>
      </c>
      <c r="S328" s="466"/>
      <c r="T328" s="4">
        <f>+T287</f>
        <v>0</v>
      </c>
      <c r="U328" s="4">
        <f>+U287</f>
        <v>2</v>
      </c>
    </row>
    <row r="329" spans="1:21" s="43" customFormat="1" ht="15.95" customHeight="1" thickBot="1" x14ac:dyDescent="0.25">
      <c r="A329" s="43" t="s">
        <v>72</v>
      </c>
      <c r="C329" s="64">
        <v>0</v>
      </c>
      <c r="D329" s="64">
        <v>4</v>
      </c>
      <c r="E329" s="64">
        <v>0</v>
      </c>
      <c r="K329" s="464"/>
      <c r="L329" s="464"/>
      <c r="M329" s="76"/>
      <c r="N329" s="76"/>
      <c r="O329" s="76"/>
      <c r="Q329" s="43" t="str">
        <f>+Q8:U8</f>
        <v>Tahun    :</v>
      </c>
      <c r="R329" s="467">
        <f>+R288</f>
        <v>2023</v>
      </c>
      <c r="S329" s="468"/>
      <c r="T329" s="77">
        <f>+T288</f>
        <v>2</v>
      </c>
      <c r="U329" s="77">
        <f>+U288</f>
        <v>3</v>
      </c>
    </row>
    <row r="330" spans="1:21" ht="15.95" customHeight="1" thickTop="1" x14ac:dyDescent="0.2">
      <c r="A330" s="469" t="s">
        <v>4</v>
      </c>
      <c r="B330" s="469" t="s">
        <v>5</v>
      </c>
      <c r="C330" s="472" t="s">
        <v>6</v>
      </c>
      <c r="D330" s="473"/>
      <c r="E330" s="473"/>
      <c r="F330" s="473"/>
      <c r="G330" s="473"/>
      <c r="H330" s="473"/>
      <c r="I330" s="473"/>
      <c r="J330" s="473"/>
      <c r="K330" s="474"/>
      <c r="L330" s="472" t="s">
        <v>7</v>
      </c>
      <c r="M330" s="473"/>
      <c r="N330" s="473"/>
      <c r="O330" s="473"/>
      <c r="P330" s="473"/>
      <c r="Q330" s="473"/>
      <c r="R330" s="474"/>
      <c r="S330" s="475" t="s">
        <v>64</v>
      </c>
      <c r="T330" s="476"/>
      <c r="U330" s="477"/>
    </row>
    <row r="331" spans="1:21" ht="15.95" customHeight="1" x14ac:dyDescent="0.2">
      <c r="A331" s="470"/>
      <c r="B331" s="470"/>
      <c r="C331" s="478" t="s">
        <v>27</v>
      </c>
      <c r="D331" s="479"/>
      <c r="E331" s="480"/>
      <c r="F331" s="163"/>
      <c r="G331" s="163" t="s">
        <v>30</v>
      </c>
      <c r="H331" s="163" t="s">
        <v>32</v>
      </c>
      <c r="I331" s="163"/>
      <c r="J331" s="163"/>
      <c r="K331" s="163" t="s">
        <v>43</v>
      </c>
      <c r="L331" s="163" t="s">
        <v>27</v>
      </c>
      <c r="M331" s="163"/>
      <c r="N331" s="163" t="s">
        <v>30</v>
      </c>
      <c r="O331" s="163" t="s">
        <v>32</v>
      </c>
      <c r="P331" s="163"/>
      <c r="Q331" s="163"/>
      <c r="R331" s="163" t="s">
        <v>63</v>
      </c>
      <c r="S331" s="481" t="s">
        <v>67</v>
      </c>
      <c r="T331" s="482"/>
      <c r="U331" s="483"/>
    </row>
    <row r="332" spans="1:21" ht="15.95" customHeight="1" x14ac:dyDescent="0.2">
      <c r="A332" s="470"/>
      <c r="B332" s="470"/>
      <c r="C332" s="481" t="s">
        <v>28</v>
      </c>
      <c r="D332" s="482"/>
      <c r="E332" s="483"/>
      <c r="F332" s="161" t="s">
        <v>29</v>
      </c>
      <c r="G332" s="161" t="s">
        <v>31</v>
      </c>
      <c r="H332" s="161" t="s">
        <v>33</v>
      </c>
      <c r="I332" s="161" t="s">
        <v>37</v>
      </c>
      <c r="J332" s="161" t="s">
        <v>36</v>
      </c>
      <c r="K332" s="161" t="s">
        <v>28</v>
      </c>
      <c r="L332" s="161" t="s">
        <v>28</v>
      </c>
      <c r="M332" s="161" t="s">
        <v>35</v>
      </c>
      <c r="N332" s="161" t="s">
        <v>31</v>
      </c>
      <c r="O332" s="161" t="s">
        <v>33</v>
      </c>
      <c r="P332" s="161" t="s">
        <v>37</v>
      </c>
      <c r="Q332" s="161" t="s">
        <v>36</v>
      </c>
      <c r="R332" s="161" t="s">
        <v>38</v>
      </c>
      <c r="S332" s="481" t="s">
        <v>65</v>
      </c>
      <c r="T332" s="482"/>
      <c r="U332" s="483"/>
    </row>
    <row r="333" spans="1:21" ht="15.95" customHeight="1" x14ac:dyDescent="0.2">
      <c r="A333" s="470"/>
      <c r="B333" s="470"/>
      <c r="C333" s="499" t="s">
        <v>8</v>
      </c>
      <c r="D333" s="500"/>
      <c r="E333" s="501"/>
      <c r="F333" s="162"/>
      <c r="G333" s="162"/>
      <c r="H333" s="162" t="s">
        <v>34</v>
      </c>
      <c r="I333" s="162"/>
      <c r="J333" s="162"/>
      <c r="K333" s="162" t="s">
        <v>9</v>
      </c>
      <c r="L333" s="162" t="s">
        <v>8</v>
      </c>
      <c r="M333" s="162"/>
      <c r="N333" s="162"/>
      <c r="O333" s="162" t="s">
        <v>34</v>
      </c>
      <c r="P333" s="162"/>
      <c r="Q333" s="162"/>
      <c r="R333" s="20" t="s">
        <v>62</v>
      </c>
      <c r="S333" s="481" t="s">
        <v>66</v>
      </c>
      <c r="T333" s="482"/>
      <c r="U333" s="483"/>
    </row>
    <row r="334" spans="1:21" ht="15.95" customHeight="1" x14ac:dyDescent="0.2">
      <c r="A334" s="471"/>
      <c r="B334" s="471"/>
      <c r="C334" s="502"/>
      <c r="D334" s="503"/>
      <c r="E334" s="504"/>
      <c r="F334" s="161"/>
      <c r="G334" s="161"/>
      <c r="H334" s="161"/>
      <c r="I334" s="161"/>
      <c r="J334" s="161"/>
      <c r="K334" s="161" t="s">
        <v>61</v>
      </c>
      <c r="L334" s="161"/>
      <c r="M334" s="161"/>
      <c r="N334" s="161"/>
      <c r="O334" s="161"/>
      <c r="P334" s="161"/>
      <c r="Q334" s="161"/>
      <c r="R334" s="161"/>
      <c r="S334" s="505"/>
      <c r="T334" s="506"/>
      <c r="U334" s="507"/>
    </row>
    <row r="335" spans="1:21" s="8" customFormat="1" ht="15.95" customHeight="1" x14ac:dyDescent="0.2">
      <c r="A335" s="160" t="s">
        <v>10</v>
      </c>
      <c r="B335" s="160" t="s">
        <v>11</v>
      </c>
      <c r="C335" s="484" t="s">
        <v>12</v>
      </c>
      <c r="D335" s="485"/>
      <c r="E335" s="486"/>
      <c r="F335" s="160" t="s">
        <v>13</v>
      </c>
      <c r="G335" s="160" t="s">
        <v>14</v>
      </c>
      <c r="H335" s="160" t="s">
        <v>15</v>
      </c>
      <c r="I335" s="160" t="s">
        <v>16</v>
      </c>
      <c r="J335" s="160" t="s">
        <v>17</v>
      </c>
      <c r="K335" s="160" t="s">
        <v>18</v>
      </c>
      <c r="L335" s="160" t="s">
        <v>19</v>
      </c>
      <c r="M335" s="160" t="s">
        <v>20</v>
      </c>
      <c r="N335" s="160" t="s">
        <v>21</v>
      </c>
      <c r="O335" s="160" t="s">
        <v>41</v>
      </c>
      <c r="P335" s="160" t="s">
        <v>42</v>
      </c>
      <c r="Q335" s="160" t="s">
        <v>44</v>
      </c>
      <c r="R335" s="160" t="s">
        <v>69</v>
      </c>
      <c r="S335" s="484" t="s">
        <v>70</v>
      </c>
      <c r="T335" s="485"/>
      <c r="U335" s="486"/>
    </row>
    <row r="336" spans="1:21" s="16" customFormat="1" ht="15.95" customHeight="1" x14ac:dyDescent="0.2">
      <c r="A336" s="18">
        <v>1</v>
      </c>
      <c r="B336" s="19" t="s">
        <v>22</v>
      </c>
      <c r="C336" s="487">
        <f>SUM(C337,C340,C341)</f>
        <v>0</v>
      </c>
      <c r="D336" s="488"/>
      <c r="E336" s="489"/>
      <c r="F336" s="153">
        <f>SUM(F337,F340,F341)</f>
        <v>0</v>
      </c>
      <c r="G336" s="153">
        <f>SUM(G337,G340,G341)</f>
        <v>0</v>
      </c>
      <c r="H336" s="153">
        <f>SUM(H337,H340,H341)</f>
        <v>0</v>
      </c>
      <c r="I336" s="153">
        <f>SUM(I337,I340,I341)</f>
        <v>0</v>
      </c>
      <c r="J336" s="153">
        <f>SUM(J337,J340,J341)</f>
        <v>0</v>
      </c>
      <c r="K336" s="153">
        <f t="shared" ref="K336:K354" si="47">SUM(C336-F336-G336-H336+I336-J336)</f>
        <v>0</v>
      </c>
      <c r="L336" s="153">
        <f t="shared" ref="L336:Q336" si="48">SUM(L337,L340,L341)</f>
        <v>0</v>
      </c>
      <c r="M336" s="153">
        <f t="shared" si="48"/>
        <v>0</v>
      </c>
      <c r="N336" s="153">
        <f t="shared" si="48"/>
        <v>0</v>
      </c>
      <c r="O336" s="153">
        <f t="shared" si="48"/>
        <v>0</v>
      </c>
      <c r="P336" s="58">
        <f t="shared" si="48"/>
        <v>0</v>
      </c>
      <c r="Q336" s="58">
        <f t="shared" si="48"/>
        <v>0</v>
      </c>
      <c r="R336" s="58">
        <f>SUM(L336-M336-N336-O336+P336-Q336)</f>
        <v>0</v>
      </c>
      <c r="S336" s="490"/>
      <c r="T336" s="491"/>
      <c r="U336" s="492"/>
    </row>
    <row r="337" spans="1:21" s="23" customFormat="1" ht="15.75" x14ac:dyDescent="0.25">
      <c r="A337" s="14"/>
      <c r="B337" s="22" t="s">
        <v>49</v>
      </c>
      <c r="C337" s="493">
        <f t="shared" ref="C337:H337" si="49">SUM(C338:C339)</f>
        <v>0</v>
      </c>
      <c r="D337" s="494">
        <f t="shared" si="49"/>
        <v>0</v>
      </c>
      <c r="E337" s="495">
        <f t="shared" si="49"/>
        <v>0</v>
      </c>
      <c r="F337" s="68">
        <f t="shared" si="49"/>
        <v>0</v>
      </c>
      <c r="G337" s="68">
        <f t="shared" si="49"/>
        <v>0</v>
      </c>
      <c r="H337" s="68">
        <f t="shared" si="49"/>
        <v>0</v>
      </c>
      <c r="I337" s="68">
        <f>SUM(I338:I339)</f>
        <v>0</v>
      </c>
      <c r="J337" s="68">
        <f>SUM(J338:J339)</f>
        <v>0</v>
      </c>
      <c r="K337" s="150">
        <f t="shared" si="47"/>
        <v>0</v>
      </c>
      <c r="L337" s="68">
        <f t="shared" ref="L337:Q337" si="50">SUM(L338:L339)</f>
        <v>0</v>
      </c>
      <c r="M337" s="68">
        <f t="shared" si="50"/>
        <v>0</v>
      </c>
      <c r="N337" s="68">
        <f t="shared" si="50"/>
        <v>0</v>
      </c>
      <c r="O337" s="68">
        <f t="shared" si="50"/>
        <v>0</v>
      </c>
      <c r="P337" s="68">
        <f t="shared" si="50"/>
        <v>0</v>
      </c>
      <c r="Q337" s="68">
        <f t="shared" si="50"/>
        <v>0</v>
      </c>
      <c r="R337" s="150">
        <f t="shared" ref="R337:R344" si="51">SUM(L337-M337-N337-O337+P337-Q337)</f>
        <v>0</v>
      </c>
      <c r="S337" s="496"/>
      <c r="T337" s="497"/>
      <c r="U337" s="498"/>
    </row>
    <row r="338" spans="1:21" ht="15.75" x14ac:dyDescent="0.2">
      <c r="A338" s="12"/>
      <c r="B338" s="13" t="s">
        <v>82</v>
      </c>
      <c r="C338" s="514">
        <v>0</v>
      </c>
      <c r="D338" s="515">
        <v>0</v>
      </c>
      <c r="E338" s="516">
        <v>0</v>
      </c>
      <c r="F338" s="164">
        <v>0</v>
      </c>
      <c r="G338" s="164">
        <v>0</v>
      </c>
      <c r="H338" s="164">
        <v>0</v>
      </c>
      <c r="I338" s="65">
        <v>0</v>
      </c>
      <c r="J338" s="65">
        <v>0</v>
      </c>
      <c r="K338" s="150">
        <f t="shared" si="47"/>
        <v>0</v>
      </c>
      <c r="L338" s="164">
        <v>0</v>
      </c>
      <c r="M338" s="164">
        <v>0</v>
      </c>
      <c r="N338" s="164">
        <v>0</v>
      </c>
      <c r="O338" s="164">
        <v>0</v>
      </c>
      <c r="P338" s="48">
        <v>0</v>
      </c>
      <c r="Q338" s="164">
        <v>0</v>
      </c>
      <c r="R338" s="150">
        <f t="shared" si="51"/>
        <v>0</v>
      </c>
      <c r="S338" s="511"/>
      <c r="T338" s="512"/>
      <c r="U338" s="513"/>
    </row>
    <row r="339" spans="1:21" ht="15.75" x14ac:dyDescent="0.2">
      <c r="A339" s="12"/>
      <c r="B339" s="13" t="s">
        <v>83</v>
      </c>
      <c r="C339" s="514">
        <v>0</v>
      </c>
      <c r="D339" s="515">
        <v>0</v>
      </c>
      <c r="E339" s="516">
        <v>0</v>
      </c>
      <c r="F339" s="164">
        <v>0</v>
      </c>
      <c r="G339" s="164">
        <v>0</v>
      </c>
      <c r="H339" s="164">
        <v>0</v>
      </c>
      <c r="I339" s="65">
        <v>0</v>
      </c>
      <c r="J339" s="65">
        <v>0</v>
      </c>
      <c r="K339" s="150">
        <f t="shared" si="47"/>
        <v>0</v>
      </c>
      <c r="L339" s="164">
        <v>0</v>
      </c>
      <c r="M339" s="164">
        <v>0</v>
      </c>
      <c r="N339" s="164">
        <v>0</v>
      </c>
      <c r="O339" s="164">
        <v>0</v>
      </c>
      <c r="P339" s="164">
        <v>0</v>
      </c>
      <c r="Q339" s="164">
        <v>0</v>
      </c>
      <c r="R339" s="150">
        <f t="shared" si="51"/>
        <v>0</v>
      </c>
      <c r="S339" s="511"/>
      <c r="T339" s="512"/>
      <c r="U339" s="513"/>
    </row>
    <row r="340" spans="1:21" ht="15.75" x14ac:dyDescent="0.2">
      <c r="A340" s="12"/>
      <c r="B340" s="11" t="s">
        <v>50</v>
      </c>
      <c r="C340" s="508">
        <v>0</v>
      </c>
      <c r="D340" s="509">
        <v>0</v>
      </c>
      <c r="E340" s="510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150">
        <f t="shared" si="47"/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1"/>
        <v>0</v>
      </c>
      <c r="S340" s="511"/>
      <c r="T340" s="512"/>
      <c r="U340" s="513"/>
    </row>
    <row r="341" spans="1:21" ht="15.75" x14ac:dyDescent="0.2">
      <c r="A341" s="12"/>
      <c r="B341" s="11" t="s">
        <v>51</v>
      </c>
      <c r="C341" s="508">
        <v>0</v>
      </c>
      <c r="D341" s="509">
        <v>0</v>
      </c>
      <c r="E341" s="510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150">
        <f t="shared" si="47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1"/>
        <v>0</v>
      </c>
      <c r="S341" s="511"/>
      <c r="T341" s="512"/>
      <c r="U341" s="513"/>
    </row>
    <row r="342" spans="1:21" ht="15.75" x14ac:dyDescent="0.2">
      <c r="A342" s="14">
        <v>2</v>
      </c>
      <c r="B342" s="10" t="s">
        <v>23</v>
      </c>
      <c r="C342" s="508">
        <f>SUM(C343:C344)</f>
        <v>0</v>
      </c>
      <c r="D342" s="509">
        <f>SUM(D343:D344)</f>
        <v>658</v>
      </c>
      <c r="E342" s="510">
        <f>SUM(E343:E344)</f>
        <v>658</v>
      </c>
      <c r="F342" s="150">
        <f>SUM(F343:F344)</f>
        <v>0</v>
      </c>
      <c r="G342" s="150">
        <f>SUM(G343:G344)</f>
        <v>0</v>
      </c>
      <c r="H342" s="25"/>
      <c r="I342" s="150">
        <f>SUM(I343:I344)</f>
        <v>0</v>
      </c>
      <c r="J342" s="150">
        <f>SUM(J343:J344)</f>
        <v>0</v>
      </c>
      <c r="K342" s="150">
        <f t="shared" si="47"/>
        <v>0</v>
      </c>
      <c r="L342" s="150">
        <f>SUM(L343:L344)</f>
        <v>0</v>
      </c>
      <c r="M342" s="150">
        <f>SUM(M343:M344)</f>
        <v>0</v>
      </c>
      <c r="N342" s="150">
        <f>SUM(N343:N344)</f>
        <v>0</v>
      </c>
      <c r="O342" s="25"/>
      <c r="P342" s="150">
        <f>SUM(P343:P344)</f>
        <v>0</v>
      </c>
      <c r="Q342" s="150">
        <f>SUM(Q343:Q344)</f>
        <v>0</v>
      </c>
      <c r="R342" s="150">
        <f t="shared" si="51"/>
        <v>0</v>
      </c>
      <c r="S342" s="511"/>
      <c r="T342" s="512"/>
      <c r="U342" s="513"/>
    </row>
    <row r="343" spans="1:21" ht="12.75" customHeight="1" x14ac:dyDescent="0.2">
      <c r="A343" s="12"/>
      <c r="B343" s="13" t="s">
        <v>82</v>
      </c>
      <c r="C343" s="514">
        <v>0</v>
      </c>
      <c r="D343" s="515">
        <v>658</v>
      </c>
      <c r="E343" s="516">
        <v>658</v>
      </c>
      <c r="F343" s="164">
        <v>0</v>
      </c>
      <c r="G343" s="164">
        <v>0</v>
      </c>
      <c r="H343" s="24"/>
      <c r="I343" s="65">
        <v>0</v>
      </c>
      <c r="J343" s="65">
        <v>0</v>
      </c>
      <c r="K343" s="150">
        <f t="shared" si="47"/>
        <v>0</v>
      </c>
      <c r="L343" s="164">
        <v>0</v>
      </c>
      <c r="M343" s="164">
        <v>0</v>
      </c>
      <c r="N343" s="164">
        <v>0</v>
      </c>
      <c r="O343" s="24"/>
      <c r="P343" s="48">
        <v>0</v>
      </c>
      <c r="Q343" s="164">
        <v>0</v>
      </c>
      <c r="R343" s="150">
        <f>SUM(L343-M343-N343-O343+P343-Q343)</f>
        <v>0</v>
      </c>
      <c r="S343" s="511"/>
      <c r="T343" s="512"/>
      <c r="U343" s="513"/>
    </row>
    <row r="344" spans="1:21" ht="12.75" customHeight="1" x14ac:dyDescent="0.2">
      <c r="A344" s="12"/>
      <c r="B344" s="13" t="s">
        <v>83</v>
      </c>
      <c r="C344" s="514">
        <v>0</v>
      </c>
      <c r="D344" s="515">
        <v>0</v>
      </c>
      <c r="E344" s="516">
        <v>0</v>
      </c>
      <c r="F344" s="164">
        <v>0</v>
      </c>
      <c r="G344" s="164">
        <v>0</v>
      </c>
      <c r="H344" s="24"/>
      <c r="I344" s="65">
        <v>0</v>
      </c>
      <c r="J344" s="65">
        <v>0</v>
      </c>
      <c r="K344" s="150">
        <f t="shared" si="47"/>
        <v>0</v>
      </c>
      <c r="L344" s="164">
        <v>0</v>
      </c>
      <c r="M344" s="164">
        <v>0</v>
      </c>
      <c r="N344" s="164">
        <v>0</v>
      </c>
      <c r="O344" s="24"/>
      <c r="P344" s="164">
        <v>0</v>
      </c>
      <c r="Q344" s="164">
        <v>0</v>
      </c>
      <c r="R344" s="150">
        <f t="shared" si="51"/>
        <v>0</v>
      </c>
      <c r="S344" s="511"/>
      <c r="T344" s="512"/>
      <c r="U344" s="513"/>
    </row>
    <row r="345" spans="1:21" ht="15.75" x14ac:dyDescent="0.2">
      <c r="A345" s="9">
        <v>3</v>
      </c>
      <c r="B345" s="10" t="s">
        <v>53</v>
      </c>
      <c r="C345" s="508">
        <v>0</v>
      </c>
      <c r="D345" s="509">
        <v>0</v>
      </c>
      <c r="E345" s="510">
        <v>0</v>
      </c>
      <c r="F345" s="150">
        <v>0</v>
      </c>
      <c r="G345" s="25"/>
      <c r="H345" s="25"/>
      <c r="I345" s="150">
        <v>0</v>
      </c>
      <c r="J345" s="150">
        <v>0</v>
      </c>
      <c r="K345" s="150">
        <f t="shared" si="47"/>
        <v>0</v>
      </c>
      <c r="L345" s="158">
        <v>0</v>
      </c>
      <c r="M345" s="158">
        <v>0</v>
      </c>
      <c r="N345" s="25"/>
      <c r="O345" s="25"/>
      <c r="P345" s="158">
        <v>0</v>
      </c>
      <c r="Q345" s="158">
        <v>0</v>
      </c>
      <c r="R345" s="150">
        <f>SUM(L345-M345-N345-O345+P345-Q345)</f>
        <v>0</v>
      </c>
      <c r="S345" s="511"/>
      <c r="T345" s="512"/>
      <c r="U345" s="513"/>
    </row>
    <row r="346" spans="1:21" ht="21" customHeight="1" x14ac:dyDescent="0.2">
      <c r="A346" s="14">
        <v>4</v>
      </c>
      <c r="B346" s="10" t="s">
        <v>52</v>
      </c>
      <c r="C346" s="493">
        <f>SUM(C347:C348)</f>
        <v>0</v>
      </c>
      <c r="D346" s="494">
        <f>SUM(D347:D348)</f>
        <v>0</v>
      </c>
      <c r="E346" s="495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150">
        <f t="shared" si="47"/>
        <v>0</v>
      </c>
      <c r="L346" s="81">
        <f>SUM(L347:L348)</f>
        <v>5</v>
      </c>
      <c r="M346" s="150">
        <f>SUM(M347:M348)</f>
        <v>0</v>
      </c>
      <c r="N346" s="25"/>
      <c r="O346" s="25"/>
      <c r="P346" s="150">
        <f>SUM(P347:P348)</f>
        <v>0</v>
      </c>
      <c r="Q346" s="150">
        <f>SUM(Q347:Q348)</f>
        <v>0</v>
      </c>
      <c r="R346" s="150">
        <f>SUM(L346-M346-N346-O346+P346-Q346)</f>
        <v>5</v>
      </c>
      <c r="S346" s="511"/>
      <c r="T346" s="512"/>
      <c r="U346" s="513"/>
    </row>
    <row r="347" spans="1:21" ht="15.75" x14ac:dyDescent="0.2">
      <c r="A347" s="14"/>
      <c r="B347" s="13" t="s">
        <v>82</v>
      </c>
      <c r="C347" s="493">
        <v>0</v>
      </c>
      <c r="D347" s="494"/>
      <c r="E347" s="495"/>
      <c r="F347" s="68">
        <v>0</v>
      </c>
      <c r="G347" s="25"/>
      <c r="H347" s="25"/>
      <c r="I347" s="68">
        <v>0</v>
      </c>
      <c r="J347" s="68">
        <v>0</v>
      </c>
      <c r="K347" s="150">
        <f t="shared" si="47"/>
        <v>0</v>
      </c>
      <c r="L347" s="158">
        <v>0</v>
      </c>
      <c r="M347" s="158">
        <v>0</v>
      </c>
      <c r="N347" s="25"/>
      <c r="O347" s="25"/>
      <c r="P347" s="158">
        <v>0</v>
      </c>
      <c r="Q347" s="158">
        <v>0</v>
      </c>
      <c r="R347" s="150">
        <f t="shared" ref="R347:R355" si="52">SUM(L347-M347-N347-O347+P347-Q347)</f>
        <v>0</v>
      </c>
      <c r="S347" s="511"/>
      <c r="T347" s="512"/>
      <c r="U347" s="513"/>
    </row>
    <row r="348" spans="1:21" ht="15.75" x14ac:dyDescent="0.2">
      <c r="A348" s="14"/>
      <c r="B348" s="13" t="s">
        <v>83</v>
      </c>
      <c r="C348" s="493">
        <v>0</v>
      </c>
      <c r="D348" s="494"/>
      <c r="E348" s="495"/>
      <c r="F348" s="68">
        <v>0</v>
      </c>
      <c r="G348" s="25"/>
      <c r="H348" s="25"/>
      <c r="I348" s="68">
        <v>0</v>
      </c>
      <c r="J348" s="68">
        <v>0</v>
      </c>
      <c r="K348" s="150">
        <f t="shared" si="47"/>
        <v>0</v>
      </c>
      <c r="L348" s="158">
        <v>5</v>
      </c>
      <c r="M348" s="158">
        <v>0</v>
      </c>
      <c r="N348" s="25"/>
      <c r="O348" s="25"/>
      <c r="P348" s="158">
        <v>0</v>
      </c>
      <c r="Q348" s="158">
        <v>0</v>
      </c>
      <c r="R348" s="150">
        <f t="shared" si="52"/>
        <v>5</v>
      </c>
      <c r="S348" s="511"/>
      <c r="T348" s="512"/>
      <c r="U348" s="513"/>
    </row>
    <row r="349" spans="1:21" ht="12.75" customHeight="1" x14ac:dyDescent="0.2">
      <c r="A349" s="14">
        <v>5</v>
      </c>
      <c r="B349" s="11" t="s">
        <v>54</v>
      </c>
      <c r="C349" s="508">
        <v>0</v>
      </c>
      <c r="D349" s="509">
        <v>0</v>
      </c>
      <c r="E349" s="510">
        <v>0</v>
      </c>
      <c r="F349" s="150">
        <v>0</v>
      </c>
      <c r="G349" s="25"/>
      <c r="H349" s="25"/>
      <c r="I349" s="150">
        <v>0</v>
      </c>
      <c r="J349" s="150">
        <v>0</v>
      </c>
      <c r="K349" s="150">
        <f t="shared" si="47"/>
        <v>0</v>
      </c>
      <c r="L349" s="158">
        <v>0</v>
      </c>
      <c r="M349" s="158">
        <v>0</v>
      </c>
      <c r="N349" s="25"/>
      <c r="O349" s="25"/>
      <c r="P349" s="158">
        <v>0</v>
      </c>
      <c r="Q349" s="158">
        <v>0</v>
      </c>
      <c r="R349" s="150">
        <f t="shared" si="52"/>
        <v>0</v>
      </c>
      <c r="S349" s="511"/>
      <c r="T349" s="512"/>
      <c r="U349" s="513"/>
    </row>
    <row r="350" spans="1:21" ht="13.5" customHeight="1" x14ac:dyDescent="0.2">
      <c r="A350" s="14">
        <v>6</v>
      </c>
      <c r="B350" s="10" t="s">
        <v>55</v>
      </c>
      <c r="C350" s="508">
        <v>0</v>
      </c>
      <c r="D350" s="509">
        <v>0</v>
      </c>
      <c r="E350" s="510">
        <v>0</v>
      </c>
      <c r="F350" s="150">
        <v>0</v>
      </c>
      <c r="G350" s="25"/>
      <c r="H350" s="25"/>
      <c r="I350" s="150">
        <v>0</v>
      </c>
      <c r="J350" s="150">
        <v>0</v>
      </c>
      <c r="K350" s="150">
        <f t="shared" si="47"/>
        <v>0</v>
      </c>
      <c r="L350" s="111">
        <v>0</v>
      </c>
      <c r="M350" s="158">
        <v>0</v>
      </c>
      <c r="N350" s="25"/>
      <c r="O350" s="25"/>
      <c r="P350" s="111">
        <v>0</v>
      </c>
      <c r="Q350" s="111">
        <v>0</v>
      </c>
      <c r="R350" s="61">
        <f t="shared" si="52"/>
        <v>0</v>
      </c>
      <c r="S350" s="556">
        <v>0</v>
      </c>
      <c r="T350" s="557"/>
      <c r="U350" s="558"/>
    </row>
    <row r="351" spans="1:21" ht="15" customHeight="1" x14ac:dyDescent="0.2">
      <c r="A351" s="14">
        <v>7</v>
      </c>
      <c r="B351" s="10" t="s">
        <v>56</v>
      </c>
      <c r="C351" s="508">
        <v>0</v>
      </c>
      <c r="D351" s="509">
        <v>0</v>
      </c>
      <c r="E351" s="510">
        <v>0</v>
      </c>
      <c r="F351" s="150">
        <v>0</v>
      </c>
      <c r="G351" s="25"/>
      <c r="H351" s="25"/>
      <c r="I351" s="150">
        <v>0</v>
      </c>
      <c r="J351" s="150">
        <v>0</v>
      </c>
      <c r="K351" s="150">
        <f t="shared" si="47"/>
        <v>0</v>
      </c>
      <c r="L351" s="158">
        <v>0</v>
      </c>
      <c r="M351" s="158">
        <v>0</v>
      </c>
      <c r="N351" s="25"/>
      <c r="O351" s="25"/>
      <c r="P351" s="158">
        <v>0</v>
      </c>
      <c r="Q351" s="158">
        <v>0</v>
      </c>
      <c r="R351" s="150">
        <f t="shared" si="52"/>
        <v>0</v>
      </c>
      <c r="S351" s="518">
        <v>0</v>
      </c>
      <c r="T351" s="519"/>
      <c r="U351" s="520"/>
    </row>
    <row r="352" spans="1:21" ht="12.75" customHeight="1" x14ac:dyDescent="0.2">
      <c r="A352" s="14">
        <v>8</v>
      </c>
      <c r="B352" s="10" t="s">
        <v>57</v>
      </c>
      <c r="C352" s="508">
        <v>0</v>
      </c>
      <c r="D352" s="509">
        <v>0</v>
      </c>
      <c r="E352" s="510">
        <v>0</v>
      </c>
      <c r="F352" s="150">
        <v>0</v>
      </c>
      <c r="G352" s="25"/>
      <c r="H352" s="25"/>
      <c r="I352" s="150">
        <v>0</v>
      </c>
      <c r="J352" s="150">
        <v>0</v>
      </c>
      <c r="K352" s="150">
        <f t="shared" si="47"/>
        <v>0</v>
      </c>
      <c r="L352" s="158">
        <v>0</v>
      </c>
      <c r="M352" s="158">
        <v>0</v>
      </c>
      <c r="N352" s="25"/>
      <c r="O352" s="25"/>
      <c r="P352" s="158">
        <v>0</v>
      </c>
      <c r="Q352" s="158">
        <v>0</v>
      </c>
      <c r="R352" s="150">
        <f t="shared" si="52"/>
        <v>0</v>
      </c>
      <c r="S352" s="518">
        <v>0</v>
      </c>
      <c r="T352" s="519"/>
      <c r="U352" s="520"/>
    </row>
    <row r="353" spans="1:21" ht="12.75" customHeight="1" x14ac:dyDescent="0.2">
      <c r="A353" s="14">
        <v>9</v>
      </c>
      <c r="B353" s="10" t="s">
        <v>24</v>
      </c>
      <c r="C353" s="508">
        <v>0</v>
      </c>
      <c r="D353" s="509">
        <v>0</v>
      </c>
      <c r="E353" s="510">
        <v>0</v>
      </c>
      <c r="F353" s="150">
        <v>0</v>
      </c>
      <c r="G353" s="25"/>
      <c r="H353" s="25"/>
      <c r="I353" s="66">
        <v>0</v>
      </c>
      <c r="J353" s="66">
        <v>0</v>
      </c>
      <c r="K353" s="150">
        <f t="shared" si="47"/>
        <v>0</v>
      </c>
      <c r="L353" s="158">
        <v>0</v>
      </c>
      <c r="M353" s="158">
        <v>0</v>
      </c>
      <c r="N353" s="25"/>
      <c r="O353" s="25"/>
      <c r="P353" s="158">
        <v>0</v>
      </c>
      <c r="Q353" s="158">
        <v>0</v>
      </c>
      <c r="R353" s="150">
        <f t="shared" si="52"/>
        <v>0</v>
      </c>
      <c r="S353" s="518">
        <v>0</v>
      </c>
      <c r="T353" s="519"/>
      <c r="U353" s="520"/>
    </row>
    <row r="354" spans="1:21" ht="12.75" customHeight="1" x14ac:dyDescent="0.2">
      <c r="A354" s="14">
        <v>10</v>
      </c>
      <c r="B354" s="10" t="s">
        <v>25</v>
      </c>
      <c r="C354" s="508">
        <v>0</v>
      </c>
      <c r="D354" s="509">
        <v>0</v>
      </c>
      <c r="E354" s="510">
        <v>0</v>
      </c>
      <c r="F354" s="150">
        <v>0</v>
      </c>
      <c r="G354" s="25"/>
      <c r="H354" s="25"/>
      <c r="I354" s="66">
        <v>0</v>
      </c>
      <c r="J354" s="66">
        <v>0</v>
      </c>
      <c r="K354" s="150">
        <f t="shared" si="47"/>
        <v>0</v>
      </c>
      <c r="L354" s="158">
        <v>0</v>
      </c>
      <c r="M354" s="158">
        <v>0</v>
      </c>
      <c r="N354" s="25"/>
      <c r="O354" s="25"/>
      <c r="P354" s="158">
        <v>0</v>
      </c>
      <c r="Q354" s="158">
        <v>0</v>
      </c>
      <c r="R354" s="150">
        <f t="shared" si="52"/>
        <v>0</v>
      </c>
      <c r="S354" s="518">
        <v>0</v>
      </c>
      <c r="T354" s="519"/>
      <c r="U354" s="520"/>
    </row>
    <row r="355" spans="1:21" ht="11.25" customHeight="1" thickBot="1" x14ac:dyDescent="0.25">
      <c r="A355" s="39">
        <v>11</v>
      </c>
      <c r="B355" s="40" t="s">
        <v>58</v>
      </c>
      <c r="C355" s="521">
        <v>0</v>
      </c>
      <c r="D355" s="522">
        <v>0</v>
      </c>
      <c r="E355" s="523">
        <v>0</v>
      </c>
      <c r="F355" s="151">
        <v>0</v>
      </c>
      <c r="G355" s="42"/>
      <c r="H355" s="42"/>
      <c r="I355" s="67">
        <v>0</v>
      </c>
      <c r="J355" s="67">
        <v>0</v>
      </c>
      <c r="K355" s="151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151">
        <f t="shared" si="52"/>
        <v>0</v>
      </c>
      <c r="S355" s="524"/>
      <c r="T355" s="525"/>
      <c r="U355" s="526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459" t="s">
        <v>0</v>
      </c>
      <c r="B364" s="459"/>
      <c r="P364" s="460" t="s">
        <v>26</v>
      </c>
      <c r="Q364" s="460"/>
      <c r="R364" s="460"/>
      <c r="S364" s="460"/>
      <c r="T364" s="460"/>
      <c r="U364" s="460"/>
    </row>
    <row r="365" spans="1:21" ht="15.95" customHeight="1" x14ac:dyDescent="0.2">
      <c r="A365" s="459" t="s">
        <v>1</v>
      </c>
      <c r="B365" s="459"/>
      <c r="P365" s="460"/>
      <c r="Q365" s="460"/>
      <c r="R365" s="460"/>
      <c r="S365" s="460"/>
      <c r="T365" s="460"/>
      <c r="U365" s="460"/>
    </row>
    <row r="366" spans="1:21" ht="15.95" customHeight="1" x14ac:dyDescent="0.2">
      <c r="A366" s="459" t="s">
        <v>45</v>
      </c>
      <c r="B366" s="459"/>
    </row>
    <row r="367" spans="1:21" ht="15.95" customHeight="1" x14ac:dyDescent="0.35">
      <c r="C367" s="461" t="s">
        <v>2</v>
      </c>
      <c r="D367" s="461"/>
      <c r="E367" s="461"/>
      <c r="F367" s="461"/>
      <c r="G367" s="461"/>
      <c r="H367" s="461"/>
      <c r="I367" s="461"/>
      <c r="J367" s="461"/>
      <c r="K367" s="461"/>
      <c r="L367" s="461"/>
      <c r="M367" s="461"/>
      <c r="N367" s="461"/>
      <c r="O367" s="461"/>
      <c r="P367" s="461"/>
      <c r="Q367" s="2"/>
    </row>
    <row r="368" spans="1:21" ht="15.95" customHeight="1" x14ac:dyDescent="0.2">
      <c r="F368" s="462" t="s">
        <v>3</v>
      </c>
      <c r="G368" s="462"/>
      <c r="H368" s="462"/>
      <c r="I368" s="462"/>
      <c r="J368" s="462"/>
      <c r="K368" s="462"/>
      <c r="L368" s="462"/>
      <c r="M368" s="462"/>
      <c r="N368" s="462"/>
      <c r="O368" s="462"/>
      <c r="P368" s="462"/>
      <c r="Q368" s="157"/>
    </row>
    <row r="369" spans="1:21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1" ht="15.95" customHeight="1" x14ac:dyDescent="0.2">
      <c r="A370" s="1" t="s">
        <v>68</v>
      </c>
      <c r="C370" s="6"/>
      <c r="D370" s="7">
        <v>0</v>
      </c>
      <c r="E370" s="7">
        <v>8</v>
      </c>
      <c r="K370" s="463">
        <v>10</v>
      </c>
      <c r="L370" s="463"/>
      <c r="M370" s="5"/>
      <c r="N370" s="5"/>
      <c r="O370" s="5"/>
      <c r="Q370" s="1" t="str">
        <f>+Q127:U127</f>
        <v>Bulan     :</v>
      </c>
      <c r="R370" s="465" t="str">
        <f>+R328</f>
        <v>Februari</v>
      </c>
      <c r="S370" s="466"/>
      <c r="T370" s="4">
        <f>+T328</f>
        <v>0</v>
      </c>
      <c r="U370" s="4">
        <f>+U328</f>
        <v>2</v>
      </c>
    </row>
    <row r="371" spans="1:21" s="43" customFormat="1" ht="15.95" customHeight="1" thickBot="1" x14ac:dyDescent="0.25">
      <c r="A371" s="43" t="s">
        <v>81</v>
      </c>
      <c r="C371" s="64">
        <v>0</v>
      </c>
      <c r="D371" s="64">
        <v>4</v>
      </c>
      <c r="E371" s="64">
        <v>1</v>
      </c>
      <c r="K371" s="464"/>
      <c r="L371" s="464"/>
      <c r="M371" s="76"/>
      <c r="N371" s="76"/>
      <c r="O371" s="76"/>
      <c r="Q371" s="43" t="s">
        <v>47</v>
      </c>
      <c r="R371" s="467">
        <f>+R329</f>
        <v>2023</v>
      </c>
      <c r="S371" s="468"/>
      <c r="T371" s="77">
        <f>+T329</f>
        <v>2</v>
      </c>
      <c r="U371" s="77">
        <f>+U329</f>
        <v>3</v>
      </c>
    </row>
    <row r="372" spans="1:21" ht="15.95" customHeight="1" thickTop="1" x14ac:dyDescent="0.2">
      <c r="A372" s="469" t="s">
        <v>4</v>
      </c>
      <c r="B372" s="469" t="s">
        <v>5</v>
      </c>
      <c r="C372" s="472" t="s">
        <v>6</v>
      </c>
      <c r="D372" s="473"/>
      <c r="E372" s="473"/>
      <c r="F372" s="473"/>
      <c r="G372" s="473"/>
      <c r="H372" s="473"/>
      <c r="I372" s="473"/>
      <c r="J372" s="473"/>
      <c r="K372" s="474"/>
      <c r="L372" s="472" t="s">
        <v>7</v>
      </c>
      <c r="M372" s="473"/>
      <c r="N372" s="473"/>
      <c r="O372" s="473"/>
      <c r="P372" s="473"/>
      <c r="Q372" s="473"/>
      <c r="R372" s="474"/>
      <c r="S372" s="475" t="s">
        <v>64</v>
      </c>
      <c r="T372" s="476"/>
      <c r="U372" s="477"/>
    </row>
    <row r="373" spans="1:21" ht="15.95" customHeight="1" x14ac:dyDescent="0.2">
      <c r="A373" s="470"/>
      <c r="B373" s="470"/>
      <c r="C373" s="478" t="s">
        <v>27</v>
      </c>
      <c r="D373" s="479"/>
      <c r="E373" s="480"/>
      <c r="F373" s="163"/>
      <c r="G373" s="163" t="s">
        <v>30</v>
      </c>
      <c r="H373" s="163" t="s">
        <v>32</v>
      </c>
      <c r="I373" s="163"/>
      <c r="J373" s="163"/>
      <c r="K373" s="163" t="s">
        <v>43</v>
      </c>
      <c r="L373" s="163" t="s">
        <v>27</v>
      </c>
      <c r="M373" s="163"/>
      <c r="N373" s="163" t="s">
        <v>30</v>
      </c>
      <c r="O373" s="163" t="s">
        <v>32</v>
      </c>
      <c r="P373" s="163"/>
      <c r="Q373" s="163"/>
      <c r="R373" s="163" t="s">
        <v>63</v>
      </c>
      <c r="S373" s="481" t="s">
        <v>67</v>
      </c>
      <c r="T373" s="482"/>
      <c r="U373" s="483"/>
    </row>
    <row r="374" spans="1:21" ht="15.95" customHeight="1" x14ac:dyDescent="0.2">
      <c r="A374" s="470"/>
      <c r="B374" s="470"/>
      <c r="C374" s="481" t="s">
        <v>28</v>
      </c>
      <c r="D374" s="482"/>
      <c r="E374" s="483"/>
      <c r="F374" s="161" t="s">
        <v>29</v>
      </c>
      <c r="G374" s="161" t="s">
        <v>31</v>
      </c>
      <c r="H374" s="161" t="s">
        <v>33</v>
      </c>
      <c r="I374" s="161" t="s">
        <v>37</v>
      </c>
      <c r="J374" s="161" t="s">
        <v>36</v>
      </c>
      <c r="K374" s="161" t="s">
        <v>28</v>
      </c>
      <c r="L374" s="161" t="s">
        <v>28</v>
      </c>
      <c r="M374" s="161" t="s">
        <v>35</v>
      </c>
      <c r="N374" s="161" t="s">
        <v>31</v>
      </c>
      <c r="O374" s="161" t="s">
        <v>33</v>
      </c>
      <c r="P374" s="161" t="s">
        <v>37</v>
      </c>
      <c r="Q374" s="161" t="s">
        <v>36</v>
      </c>
      <c r="R374" s="161" t="s">
        <v>38</v>
      </c>
      <c r="S374" s="481" t="s">
        <v>65</v>
      </c>
      <c r="T374" s="482"/>
      <c r="U374" s="483"/>
    </row>
    <row r="375" spans="1:21" ht="12.75" customHeight="1" x14ac:dyDescent="0.2">
      <c r="A375" s="470"/>
      <c r="B375" s="470"/>
      <c r="C375" s="499" t="s">
        <v>8</v>
      </c>
      <c r="D375" s="500"/>
      <c r="E375" s="501"/>
      <c r="F375" s="162"/>
      <c r="G375" s="162"/>
      <c r="H375" s="162" t="s">
        <v>34</v>
      </c>
      <c r="I375" s="162"/>
      <c r="J375" s="162"/>
      <c r="K375" s="162" t="s">
        <v>9</v>
      </c>
      <c r="L375" s="162" t="s">
        <v>8</v>
      </c>
      <c r="M375" s="162"/>
      <c r="N375" s="162"/>
      <c r="O375" s="162" t="s">
        <v>34</v>
      </c>
      <c r="P375" s="162"/>
      <c r="Q375" s="162"/>
      <c r="R375" s="20" t="s">
        <v>62</v>
      </c>
      <c r="S375" s="481" t="s">
        <v>66</v>
      </c>
      <c r="T375" s="482"/>
      <c r="U375" s="483"/>
    </row>
    <row r="376" spans="1:21" ht="12.75" customHeight="1" x14ac:dyDescent="0.2">
      <c r="A376" s="471"/>
      <c r="B376" s="471"/>
      <c r="C376" s="502"/>
      <c r="D376" s="503"/>
      <c r="E376" s="504"/>
      <c r="F376" s="161"/>
      <c r="G376" s="161"/>
      <c r="H376" s="161"/>
      <c r="I376" s="161"/>
      <c r="J376" s="161"/>
      <c r="K376" s="161" t="s">
        <v>61</v>
      </c>
      <c r="L376" s="161"/>
      <c r="M376" s="161"/>
      <c r="N376" s="161"/>
      <c r="O376" s="161"/>
      <c r="P376" s="161"/>
      <c r="Q376" s="161"/>
      <c r="R376" s="161"/>
      <c r="S376" s="505"/>
      <c r="T376" s="506"/>
      <c r="U376" s="507"/>
    </row>
    <row r="377" spans="1:21" s="8" customFormat="1" ht="11.25" x14ac:dyDescent="0.2">
      <c r="A377" s="160" t="s">
        <v>10</v>
      </c>
      <c r="B377" s="160" t="s">
        <v>11</v>
      </c>
      <c r="C377" s="484" t="s">
        <v>12</v>
      </c>
      <c r="D377" s="485"/>
      <c r="E377" s="486"/>
      <c r="F377" s="160" t="s">
        <v>13</v>
      </c>
      <c r="G377" s="160" t="s">
        <v>14</v>
      </c>
      <c r="H377" s="160" t="s">
        <v>15</v>
      </c>
      <c r="I377" s="160" t="s">
        <v>16</v>
      </c>
      <c r="J377" s="160" t="s">
        <v>17</v>
      </c>
      <c r="K377" s="160" t="s">
        <v>18</v>
      </c>
      <c r="L377" s="160" t="s">
        <v>19</v>
      </c>
      <c r="M377" s="160" t="s">
        <v>20</v>
      </c>
      <c r="N377" s="160" t="s">
        <v>21</v>
      </c>
      <c r="O377" s="160" t="s">
        <v>41</v>
      </c>
      <c r="P377" s="160" t="s">
        <v>42</v>
      </c>
      <c r="Q377" s="160" t="s">
        <v>44</v>
      </c>
      <c r="R377" s="160" t="s">
        <v>69</v>
      </c>
      <c r="S377" s="484" t="s">
        <v>70</v>
      </c>
      <c r="T377" s="485"/>
      <c r="U377" s="486"/>
    </row>
    <row r="378" spans="1:21" s="16" customFormat="1" ht="15.75" x14ac:dyDescent="0.2">
      <c r="A378" s="18">
        <v>1</v>
      </c>
      <c r="B378" s="85" t="s">
        <v>22</v>
      </c>
      <c r="C378" s="487">
        <f>SUM(C379,C382,C383)</f>
        <v>0</v>
      </c>
      <c r="D378" s="488"/>
      <c r="E378" s="489"/>
      <c r="F378" s="153">
        <f>SUM(F379,F382,F383)</f>
        <v>0</v>
      </c>
      <c r="G378" s="153">
        <f>SUM(G379,G382,G383)</f>
        <v>0</v>
      </c>
      <c r="H378" s="153">
        <f>SUM(H379,H382,H383)</f>
        <v>0</v>
      </c>
      <c r="I378" s="153">
        <f>SUM(I379,I382,I383)</f>
        <v>0</v>
      </c>
      <c r="J378" s="153">
        <f>SUM(J379,J382,J383)</f>
        <v>0</v>
      </c>
      <c r="K378" s="153">
        <f t="shared" ref="K378:K396" si="53">SUM(C378-F378-G378-H378+I378-J378)</f>
        <v>0</v>
      </c>
      <c r="L378" s="57">
        <f t="shared" ref="L378:Q378" si="54">SUM(L379,L382,L383)</f>
        <v>100</v>
      </c>
      <c r="M378" s="58">
        <f t="shared" si="54"/>
        <v>35</v>
      </c>
      <c r="N378" s="58">
        <f t="shared" si="54"/>
        <v>0</v>
      </c>
      <c r="O378" s="58">
        <f t="shared" si="54"/>
        <v>0</v>
      </c>
      <c r="P378" s="58">
        <f t="shared" si="54"/>
        <v>0</v>
      </c>
      <c r="Q378" s="58">
        <f t="shared" si="54"/>
        <v>0</v>
      </c>
      <c r="R378" s="58">
        <f>SUM(L378-M378-N378-O378+P378-Q378)</f>
        <v>65</v>
      </c>
      <c r="S378" s="546"/>
      <c r="T378" s="546"/>
      <c r="U378" s="546"/>
    </row>
    <row r="379" spans="1:21" s="23" customFormat="1" ht="15.75" x14ac:dyDescent="0.25">
      <c r="A379" s="14"/>
      <c r="B379" s="86" t="s">
        <v>49</v>
      </c>
      <c r="C379" s="493">
        <f t="shared" ref="C379:H379" si="55">SUM(C380:C381)</f>
        <v>0</v>
      </c>
      <c r="D379" s="494">
        <f t="shared" si="55"/>
        <v>0</v>
      </c>
      <c r="E379" s="495">
        <f t="shared" si="55"/>
        <v>0</v>
      </c>
      <c r="F379" s="68">
        <f t="shared" si="55"/>
        <v>0</v>
      </c>
      <c r="G379" s="68">
        <f t="shared" si="55"/>
        <v>0</v>
      </c>
      <c r="H379" s="68">
        <f t="shared" si="55"/>
        <v>0</v>
      </c>
      <c r="I379" s="68">
        <f>SUM(I380:I381)</f>
        <v>0</v>
      </c>
      <c r="J379" s="68">
        <f>SUM(J380:J381)</f>
        <v>0</v>
      </c>
      <c r="K379" s="150">
        <f t="shared" si="53"/>
        <v>0</v>
      </c>
      <c r="L379" s="59">
        <f t="shared" ref="L379:Q379" si="56">SUM(L380:L381)</f>
        <v>100</v>
      </c>
      <c r="M379" s="60">
        <f t="shared" si="56"/>
        <v>35</v>
      </c>
      <c r="N379" s="60">
        <f t="shared" si="56"/>
        <v>0</v>
      </c>
      <c r="O379" s="60">
        <f t="shared" si="56"/>
        <v>0</v>
      </c>
      <c r="P379" s="60">
        <f t="shared" si="56"/>
        <v>0</v>
      </c>
      <c r="Q379" s="60">
        <f t="shared" si="56"/>
        <v>0</v>
      </c>
      <c r="R379" s="61">
        <f t="shared" ref="R379:R387" si="57">SUM(L379-M379-N379-O379+P379-Q379)</f>
        <v>65</v>
      </c>
      <c r="S379" s="547"/>
      <c r="T379" s="547"/>
      <c r="U379" s="547"/>
    </row>
    <row r="380" spans="1:21" ht="15.75" x14ac:dyDescent="0.2">
      <c r="A380" s="12"/>
      <c r="B380" s="87" t="s">
        <v>82</v>
      </c>
      <c r="C380" s="514">
        <v>0</v>
      </c>
      <c r="D380" s="515">
        <v>0</v>
      </c>
      <c r="E380" s="516">
        <v>0</v>
      </c>
      <c r="F380" s="164">
        <v>0</v>
      </c>
      <c r="G380" s="164">
        <v>0</v>
      </c>
      <c r="H380" s="164">
        <v>0</v>
      </c>
      <c r="I380" s="65">
        <v>0</v>
      </c>
      <c r="J380" s="65">
        <v>0</v>
      </c>
      <c r="K380" s="150">
        <f t="shared" si="53"/>
        <v>0</v>
      </c>
      <c r="L380" s="62">
        <v>100</v>
      </c>
      <c r="M380" s="48">
        <v>35</v>
      </c>
      <c r="N380" s="48">
        <v>0</v>
      </c>
      <c r="O380" s="48">
        <v>0</v>
      </c>
      <c r="P380" s="48">
        <v>0</v>
      </c>
      <c r="Q380" s="48">
        <v>0</v>
      </c>
      <c r="R380" s="61">
        <f t="shared" si="57"/>
        <v>65</v>
      </c>
      <c r="S380" s="545"/>
      <c r="T380" s="545"/>
      <c r="U380" s="545"/>
    </row>
    <row r="381" spans="1:21" ht="12.75" customHeight="1" x14ac:dyDescent="0.2">
      <c r="A381" s="12"/>
      <c r="B381" s="87" t="s">
        <v>83</v>
      </c>
      <c r="C381" s="514">
        <v>0</v>
      </c>
      <c r="D381" s="515">
        <v>0</v>
      </c>
      <c r="E381" s="516">
        <v>0</v>
      </c>
      <c r="F381" s="164">
        <v>0</v>
      </c>
      <c r="G381" s="164">
        <v>0</v>
      </c>
      <c r="H381" s="164">
        <v>0</v>
      </c>
      <c r="I381" s="65">
        <v>0</v>
      </c>
      <c r="J381" s="65">
        <v>0</v>
      </c>
      <c r="K381" s="150">
        <f t="shared" si="53"/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61">
        <f t="shared" si="57"/>
        <v>0</v>
      </c>
      <c r="S381" s="545"/>
      <c r="T381" s="545"/>
      <c r="U381" s="545"/>
    </row>
    <row r="382" spans="1:21" ht="12.75" customHeight="1" x14ac:dyDescent="0.2">
      <c r="A382" s="12"/>
      <c r="B382" s="88" t="s">
        <v>50</v>
      </c>
      <c r="C382" s="508">
        <v>0</v>
      </c>
      <c r="D382" s="509">
        <v>0</v>
      </c>
      <c r="E382" s="510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150">
        <f t="shared" si="53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7"/>
        <v>0</v>
      </c>
      <c r="S382" s="545"/>
      <c r="T382" s="545"/>
      <c r="U382" s="545"/>
    </row>
    <row r="383" spans="1:21" ht="15.75" x14ac:dyDescent="0.2">
      <c r="A383" s="12"/>
      <c r="B383" s="88" t="s">
        <v>51</v>
      </c>
      <c r="C383" s="508">
        <v>0</v>
      </c>
      <c r="D383" s="509">
        <v>0</v>
      </c>
      <c r="E383" s="510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150">
        <f t="shared" si="53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7"/>
        <v>0</v>
      </c>
      <c r="S383" s="545"/>
      <c r="T383" s="545"/>
      <c r="U383" s="545"/>
    </row>
    <row r="384" spans="1:21" ht="15.75" customHeight="1" x14ac:dyDescent="0.2">
      <c r="A384" s="14">
        <v>2</v>
      </c>
      <c r="B384" s="88" t="s">
        <v>23</v>
      </c>
      <c r="C384" s="508">
        <f>SUM(C385:C386)</f>
        <v>0</v>
      </c>
      <c r="D384" s="509">
        <f>SUM(D385:D386)</f>
        <v>658</v>
      </c>
      <c r="E384" s="510">
        <f>SUM(E385:E386)</f>
        <v>658</v>
      </c>
      <c r="F384" s="150">
        <f>SUM(F385:F386)</f>
        <v>0</v>
      </c>
      <c r="G384" s="150">
        <f>SUM(G385:G386)</f>
        <v>0</v>
      </c>
      <c r="H384" s="25"/>
      <c r="I384" s="150">
        <f>SUM(I385:I386)</f>
        <v>0</v>
      </c>
      <c r="J384" s="150">
        <f>SUM(J385:J386)</f>
        <v>0</v>
      </c>
      <c r="K384" s="150">
        <f t="shared" si="53"/>
        <v>0</v>
      </c>
      <c r="L384" s="61">
        <f t="shared" ref="L384:Q384" si="58">SUM(L385:L386)</f>
        <v>79</v>
      </c>
      <c r="M384" s="61">
        <f>SUM(M385:M386)</f>
        <v>45</v>
      </c>
      <c r="N384" s="61">
        <f t="shared" si="58"/>
        <v>0</v>
      </c>
      <c r="O384" s="25"/>
      <c r="P384" s="61">
        <f t="shared" si="58"/>
        <v>0</v>
      </c>
      <c r="Q384" s="61">
        <f t="shared" si="58"/>
        <v>0</v>
      </c>
      <c r="R384" s="61">
        <f>SUM(L384-M384-N384-O384+P384-Q384)</f>
        <v>34</v>
      </c>
      <c r="S384" s="545"/>
      <c r="T384" s="545"/>
      <c r="U384" s="545"/>
    </row>
    <row r="385" spans="1:21" ht="15.75" x14ac:dyDescent="0.2">
      <c r="A385" s="12"/>
      <c r="B385" s="87" t="s">
        <v>82</v>
      </c>
      <c r="C385" s="514">
        <v>0</v>
      </c>
      <c r="D385" s="515">
        <v>658</v>
      </c>
      <c r="E385" s="516">
        <v>658</v>
      </c>
      <c r="F385" s="164">
        <v>0</v>
      </c>
      <c r="G385" s="164">
        <v>0</v>
      </c>
      <c r="H385" s="24"/>
      <c r="I385" s="65">
        <v>0</v>
      </c>
      <c r="J385" s="65">
        <v>0</v>
      </c>
      <c r="K385" s="150">
        <f t="shared" si="53"/>
        <v>0</v>
      </c>
      <c r="L385" s="48">
        <v>79</v>
      </c>
      <c r="M385" s="48">
        <v>45</v>
      </c>
      <c r="N385" s="48">
        <v>0</v>
      </c>
      <c r="O385" s="25"/>
      <c r="P385" s="48">
        <v>0</v>
      </c>
      <c r="Q385" s="48">
        <v>0</v>
      </c>
      <c r="R385" s="61">
        <f t="shared" si="57"/>
        <v>34</v>
      </c>
      <c r="S385" s="545"/>
      <c r="T385" s="545"/>
      <c r="U385" s="545"/>
    </row>
    <row r="386" spans="1:21" ht="15.75" x14ac:dyDescent="0.2">
      <c r="A386" s="12"/>
      <c r="B386" s="87" t="s">
        <v>83</v>
      </c>
      <c r="C386" s="514">
        <v>0</v>
      </c>
      <c r="D386" s="515">
        <v>0</v>
      </c>
      <c r="E386" s="516">
        <v>0</v>
      </c>
      <c r="F386" s="164">
        <v>0</v>
      </c>
      <c r="G386" s="164">
        <v>0</v>
      </c>
      <c r="H386" s="24"/>
      <c r="I386" s="65">
        <v>0</v>
      </c>
      <c r="J386" s="65">
        <v>0</v>
      </c>
      <c r="K386" s="150">
        <f t="shared" si="53"/>
        <v>0</v>
      </c>
      <c r="L386" s="48">
        <v>0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57"/>
        <v>0</v>
      </c>
      <c r="S386" s="545"/>
      <c r="T386" s="545"/>
      <c r="U386" s="545"/>
    </row>
    <row r="387" spans="1:21" ht="12.75" customHeight="1" x14ac:dyDescent="0.2">
      <c r="A387" s="9">
        <v>3</v>
      </c>
      <c r="B387" s="88" t="s">
        <v>53</v>
      </c>
      <c r="C387" s="508">
        <v>0</v>
      </c>
      <c r="D387" s="509">
        <v>0</v>
      </c>
      <c r="E387" s="510">
        <v>0</v>
      </c>
      <c r="F387" s="150">
        <v>0</v>
      </c>
      <c r="G387" s="25"/>
      <c r="H387" s="25"/>
      <c r="I387" s="150">
        <v>0</v>
      </c>
      <c r="J387" s="150">
        <v>0</v>
      </c>
      <c r="K387" s="150">
        <f t="shared" si="53"/>
        <v>0</v>
      </c>
      <c r="L387" s="61">
        <v>1</v>
      </c>
      <c r="M387" s="61">
        <v>1</v>
      </c>
      <c r="N387" s="25"/>
      <c r="O387" s="25"/>
      <c r="P387" s="61">
        <v>2</v>
      </c>
      <c r="Q387" s="61">
        <v>0</v>
      </c>
      <c r="R387" s="61">
        <f t="shared" si="57"/>
        <v>2</v>
      </c>
      <c r="S387" s="545"/>
      <c r="T387" s="545"/>
      <c r="U387" s="545"/>
    </row>
    <row r="388" spans="1:21" ht="13.5" customHeight="1" x14ac:dyDescent="0.2">
      <c r="A388" s="14">
        <v>4</v>
      </c>
      <c r="B388" s="88" t="s">
        <v>52</v>
      </c>
      <c r="C388" s="493">
        <f>SUM(C389:C390)</f>
        <v>0</v>
      </c>
      <c r="D388" s="494">
        <f>SUM(D389:D390)</f>
        <v>0</v>
      </c>
      <c r="E388" s="495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150">
        <f t="shared" si="53"/>
        <v>0</v>
      </c>
      <c r="L388" s="61">
        <f t="shared" ref="L388:Q388" si="59">SUM(L389:L390)</f>
        <v>3</v>
      </c>
      <c r="M388" s="73">
        <f t="shared" si="59"/>
        <v>0.5</v>
      </c>
      <c r="N388" s="25"/>
      <c r="O388" s="25"/>
      <c r="P388" s="61">
        <f t="shared" si="59"/>
        <v>2</v>
      </c>
      <c r="Q388" s="61">
        <f t="shared" si="59"/>
        <v>0</v>
      </c>
      <c r="R388" s="73">
        <f>SUM(L388-M388-N388-O388+P388-Q388)</f>
        <v>4.5</v>
      </c>
      <c r="S388" s="545"/>
      <c r="T388" s="545"/>
      <c r="U388" s="545"/>
    </row>
    <row r="389" spans="1:21" ht="15" customHeight="1" x14ac:dyDescent="0.2">
      <c r="A389" s="14"/>
      <c r="B389" s="87" t="s">
        <v>82</v>
      </c>
      <c r="C389" s="493">
        <v>0</v>
      </c>
      <c r="D389" s="494"/>
      <c r="E389" s="495"/>
      <c r="F389" s="68">
        <v>0</v>
      </c>
      <c r="G389" s="25"/>
      <c r="H389" s="25"/>
      <c r="I389" s="68">
        <v>0</v>
      </c>
      <c r="J389" s="68">
        <v>0</v>
      </c>
      <c r="K389" s="150">
        <f t="shared" si="53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45"/>
      <c r="T389" s="545"/>
      <c r="U389" s="545"/>
    </row>
    <row r="390" spans="1:21" ht="12.75" customHeight="1" x14ac:dyDescent="0.2">
      <c r="A390" s="14"/>
      <c r="B390" s="87" t="s">
        <v>83</v>
      </c>
      <c r="C390" s="493">
        <v>0</v>
      </c>
      <c r="D390" s="494"/>
      <c r="E390" s="495"/>
      <c r="F390" s="68">
        <v>0</v>
      </c>
      <c r="G390" s="25"/>
      <c r="H390" s="25"/>
      <c r="I390" s="68">
        <v>0</v>
      </c>
      <c r="J390" s="68">
        <v>0</v>
      </c>
      <c r="K390" s="150">
        <f t="shared" si="53"/>
        <v>0</v>
      </c>
      <c r="L390" s="61">
        <v>3</v>
      </c>
      <c r="M390" s="73">
        <v>0.5</v>
      </c>
      <c r="N390" s="25"/>
      <c r="O390" s="25"/>
      <c r="P390" s="61">
        <v>2</v>
      </c>
      <c r="Q390" s="61">
        <v>0</v>
      </c>
      <c r="R390" s="73">
        <f>SUM(L390-M390-N390-O390+P390-Q390)</f>
        <v>4.5</v>
      </c>
      <c r="S390" s="545"/>
      <c r="T390" s="545"/>
      <c r="U390" s="545"/>
    </row>
    <row r="391" spans="1:21" ht="12.75" customHeight="1" x14ac:dyDescent="0.2">
      <c r="A391" s="14">
        <v>5</v>
      </c>
      <c r="B391" s="88" t="s">
        <v>54</v>
      </c>
      <c r="C391" s="508">
        <v>0</v>
      </c>
      <c r="D391" s="509">
        <v>0</v>
      </c>
      <c r="E391" s="510">
        <v>0</v>
      </c>
      <c r="F391" s="150">
        <v>0</v>
      </c>
      <c r="G391" s="25"/>
      <c r="H391" s="25"/>
      <c r="I391" s="150">
        <v>0</v>
      </c>
      <c r="J391" s="150">
        <v>0</v>
      </c>
      <c r="K391" s="150">
        <f t="shared" si="53"/>
        <v>0</v>
      </c>
      <c r="L391" s="150">
        <v>0</v>
      </c>
      <c r="M391" s="150">
        <v>0</v>
      </c>
      <c r="N391" s="25"/>
      <c r="O391" s="25"/>
      <c r="P391" s="150">
        <v>0</v>
      </c>
      <c r="Q391" s="150">
        <v>0</v>
      </c>
      <c r="R391" s="150">
        <f t="shared" ref="R391:R397" si="60">SUM(L391-M391-N391-O391+P391-Q391)</f>
        <v>0</v>
      </c>
      <c r="S391" s="545"/>
      <c r="T391" s="545"/>
      <c r="U391" s="545"/>
    </row>
    <row r="392" spans="1:21" ht="12.75" customHeight="1" x14ac:dyDescent="0.2">
      <c r="A392" s="14">
        <v>6</v>
      </c>
      <c r="B392" s="88" t="s">
        <v>55</v>
      </c>
      <c r="C392" s="508">
        <v>0</v>
      </c>
      <c r="D392" s="509">
        <v>0</v>
      </c>
      <c r="E392" s="510">
        <v>0</v>
      </c>
      <c r="F392" s="150">
        <v>0</v>
      </c>
      <c r="G392" s="25"/>
      <c r="H392" s="25"/>
      <c r="I392" s="150">
        <v>0</v>
      </c>
      <c r="J392" s="150">
        <v>0</v>
      </c>
      <c r="K392" s="150">
        <f t="shared" si="53"/>
        <v>0</v>
      </c>
      <c r="L392" s="150">
        <v>0</v>
      </c>
      <c r="M392" s="150">
        <v>0</v>
      </c>
      <c r="N392" s="25"/>
      <c r="O392" s="25"/>
      <c r="P392" s="150">
        <v>0</v>
      </c>
      <c r="Q392" s="150">
        <v>0</v>
      </c>
      <c r="R392" s="150">
        <f t="shared" si="60"/>
        <v>0</v>
      </c>
      <c r="S392" s="549">
        <v>0</v>
      </c>
      <c r="T392" s="549"/>
      <c r="U392" s="549"/>
    </row>
    <row r="393" spans="1:21" ht="11.25" customHeight="1" x14ac:dyDescent="0.2">
      <c r="A393" s="14">
        <v>7</v>
      </c>
      <c r="B393" s="88" t="s">
        <v>56</v>
      </c>
      <c r="C393" s="508">
        <v>0</v>
      </c>
      <c r="D393" s="509">
        <v>0</v>
      </c>
      <c r="E393" s="510">
        <v>0</v>
      </c>
      <c r="F393" s="150">
        <v>0</v>
      </c>
      <c r="G393" s="25"/>
      <c r="H393" s="25"/>
      <c r="I393" s="150">
        <v>0</v>
      </c>
      <c r="J393" s="150">
        <v>0</v>
      </c>
      <c r="K393" s="150">
        <f t="shared" si="53"/>
        <v>0</v>
      </c>
      <c r="L393" s="150">
        <v>0</v>
      </c>
      <c r="M393" s="150">
        <v>0</v>
      </c>
      <c r="N393" s="25"/>
      <c r="O393" s="25"/>
      <c r="P393" s="150">
        <v>0</v>
      </c>
      <c r="Q393" s="150">
        <v>0</v>
      </c>
      <c r="R393" s="150">
        <f t="shared" si="60"/>
        <v>0</v>
      </c>
      <c r="S393" s="549">
        <v>0</v>
      </c>
      <c r="T393" s="549"/>
      <c r="U393" s="549"/>
    </row>
    <row r="394" spans="1:21" ht="12.75" customHeight="1" x14ac:dyDescent="0.2">
      <c r="A394" s="14">
        <v>8</v>
      </c>
      <c r="B394" s="88" t="s">
        <v>57</v>
      </c>
      <c r="C394" s="508">
        <v>0</v>
      </c>
      <c r="D394" s="509">
        <v>0</v>
      </c>
      <c r="E394" s="510">
        <v>0</v>
      </c>
      <c r="F394" s="150">
        <v>0</v>
      </c>
      <c r="G394" s="25"/>
      <c r="H394" s="25"/>
      <c r="I394" s="150">
        <v>0</v>
      </c>
      <c r="J394" s="150">
        <v>0</v>
      </c>
      <c r="K394" s="150">
        <f t="shared" si="53"/>
        <v>0</v>
      </c>
      <c r="L394" s="150">
        <v>0</v>
      </c>
      <c r="M394" s="150">
        <v>0</v>
      </c>
      <c r="N394" s="25"/>
      <c r="O394" s="25"/>
      <c r="P394" s="150">
        <v>0</v>
      </c>
      <c r="Q394" s="150">
        <v>0</v>
      </c>
      <c r="R394" s="150">
        <f t="shared" si="60"/>
        <v>0</v>
      </c>
      <c r="S394" s="549">
        <v>0</v>
      </c>
      <c r="T394" s="549"/>
      <c r="U394" s="549"/>
    </row>
    <row r="395" spans="1:21" ht="15.95" customHeight="1" x14ac:dyDescent="0.2">
      <c r="A395" s="14">
        <v>9</v>
      </c>
      <c r="B395" s="88" t="s">
        <v>24</v>
      </c>
      <c r="C395" s="508">
        <v>0</v>
      </c>
      <c r="D395" s="509">
        <v>0</v>
      </c>
      <c r="E395" s="510">
        <v>0</v>
      </c>
      <c r="F395" s="150">
        <v>0</v>
      </c>
      <c r="G395" s="25"/>
      <c r="H395" s="25"/>
      <c r="I395" s="66">
        <v>0</v>
      </c>
      <c r="J395" s="66">
        <v>0</v>
      </c>
      <c r="K395" s="150">
        <f t="shared" si="53"/>
        <v>0</v>
      </c>
      <c r="L395" s="150">
        <v>0</v>
      </c>
      <c r="M395" s="150">
        <v>0</v>
      </c>
      <c r="N395" s="25"/>
      <c r="O395" s="25"/>
      <c r="P395" s="150">
        <v>0</v>
      </c>
      <c r="Q395" s="150">
        <v>0</v>
      </c>
      <c r="R395" s="150">
        <f t="shared" si="60"/>
        <v>0</v>
      </c>
      <c r="S395" s="549">
        <v>0</v>
      </c>
      <c r="T395" s="549"/>
      <c r="U395" s="549"/>
    </row>
    <row r="396" spans="1:21" ht="15.95" customHeight="1" x14ac:dyDescent="0.2">
      <c r="A396" s="14">
        <v>10</v>
      </c>
      <c r="B396" s="88" t="s">
        <v>25</v>
      </c>
      <c r="C396" s="508">
        <v>0</v>
      </c>
      <c r="D396" s="509">
        <v>0</v>
      </c>
      <c r="E396" s="510">
        <v>0</v>
      </c>
      <c r="F396" s="150">
        <v>0</v>
      </c>
      <c r="G396" s="25"/>
      <c r="H396" s="25"/>
      <c r="I396" s="66">
        <v>0</v>
      </c>
      <c r="J396" s="66">
        <v>0</v>
      </c>
      <c r="K396" s="150">
        <f t="shared" si="53"/>
        <v>0</v>
      </c>
      <c r="L396" s="150">
        <v>0</v>
      </c>
      <c r="M396" s="150">
        <v>0</v>
      </c>
      <c r="N396" s="25"/>
      <c r="O396" s="25"/>
      <c r="P396" s="150">
        <v>0</v>
      </c>
      <c r="Q396" s="150">
        <v>0</v>
      </c>
      <c r="R396" s="150">
        <f t="shared" si="60"/>
        <v>0</v>
      </c>
      <c r="S396" s="549">
        <v>0</v>
      </c>
      <c r="T396" s="549"/>
      <c r="U396" s="549"/>
    </row>
    <row r="397" spans="1:21" ht="15.95" customHeight="1" thickBot="1" x14ac:dyDescent="0.25">
      <c r="A397" s="39">
        <v>11</v>
      </c>
      <c r="B397" s="89" t="s">
        <v>58</v>
      </c>
      <c r="C397" s="521">
        <v>0</v>
      </c>
      <c r="D397" s="522">
        <v>0</v>
      </c>
      <c r="E397" s="523">
        <v>0</v>
      </c>
      <c r="F397" s="151">
        <v>0</v>
      </c>
      <c r="G397" s="42"/>
      <c r="H397" s="42"/>
      <c r="I397" s="67">
        <v>0</v>
      </c>
      <c r="J397" s="67">
        <v>0</v>
      </c>
      <c r="K397" s="151">
        <f>SUM(E397-F397-G397-H397+I397-J397)</f>
        <v>0</v>
      </c>
      <c r="L397" s="151">
        <v>0</v>
      </c>
      <c r="M397" s="151">
        <v>0</v>
      </c>
      <c r="N397" s="42"/>
      <c r="O397" s="42"/>
      <c r="P397" s="151">
        <v>0</v>
      </c>
      <c r="Q397" s="151">
        <v>0</v>
      </c>
      <c r="R397" s="151">
        <f t="shared" si="60"/>
        <v>0</v>
      </c>
      <c r="S397" s="524"/>
      <c r="T397" s="525"/>
      <c r="U397" s="526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1" ht="15.95" customHeight="1" x14ac:dyDescent="0.2">
      <c r="A401" s="5"/>
      <c r="B401" s="15" t="s">
        <v>40</v>
      </c>
    </row>
    <row r="402" spans="1:21" ht="15.95" customHeight="1" x14ac:dyDescent="0.2">
      <c r="A402" s="5"/>
      <c r="B402" s="26"/>
    </row>
    <row r="403" spans="1:21" ht="15.95" customHeight="1" x14ac:dyDescent="0.2">
      <c r="A403" s="5"/>
      <c r="B403" s="26"/>
    </row>
    <row r="404" spans="1:21" ht="15.95" customHeight="1" x14ac:dyDescent="0.2">
      <c r="A404" s="459" t="s">
        <v>0</v>
      </c>
      <c r="B404" s="459"/>
      <c r="P404" s="460" t="s">
        <v>26</v>
      </c>
      <c r="Q404" s="460"/>
      <c r="R404" s="460"/>
      <c r="S404" s="460"/>
      <c r="T404" s="460"/>
      <c r="U404" s="460"/>
    </row>
    <row r="405" spans="1:21" ht="15.95" customHeight="1" x14ac:dyDescent="0.2">
      <c r="A405" s="459" t="s">
        <v>1</v>
      </c>
      <c r="B405" s="459"/>
      <c r="P405" s="460"/>
      <c r="Q405" s="460"/>
      <c r="R405" s="460"/>
      <c r="S405" s="460"/>
      <c r="T405" s="460"/>
      <c r="U405" s="460"/>
    </row>
    <row r="406" spans="1:21" ht="15.95" customHeight="1" x14ac:dyDescent="0.2">
      <c r="A406" s="459" t="s">
        <v>45</v>
      </c>
      <c r="B406" s="459"/>
    </row>
    <row r="407" spans="1:21" ht="15.95" customHeight="1" x14ac:dyDescent="0.35">
      <c r="C407" s="461" t="s">
        <v>2</v>
      </c>
      <c r="D407" s="461"/>
      <c r="E407" s="461"/>
      <c r="F407" s="461"/>
      <c r="G407" s="461"/>
      <c r="H407" s="461"/>
      <c r="I407" s="461"/>
      <c r="J407" s="461"/>
      <c r="K407" s="461"/>
      <c r="L407" s="461"/>
      <c r="M407" s="461"/>
      <c r="N407" s="461"/>
      <c r="O407" s="461"/>
      <c r="P407" s="461"/>
      <c r="Q407" s="2"/>
    </row>
    <row r="408" spans="1:21" ht="15.95" customHeight="1" x14ac:dyDescent="0.2">
      <c r="F408" s="462" t="s">
        <v>3</v>
      </c>
      <c r="G408" s="462"/>
      <c r="H408" s="462"/>
      <c r="I408" s="462"/>
      <c r="J408" s="462"/>
      <c r="K408" s="462"/>
      <c r="L408" s="462"/>
      <c r="M408" s="462"/>
      <c r="N408" s="462"/>
      <c r="O408" s="462"/>
      <c r="P408" s="462"/>
      <c r="Q408" s="157"/>
    </row>
    <row r="409" spans="1:21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1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463">
        <v>11</v>
      </c>
      <c r="L410" s="463"/>
      <c r="M410" s="5"/>
      <c r="N410" s="5"/>
      <c r="O410" s="5"/>
      <c r="Q410" s="1" t="str">
        <f>+Q454:U454</f>
        <v>Bulan     :</v>
      </c>
      <c r="R410" s="465" t="str">
        <f>+R370</f>
        <v>Februari</v>
      </c>
      <c r="S410" s="466"/>
      <c r="T410" s="4">
        <f>+T370</f>
        <v>0</v>
      </c>
      <c r="U410" s="4">
        <f>+U370</f>
        <v>2</v>
      </c>
    </row>
    <row r="411" spans="1:21" s="43" customFormat="1" ht="15.95" customHeight="1" thickBot="1" x14ac:dyDescent="0.25">
      <c r="A411" s="72" t="s">
        <v>76</v>
      </c>
      <c r="B411" s="72"/>
      <c r="C411" s="64">
        <v>0</v>
      </c>
      <c r="D411" s="64">
        <v>4</v>
      </c>
      <c r="E411" s="64">
        <v>2</v>
      </c>
      <c r="K411" s="464"/>
      <c r="L411" s="464"/>
      <c r="M411" s="76"/>
      <c r="N411" s="76"/>
      <c r="O411" s="76"/>
      <c r="Q411" s="43" t="s">
        <v>47</v>
      </c>
      <c r="R411" s="467">
        <f>+R371</f>
        <v>2023</v>
      </c>
      <c r="S411" s="468"/>
      <c r="T411" s="77">
        <f>+T371</f>
        <v>2</v>
      </c>
      <c r="U411" s="77">
        <f>+U371</f>
        <v>3</v>
      </c>
    </row>
    <row r="412" spans="1:21" ht="15.95" customHeight="1" thickTop="1" x14ac:dyDescent="0.2">
      <c r="A412" s="530" t="s">
        <v>4</v>
      </c>
      <c r="B412" s="530" t="s">
        <v>5</v>
      </c>
      <c r="C412" s="472" t="s">
        <v>6</v>
      </c>
      <c r="D412" s="473"/>
      <c r="E412" s="473"/>
      <c r="F412" s="473"/>
      <c r="G412" s="473"/>
      <c r="H412" s="473"/>
      <c r="I412" s="473"/>
      <c r="J412" s="473"/>
      <c r="K412" s="474"/>
      <c r="L412" s="472" t="s">
        <v>7</v>
      </c>
      <c r="M412" s="473"/>
      <c r="N412" s="473"/>
      <c r="O412" s="473"/>
      <c r="P412" s="473"/>
      <c r="Q412" s="473"/>
      <c r="R412" s="474"/>
      <c r="S412" s="475" t="s">
        <v>64</v>
      </c>
      <c r="T412" s="476"/>
      <c r="U412" s="477"/>
    </row>
    <row r="413" spans="1:21" ht="12.75" customHeight="1" x14ac:dyDescent="0.2">
      <c r="A413" s="531"/>
      <c r="B413" s="531"/>
      <c r="C413" s="478" t="s">
        <v>27</v>
      </c>
      <c r="D413" s="479"/>
      <c r="E413" s="480"/>
      <c r="F413" s="163"/>
      <c r="G413" s="163" t="s">
        <v>30</v>
      </c>
      <c r="H413" s="163" t="s">
        <v>32</v>
      </c>
      <c r="I413" s="163"/>
      <c r="J413" s="163"/>
      <c r="K413" s="163" t="s">
        <v>43</v>
      </c>
      <c r="L413" s="163" t="s">
        <v>27</v>
      </c>
      <c r="M413" s="163"/>
      <c r="N413" s="163" t="s">
        <v>30</v>
      </c>
      <c r="O413" s="163" t="s">
        <v>32</v>
      </c>
      <c r="P413" s="163"/>
      <c r="Q413" s="163"/>
      <c r="R413" s="163" t="s">
        <v>63</v>
      </c>
      <c r="S413" s="481" t="s">
        <v>67</v>
      </c>
      <c r="T413" s="482"/>
      <c r="U413" s="483"/>
    </row>
    <row r="414" spans="1:21" ht="12.75" customHeight="1" x14ac:dyDescent="0.2">
      <c r="A414" s="531"/>
      <c r="B414" s="531"/>
      <c r="C414" s="481" t="s">
        <v>28</v>
      </c>
      <c r="D414" s="482"/>
      <c r="E414" s="483"/>
      <c r="F414" s="161" t="s">
        <v>29</v>
      </c>
      <c r="G414" s="161" t="s">
        <v>31</v>
      </c>
      <c r="H414" s="161" t="s">
        <v>33</v>
      </c>
      <c r="I414" s="161" t="s">
        <v>37</v>
      </c>
      <c r="J414" s="161" t="s">
        <v>36</v>
      </c>
      <c r="K414" s="161" t="s">
        <v>28</v>
      </c>
      <c r="L414" s="161" t="s">
        <v>28</v>
      </c>
      <c r="M414" s="161" t="s">
        <v>35</v>
      </c>
      <c r="N414" s="161" t="s">
        <v>31</v>
      </c>
      <c r="O414" s="161" t="s">
        <v>33</v>
      </c>
      <c r="P414" s="161" t="s">
        <v>37</v>
      </c>
      <c r="Q414" s="161" t="s">
        <v>36</v>
      </c>
      <c r="R414" s="161" t="s">
        <v>38</v>
      </c>
      <c r="S414" s="481" t="s">
        <v>65</v>
      </c>
      <c r="T414" s="482"/>
      <c r="U414" s="483"/>
    </row>
    <row r="415" spans="1:21" ht="12.75" customHeight="1" x14ac:dyDescent="0.2">
      <c r="A415" s="531"/>
      <c r="B415" s="531"/>
      <c r="C415" s="499" t="s">
        <v>8</v>
      </c>
      <c r="D415" s="500"/>
      <c r="E415" s="501"/>
      <c r="F415" s="162"/>
      <c r="G415" s="162"/>
      <c r="H415" s="162" t="s">
        <v>34</v>
      </c>
      <c r="I415" s="162"/>
      <c r="J415" s="162"/>
      <c r="K415" s="162" t="s">
        <v>9</v>
      </c>
      <c r="L415" s="162" t="s">
        <v>8</v>
      </c>
      <c r="M415" s="162"/>
      <c r="N415" s="162"/>
      <c r="O415" s="162" t="s">
        <v>34</v>
      </c>
      <c r="P415" s="162"/>
      <c r="Q415" s="162"/>
      <c r="R415" s="20" t="s">
        <v>62</v>
      </c>
      <c r="S415" s="481" t="s">
        <v>66</v>
      </c>
      <c r="T415" s="482"/>
      <c r="U415" s="483"/>
    </row>
    <row r="416" spans="1:21" ht="12.75" customHeight="1" x14ac:dyDescent="0.2">
      <c r="A416" s="532"/>
      <c r="B416" s="532"/>
      <c r="C416" s="502"/>
      <c r="D416" s="503"/>
      <c r="E416" s="504"/>
      <c r="F416" s="161"/>
      <c r="G416" s="161"/>
      <c r="H416" s="161"/>
      <c r="I416" s="161"/>
      <c r="J416" s="161"/>
      <c r="K416" s="161" t="s">
        <v>61</v>
      </c>
      <c r="L416" s="161"/>
      <c r="M416" s="161"/>
      <c r="N416" s="161"/>
      <c r="O416" s="161"/>
      <c r="P416" s="161"/>
      <c r="Q416" s="161"/>
      <c r="R416" s="161"/>
      <c r="S416" s="505"/>
      <c r="T416" s="506"/>
      <c r="U416" s="507"/>
    </row>
    <row r="417" spans="1:21" s="8" customFormat="1" ht="11.25" x14ac:dyDescent="0.2">
      <c r="A417" s="160" t="s">
        <v>10</v>
      </c>
      <c r="B417" s="160" t="s">
        <v>11</v>
      </c>
      <c r="C417" s="484" t="s">
        <v>12</v>
      </c>
      <c r="D417" s="485"/>
      <c r="E417" s="486"/>
      <c r="F417" s="160" t="s">
        <v>13</v>
      </c>
      <c r="G417" s="160" t="s">
        <v>14</v>
      </c>
      <c r="H417" s="160" t="s">
        <v>15</v>
      </c>
      <c r="I417" s="160" t="s">
        <v>16</v>
      </c>
      <c r="J417" s="160" t="s">
        <v>17</v>
      </c>
      <c r="K417" s="160" t="s">
        <v>18</v>
      </c>
      <c r="L417" s="160" t="s">
        <v>19</v>
      </c>
      <c r="M417" s="160" t="s">
        <v>20</v>
      </c>
      <c r="N417" s="160" t="s">
        <v>21</v>
      </c>
      <c r="O417" s="160" t="s">
        <v>41</v>
      </c>
      <c r="P417" s="160" t="s">
        <v>42</v>
      </c>
      <c r="Q417" s="160" t="s">
        <v>44</v>
      </c>
      <c r="R417" s="160" t="s">
        <v>69</v>
      </c>
      <c r="S417" s="484" t="s">
        <v>70</v>
      </c>
      <c r="T417" s="485"/>
      <c r="U417" s="486"/>
    </row>
    <row r="418" spans="1:21" s="16" customFormat="1" ht="15.75" x14ac:dyDescent="0.2">
      <c r="A418" s="18">
        <v>1</v>
      </c>
      <c r="B418" s="19" t="s">
        <v>22</v>
      </c>
      <c r="C418" s="559">
        <f>SUM(C419,C422,C423)</f>
        <v>0</v>
      </c>
      <c r="D418" s="560"/>
      <c r="E418" s="561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153">
        <f t="shared" ref="L418:Q418" si="61">SUM(L419,L422,L423)</f>
        <v>45</v>
      </c>
      <c r="M418" s="153">
        <f t="shared" si="61"/>
        <v>0</v>
      </c>
      <c r="N418" s="153">
        <f t="shared" si="61"/>
        <v>0</v>
      </c>
      <c r="O418" s="153">
        <f t="shared" si="61"/>
        <v>0</v>
      </c>
      <c r="P418" s="58">
        <f>SUM(P419,P422,P423)</f>
        <v>0</v>
      </c>
      <c r="Q418" s="58">
        <f t="shared" si="61"/>
        <v>0</v>
      </c>
      <c r="R418" s="58">
        <f>SUM(L418-M418-N418-O418+P418-Q418)</f>
        <v>45</v>
      </c>
      <c r="S418" s="546"/>
      <c r="T418" s="546"/>
      <c r="U418" s="546"/>
    </row>
    <row r="419" spans="1:21" s="23" customFormat="1" ht="12.75" customHeight="1" x14ac:dyDescent="0.25">
      <c r="A419" s="14"/>
      <c r="B419" s="22" t="s">
        <v>49</v>
      </c>
      <c r="C419" s="562">
        <f t="shared" ref="C419:H419" si="62">SUM(C420:C421)</f>
        <v>0</v>
      </c>
      <c r="D419" s="563"/>
      <c r="E419" s="564"/>
      <c r="F419" s="60">
        <f t="shared" si="62"/>
        <v>0</v>
      </c>
      <c r="G419" s="60">
        <f t="shared" si="62"/>
        <v>0</v>
      </c>
      <c r="H419" s="60">
        <f t="shared" si="62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3">SUM(L420:L421)</f>
        <v>45</v>
      </c>
      <c r="M419" s="68">
        <f t="shared" si="63"/>
        <v>0</v>
      </c>
      <c r="N419" s="68">
        <f t="shared" si="63"/>
        <v>0</v>
      </c>
      <c r="O419" s="68">
        <f t="shared" si="63"/>
        <v>0</v>
      </c>
      <c r="P419" s="60">
        <f t="shared" si="63"/>
        <v>0</v>
      </c>
      <c r="Q419" s="60">
        <f t="shared" si="63"/>
        <v>0</v>
      </c>
      <c r="R419" s="61">
        <f t="shared" ref="R419:R437" si="64">SUM(L419-M419-N419-O419+P419-Q419)</f>
        <v>45</v>
      </c>
      <c r="S419" s="547"/>
      <c r="T419" s="547"/>
      <c r="U419" s="547"/>
    </row>
    <row r="420" spans="1:21" ht="12.75" customHeight="1" x14ac:dyDescent="0.2">
      <c r="A420" s="12"/>
      <c r="B420" s="13" t="s">
        <v>82</v>
      </c>
      <c r="C420" s="571">
        <v>0</v>
      </c>
      <c r="D420" s="572"/>
      <c r="E420" s="573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164">
        <v>45</v>
      </c>
      <c r="M420" s="164">
        <v>0</v>
      </c>
      <c r="N420" s="164">
        <v>0</v>
      </c>
      <c r="O420" s="164">
        <v>0</v>
      </c>
      <c r="P420" s="48">
        <v>0</v>
      </c>
      <c r="Q420" s="48">
        <v>0</v>
      </c>
      <c r="R420" s="61">
        <f t="shared" si="64"/>
        <v>45</v>
      </c>
      <c r="S420" s="545"/>
      <c r="T420" s="545"/>
      <c r="U420" s="545"/>
    </row>
    <row r="421" spans="1:21" ht="15.75" x14ac:dyDescent="0.2">
      <c r="A421" s="12"/>
      <c r="B421" s="13" t="s">
        <v>83</v>
      </c>
      <c r="C421" s="571">
        <v>0</v>
      </c>
      <c r="D421" s="572">
        <v>0</v>
      </c>
      <c r="E421" s="573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164">
        <v>0</v>
      </c>
      <c r="M421" s="164">
        <v>0</v>
      </c>
      <c r="N421" s="164">
        <v>0</v>
      </c>
      <c r="O421" s="164">
        <v>0</v>
      </c>
      <c r="P421" s="164">
        <v>0</v>
      </c>
      <c r="Q421" s="164">
        <v>0</v>
      </c>
      <c r="R421" s="150">
        <f t="shared" si="64"/>
        <v>0</v>
      </c>
      <c r="S421" s="545"/>
      <c r="T421" s="545"/>
      <c r="U421" s="545"/>
    </row>
    <row r="422" spans="1:21" ht="21" customHeight="1" x14ac:dyDescent="0.2">
      <c r="A422" s="12"/>
      <c r="B422" s="11" t="s">
        <v>50</v>
      </c>
      <c r="C422" s="565">
        <v>0</v>
      </c>
      <c r="D422" s="566">
        <v>0</v>
      </c>
      <c r="E422" s="567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5">SUM(E422-F422-G422-H422+I422-J422)</f>
        <v>0</v>
      </c>
      <c r="L422" s="150">
        <v>0</v>
      </c>
      <c r="M422" s="150">
        <v>0</v>
      </c>
      <c r="N422" s="150">
        <v>0</v>
      </c>
      <c r="O422" s="150">
        <v>0</v>
      </c>
      <c r="P422" s="150">
        <v>0</v>
      </c>
      <c r="Q422" s="150">
        <v>0</v>
      </c>
      <c r="R422" s="150">
        <f t="shared" si="64"/>
        <v>0</v>
      </c>
      <c r="S422" s="545"/>
      <c r="T422" s="545"/>
      <c r="U422" s="545"/>
    </row>
    <row r="423" spans="1:21" ht="15.75" x14ac:dyDescent="0.2">
      <c r="A423" s="12"/>
      <c r="B423" s="11" t="s">
        <v>51</v>
      </c>
      <c r="C423" s="565">
        <v>0</v>
      </c>
      <c r="D423" s="566">
        <v>0</v>
      </c>
      <c r="E423" s="567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5"/>
        <v>0</v>
      </c>
      <c r="L423" s="150">
        <v>0</v>
      </c>
      <c r="M423" s="150">
        <v>0</v>
      </c>
      <c r="N423" s="150">
        <v>0</v>
      </c>
      <c r="O423" s="150">
        <v>0</v>
      </c>
      <c r="P423" s="150">
        <v>0</v>
      </c>
      <c r="Q423" s="150">
        <v>0</v>
      </c>
      <c r="R423" s="150">
        <f t="shared" si="64"/>
        <v>0</v>
      </c>
      <c r="S423" s="545"/>
      <c r="T423" s="545"/>
      <c r="U423" s="545"/>
    </row>
    <row r="424" spans="1:21" ht="15.75" x14ac:dyDescent="0.2">
      <c r="A424" s="14">
        <v>2</v>
      </c>
      <c r="B424" s="10" t="s">
        <v>23</v>
      </c>
      <c r="C424" s="565">
        <f>SUM(C425:C426)</f>
        <v>0</v>
      </c>
      <c r="D424" s="566">
        <f>SUM(D425:D426)</f>
        <v>658</v>
      </c>
      <c r="E424" s="567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150">
        <f>SUM(L425:L426)</f>
        <v>66</v>
      </c>
      <c r="M424" s="61">
        <f>SUM(M425:M426)</f>
        <v>0</v>
      </c>
      <c r="N424" s="150">
        <f>SUM(N425:N426)</f>
        <v>0</v>
      </c>
      <c r="O424" s="25"/>
      <c r="P424" s="61">
        <f>SUM(P425:P426)</f>
        <v>0</v>
      </c>
      <c r="Q424" s="61">
        <f>SUM(Q425:Q426)</f>
        <v>0</v>
      </c>
      <c r="R424" s="61">
        <f t="shared" si="64"/>
        <v>66</v>
      </c>
      <c r="S424" s="545"/>
      <c r="T424" s="545"/>
      <c r="U424" s="545"/>
    </row>
    <row r="425" spans="1:21" ht="12.75" customHeight="1" x14ac:dyDescent="0.2">
      <c r="A425" s="12"/>
      <c r="B425" s="13" t="s">
        <v>82</v>
      </c>
      <c r="C425" s="568">
        <v>0</v>
      </c>
      <c r="D425" s="569">
        <v>658</v>
      </c>
      <c r="E425" s="570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164">
        <v>66</v>
      </c>
      <c r="M425" s="48">
        <v>0</v>
      </c>
      <c r="N425" s="164">
        <v>0</v>
      </c>
      <c r="O425" s="24"/>
      <c r="P425" s="48">
        <v>0</v>
      </c>
      <c r="Q425" s="48">
        <v>0</v>
      </c>
      <c r="R425" s="61">
        <f t="shared" si="64"/>
        <v>66</v>
      </c>
      <c r="S425" s="545"/>
      <c r="T425" s="545"/>
      <c r="U425" s="545"/>
    </row>
    <row r="426" spans="1:21" ht="13.5" customHeight="1" x14ac:dyDescent="0.2">
      <c r="A426" s="12"/>
      <c r="B426" s="13" t="s">
        <v>83</v>
      </c>
      <c r="C426" s="568">
        <v>0</v>
      </c>
      <c r="D426" s="569">
        <v>0</v>
      </c>
      <c r="E426" s="570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5"/>
        <v>0</v>
      </c>
      <c r="L426" s="164">
        <v>0</v>
      </c>
      <c r="M426" s="164">
        <v>0</v>
      </c>
      <c r="N426" s="164">
        <v>0</v>
      </c>
      <c r="O426" s="24"/>
      <c r="P426" s="164">
        <v>0</v>
      </c>
      <c r="Q426" s="164">
        <v>0</v>
      </c>
      <c r="R426" s="150">
        <f t="shared" si="64"/>
        <v>0</v>
      </c>
      <c r="S426" s="545"/>
      <c r="T426" s="545"/>
      <c r="U426" s="545"/>
    </row>
    <row r="427" spans="1:21" ht="15" customHeight="1" x14ac:dyDescent="0.2">
      <c r="A427" s="9">
        <v>3</v>
      </c>
      <c r="B427" s="10" t="s">
        <v>53</v>
      </c>
      <c r="C427" s="565">
        <v>0</v>
      </c>
      <c r="D427" s="566">
        <v>0</v>
      </c>
      <c r="E427" s="567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150">
        <v>2</v>
      </c>
      <c r="M427" s="150">
        <v>0</v>
      </c>
      <c r="N427" s="25"/>
      <c r="O427" s="25"/>
      <c r="P427" s="150">
        <v>0</v>
      </c>
      <c r="Q427" s="150">
        <v>0</v>
      </c>
      <c r="R427" s="150">
        <f>SUM(L427-M427-N427-O427+P427-Q427)</f>
        <v>2</v>
      </c>
      <c r="S427" s="545"/>
      <c r="T427" s="545"/>
      <c r="U427" s="545"/>
    </row>
    <row r="428" spans="1:21" ht="12.75" customHeight="1" x14ac:dyDescent="0.2">
      <c r="A428" s="14">
        <v>4</v>
      </c>
      <c r="B428" s="10" t="s">
        <v>52</v>
      </c>
      <c r="C428" s="574">
        <f>SUM(C429:C430)</f>
        <v>0</v>
      </c>
      <c r="D428" s="575">
        <f>SUM(D429:D430)</f>
        <v>0</v>
      </c>
      <c r="E428" s="576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5"/>
        <v>0</v>
      </c>
      <c r="L428" s="150">
        <f t="shared" ref="L428:Q428" si="66">SUM(L429:L430)</f>
        <v>2</v>
      </c>
      <c r="M428" s="150">
        <f t="shared" si="66"/>
        <v>0</v>
      </c>
      <c r="N428" s="25"/>
      <c r="O428" s="25"/>
      <c r="P428" s="61">
        <f>SUM(P429:P430)</f>
        <v>0</v>
      </c>
      <c r="Q428" s="150">
        <f t="shared" si="66"/>
        <v>0</v>
      </c>
      <c r="R428" s="150">
        <f t="shared" si="64"/>
        <v>2</v>
      </c>
      <c r="S428" s="545"/>
      <c r="T428" s="545"/>
      <c r="U428" s="545"/>
    </row>
    <row r="429" spans="1:21" ht="12.75" customHeight="1" x14ac:dyDescent="0.2">
      <c r="A429" s="14"/>
      <c r="B429" s="13" t="s">
        <v>82</v>
      </c>
      <c r="C429" s="574">
        <v>0</v>
      </c>
      <c r="D429" s="575"/>
      <c r="E429" s="576"/>
      <c r="F429" s="60">
        <v>0</v>
      </c>
      <c r="G429" s="25"/>
      <c r="H429" s="25"/>
      <c r="I429" s="60">
        <v>0</v>
      </c>
      <c r="J429" s="60">
        <v>0</v>
      </c>
      <c r="K429" s="61">
        <f t="shared" si="65"/>
        <v>0</v>
      </c>
      <c r="L429" s="164">
        <v>0</v>
      </c>
      <c r="M429" s="164">
        <v>0</v>
      </c>
      <c r="N429" s="24"/>
      <c r="O429" s="24"/>
      <c r="P429" s="164">
        <v>0</v>
      </c>
      <c r="Q429" s="164">
        <v>0</v>
      </c>
      <c r="R429" s="150">
        <f t="shared" si="64"/>
        <v>0</v>
      </c>
      <c r="S429" s="545"/>
      <c r="T429" s="545"/>
      <c r="U429" s="545"/>
    </row>
    <row r="430" spans="1:21" ht="12.75" customHeight="1" x14ac:dyDescent="0.2">
      <c r="A430" s="14"/>
      <c r="B430" s="13" t="s">
        <v>83</v>
      </c>
      <c r="C430" s="574">
        <v>0</v>
      </c>
      <c r="D430" s="575"/>
      <c r="E430" s="576"/>
      <c r="F430" s="60">
        <v>0</v>
      </c>
      <c r="G430" s="25"/>
      <c r="H430" s="25"/>
      <c r="I430" s="60">
        <v>0</v>
      </c>
      <c r="J430" s="60">
        <v>0</v>
      </c>
      <c r="K430" s="61">
        <f t="shared" si="65"/>
        <v>0</v>
      </c>
      <c r="L430" s="164">
        <v>2</v>
      </c>
      <c r="M430" s="164">
        <v>0</v>
      </c>
      <c r="N430" s="24"/>
      <c r="O430" s="24"/>
      <c r="P430" s="164">
        <v>0</v>
      </c>
      <c r="Q430" s="164">
        <v>0</v>
      </c>
      <c r="R430" s="150">
        <f t="shared" si="64"/>
        <v>2</v>
      </c>
      <c r="S430" s="545"/>
      <c r="T430" s="545"/>
      <c r="U430" s="545"/>
    </row>
    <row r="431" spans="1:21" ht="11.25" customHeight="1" x14ac:dyDescent="0.2">
      <c r="A431" s="14">
        <v>5</v>
      </c>
      <c r="B431" s="11" t="s">
        <v>54</v>
      </c>
      <c r="C431" s="565">
        <v>0</v>
      </c>
      <c r="D431" s="566">
        <v>0</v>
      </c>
      <c r="E431" s="567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5"/>
        <v>0</v>
      </c>
      <c r="L431" s="150">
        <v>2</v>
      </c>
      <c r="M431" s="150">
        <v>0</v>
      </c>
      <c r="N431" s="25"/>
      <c r="O431" s="25"/>
      <c r="P431" s="150">
        <v>1</v>
      </c>
      <c r="Q431" s="150">
        <v>0</v>
      </c>
      <c r="R431" s="150">
        <f t="shared" si="64"/>
        <v>3</v>
      </c>
      <c r="S431" s="545"/>
      <c r="T431" s="545"/>
      <c r="U431" s="545"/>
    </row>
    <row r="432" spans="1:21" ht="12.75" customHeight="1" x14ac:dyDescent="0.2">
      <c r="A432" s="14">
        <v>6</v>
      </c>
      <c r="B432" s="10" t="s">
        <v>55</v>
      </c>
      <c r="C432" s="565">
        <v>0</v>
      </c>
      <c r="D432" s="566">
        <v>0</v>
      </c>
      <c r="E432" s="567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5"/>
        <v>0</v>
      </c>
      <c r="L432" s="150">
        <v>1</v>
      </c>
      <c r="M432" s="150">
        <v>0</v>
      </c>
      <c r="N432" s="25"/>
      <c r="O432" s="25"/>
      <c r="P432" s="150">
        <v>0</v>
      </c>
      <c r="Q432" s="150">
        <v>0</v>
      </c>
      <c r="R432" s="150">
        <f t="shared" si="64"/>
        <v>1</v>
      </c>
      <c r="S432" s="577">
        <v>0</v>
      </c>
      <c r="T432" s="577"/>
      <c r="U432" s="577"/>
    </row>
    <row r="433" spans="1:21" ht="15.95" customHeight="1" x14ac:dyDescent="0.2">
      <c r="A433" s="14">
        <v>7</v>
      </c>
      <c r="B433" s="10" t="s">
        <v>56</v>
      </c>
      <c r="C433" s="508">
        <v>0</v>
      </c>
      <c r="D433" s="509">
        <v>0</v>
      </c>
      <c r="E433" s="510">
        <v>0</v>
      </c>
      <c r="F433" s="150">
        <v>0</v>
      </c>
      <c r="G433" s="25"/>
      <c r="H433" s="25"/>
      <c r="I433" s="150">
        <v>0</v>
      </c>
      <c r="J433" s="150">
        <v>0</v>
      </c>
      <c r="K433" s="150">
        <f t="shared" si="65"/>
        <v>0</v>
      </c>
      <c r="L433" s="150">
        <v>0</v>
      </c>
      <c r="M433" s="150">
        <v>0</v>
      </c>
      <c r="N433" s="25"/>
      <c r="O433" s="25"/>
      <c r="P433" s="150">
        <v>0</v>
      </c>
      <c r="Q433" s="150">
        <v>0</v>
      </c>
      <c r="R433" s="150">
        <f t="shared" si="64"/>
        <v>0</v>
      </c>
      <c r="S433" s="549">
        <v>0</v>
      </c>
      <c r="T433" s="549"/>
      <c r="U433" s="549"/>
    </row>
    <row r="434" spans="1:21" ht="15.95" customHeight="1" x14ac:dyDescent="0.2">
      <c r="A434" s="14">
        <v>8</v>
      </c>
      <c r="B434" s="10" t="s">
        <v>57</v>
      </c>
      <c r="C434" s="508">
        <v>0</v>
      </c>
      <c r="D434" s="509">
        <v>0</v>
      </c>
      <c r="E434" s="510">
        <v>0</v>
      </c>
      <c r="F434" s="150">
        <v>0</v>
      </c>
      <c r="G434" s="25"/>
      <c r="H434" s="25"/>
      <c r="I434" s="150">
        <v>0</v>
      </c>
      <c r="J434" s="150">
        <v>0</v>
      </c>
      <c r="K434" s="150">
        <f t="shared" si="65"/>
        <v>0</v>
      </c>
      <c r="L434" s="150">
        <v>0</v>
      </c>
      <c r="M434" s="150">
        <v>0</v>
      </c>
      <c r="N434" s="25"/>
      <c r="O434" s="25"/>
      <c r="P434" s="150">
        <v>0</v>
      </c>
      <c r="Q434" s="150">
        <v>0</v>
      </c>
      <c r="R434" s="150">
        <f t="shared" si="64"/>
        <v>0</v>
      </c>
      <c r="S434" s="549">
        <v>0</v>
      </c>
      <c r="T434" s="549"/>
      <c r="U434" s="549"/>
    </row>
    <row r="435" spans="1:21" ht="15.95" customHeight="1" x14ac:dyDescent="0.2">
      <c r="A435" s="14">
        <v>9</v>
      </c>
      <c r="B435" s="10" t="s">
        <v>24</v>
      </c>
      <c r="C435" s="508">
        <v>0</v>
      </c>
      <c r="D435" s="509">
        <v>0</v>
      </c>
      <c r="E435" s="510">
        <v>0</v>
      </c>
      <c r="F435" s="150">
        <v>0</v>
      </c>
      <c r="G435" s="25"/>
      <c r="H435" s="25"/>
      <c r="I435" s="66">
        <v>0</v>
      </c>
      <c r="J435" s="66">
        <v>0</v>
      </c>
      <c r="K435" s="150">
        <f t="shared" si="65"/>
        <v>0</v>
      </c>
      <c r="L435" s="150">
        <v>0</v>
      </c>
      <c r="M435" s="150">
        <v>0</v>
      </c>
      <c r="N435" s="25"/>
      <c r="O435" s="25"/>
      <c r="P435" s="150">
        <v>0</v>
      </c>
      <c r="Q435" s="150">
        <v>0</v>
      </c>
      <c r="R435" s="150">
        <f t="shared" si="64"/>
        <v>0</v>
      </c>
      <c r="S435" s="549">
        <v>0</v>
      </c>
      <c r="T435" s="549"/>
      <c r="U435" s="549"/>
    </row>
    <row r="436" spans="1:21" ht="15.95" customHeight="1" x14ac:dyDescent="0.2">
      <c r="A436" s="14">
        <v>10</v>
      </c>
      <c r="B436" s="10" t="s">
        <v>25</v>
      </c>
      <c r="C436" s="508">
        <v>0</v>
      </c>
      <c r="D436" s="509">
        <v>0</v>
      </c>
      <c r="E436" s="510">
        <v>0</v>
      </c>
      <c r="F436" s="150">
        <v>0</v>
      </c>
      <c r="G436" s="25"/>
      <c r="H436" s="25"/>
      <c r="I436" s="66">
        <v>0</v>
      </c>
      <c r="J436" s="66">
        <v>0</v>
      </c>
      <c r="K436" s="150">
        <f t="shared" si="65"/>
        <v>0</v>
      </c>
      <c r="L436" s="150">
        <v>0</v>
      </c>
      <c r="M436" s="150">
        <v>0</v>
      </c>
      <c r="N436" s="25"/>
      <c r="O436" s="25"/>
      <c r="P436" s="150">
        <v>0</v>
      </c>
      <c r="Q436" s="150">
        <v>0</v>
      </c>
      <c r="R436" s="150">
        <f t="shared" si="64"/>
        <v>0</v>
      </c>
      <c r="S436" s="549">
        <v>0</v>
      </c>
      <c r="T436" s="549"/>
      <c r="U436" s="549"/>
    </row>
    <row r="437" spans="1:21" ht="15.95" customHeight="1" thickBot="1" x14ac:dyDescent="0.25">
      <c r="A437" s="39">
        <v>11</v>
      </c>
      <c r="B437" s="40" t="s">
        <v>58</v>
      </c>
      <c r="C437" s="521">
        <v>0</v>
      </c>
      <c r="D437" s="522">
        <v>0</v>
      </c>
      <c r="E437" s="523">
        <v>0</v>
      </c>
      <c r="F437" s="151">
        <v>0</v>
      </c>
      <c r="G437" s="42"/>
      <c r="H437" s="42"/>
      <c r="I437" s="67">
        <v>0</v>
      </c>
      <c r="J437" s="67">
        <v>0</v>
      </c>
      <c r="K437" s="151">
        <f t="shared" si="65"/>
        <v>0</v>
      </c>
      <c r="L437" s="151">
        <v>0</v>
      </c>
      <c r="M437" s="151">
        <v>0</v>
      </c>
      <c r="N437" s="42"/>
      <c r="O437" s="42"/>
      <c r="P437" s="151">
        <v>0</v>
      </c>
      <c r="Q437" s="151">
        <v>0</v>
      </c>
      <c r="R437" s="151">
        <f t="shared" si="64"/>
        <v>0</v>
      </c>
      <c r="S437" s="524"/>
      <c r="T437" s="525"/>
      <c r="U437" s="526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459" t="s">
        <v>0</v>
      </c>
      <c r="B448" s="459"/>
      <c r="P448" s="460" t="s">
        <v>26</v>
      </c>
      <c r="Q448" s="460"/>
      <c r="R448" s="460"/>
      <c r="S448" s="460"/>
      <c r="T448" s="460"/>
      <c r="U448" s="460"/>
    </row>
    <row r="449" spans="1:21" ht="15.95" customHeight="1" x14ac:dyDescent="0.2">
      <c r="A449" s="459" t="s">
        <v>1</v>
      </c>
      <c r="B449" s="459"/>
      <c r="P449" s="460"/>
      <c r="Q449" s="460"/>
      <c r="R449" s="460"/>
      <c r="S449" s="460"/>
      <c r="T449" s="460"/>
      <c r="U449" s="460"/>
    </row>
    <row r="450" spans="1:21" ht="15.95" customHeight="1" x14ac:dyDescent="0.2">
      <c r="A450" s="459" t="s">
        <v>45</v>
      </c>
      <c r="B450" s="459"/>
    </row>
    <row r="451" spans="1:21" ht="12.75" customHeight="1" x14ac:dyDescent="0.35">
      <c r="C451" s="461" t="s">
        <v>2</v>
      </c>
      <c r="D451" s="461"/>
      <c r="E451" s="461"/>
      <c r="F451" s="461"/>
      <c r="G451" s="461"/>
      <c r="H451" s="461"/>
      <c r="I451" s="461"/>
      <c r="J451" s="461"/>
      <c r="K451" s="461"/>
      <c r="L451" s="461"/>
      <c r="M451" s="461"/>
      <c r="N451" s="461"/>
      <c r="O451" s="461"/>
      <c r="P451" s="461"/>
      <c r="Q451" s="2"/>
    </row>
    <row r="452" spans="1:21" ht="12.75" customHeight="1" x14ac:dyDescent="0.2">
      <c r="F452" s="462" t="s">
        <v>3</v>
      </c>
      <c r="G452" s="462"/>
      <c r="H452" s="462"/>
      <c r="I452" s="462"/>
      <c r="J452" s="462"/>
      <c r="K452" s="462"/>
      <c r="L452" s="462"/>
      <c r="M452" s="462"/>
      <c r="N452" s="462"/>
      <c r="O452" s="462"/>
      <c r="P452" s="462"/>
      <c r="Q452" s="157"/>
    </row>
    <row r="453" spans="1:21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1" ht="12.75" customHeight="1" x14ac:dyDescent="0.2">
      <c r="A454" s="1" t="s">
        <v>68</v>
      </c>
      <c r="C454" s="6"/>
      <c r="D454" s="7">
        <v>0</v>
      </c>
      <c r="E454" s="7">
        <v>8</v>
      </c>
      <c r="K454" s="463">
        <v>12</v>
      </c>
      <c r="L454" s="463"/>
      <c r="M454" s="5"/>
      <c r="N454" s="5"/>
      <c r="O454" s="5"/>
      <c r="Q454" s="1" t="str">
        <f>+Q167:U167</f>
        <v>Bulan     :</v>
      </c>
      <c r="R454" s="465" t="str">
        <f>+R410</f>
        <v>Februari</v>
      </c>
      <c r="S454" s="466"/>
      <c r="T454" s="4">
        <f>+T410</f>
        <v>0</v>
      </c>
      <c r="U454" s="4">
        <f>+U410</f>
        <v>2</v>
      </c>
    </row>
    <row r="455" spans="1:21" s="43" customFormat="1" ht="13.5" customHeight="1" thickBot="1" x14ac:dyDescent="0.25">
      <c r="A455" s="43" t="s">
        <v>75</v>
      </c>
      <c r="C455" s="64">
        <v>0</v>
      </c>
      <c r="D455" s="64">
        <v>4</v>
      </c>
      <c r="E455" s="64">
        <v>3</v>
      </c>
      <c r="K455" s="464"/>
      <c r="L455" s="464"/>
      <c r="M455" s="76"/>
      <c r="N455" s="76"/>
      <c r="O455" s="76"/>
      <c r="Q455" s="43" t="s">
        <v>47</v>
      </c>
      <c r="R455" s="467">
        <f>+R411</f>
        <v>2023</v>
      </c>
      <c r="S455" s="468"/>
      <c r="T455" s="77">
        <f>+T411</f>
        <v>2</v>
      </c>
      <c r="U455" s="77">
        <f>+U411</f>
        <v>3</v>
      </c>
    </row>
    <row r="456" spans="1:21" ht="16.5" thickTop="1" x14ac:dyDescent="0.2">
      <c r="A456" s="469" t="s">
        <v>4</v>
      </c>
      <c r="B456" s="469" t="s">
        <v>5</v>
      </c>
      <c r="C456" s="472" t="s">
        <v>6</v>
      </c>
      <c r="D456" s="473"/>
      <c r="E456" s="473"/>
      <c r="F456" s="473"/>
      <c r="G456" s="473"/>
      <c r="H456" s="473"/>
      <c r="I456" s="473"/>
      <c r="J456" s="473"/>
      <c r="K456" s="474"/>
      <c r="L456" s="472" t="s">
        <v>7</v>
      </c>
      <c r="M456" s="473"/>
      <c r="N456" s="473"/>
      <c r="O456" s="473"/>
      <c r="P456" s="473"/>
      <c r="Q456" s="473"/>
      <c r="R456" s="474"/>
      <c r="S456" s="475" t="s">
        <v>64</v>
      </c>
      <c r="T456" s="476"/>
      <c r="U456" s="477"/>
    </row>
    <row r="457" spans="1:21" ht="12.75" customHeight="1" x14ac:dyDescent="0.2">
      <c r="A457" s="470"/>
      <c r="B457" s="470"/>
      <c r="C457" s="478" t="s">
        <v>27</v>
      </c>
      <c r="D457" s="479"/>
      <c r="E457" s="480"/>
      <c r="F457" s="163"/>
      <c r="G457" s="163" t="s">
        <v>30</v>
      </c>
      <c r="H457" s="163" t="s">
        <v>32</v>
      </c>
      <c r="I457" s="163"/>
      <c r="J457" s="163"/>
      <c r="K457" s="163" t="s">
        <v>43</v>
      </c>
      <c r="L457" s="163" t="s">
        <v>27</v>
      </c>
      <c r="M457" s="163"/>
      <c r="N457" s="163" t="s">
        <v>30</v>
      </c>
      <c r="O457" s="163" t="s">
        <v>32</v>
      </c>
      <c r="P457" s="163"/>
      <c r="Q457" s="163"/>
      <c r="R457" s="163" t="s">
        <v>63</v>
      </c>
      <c r="S457" s="481" t="s">
        <v>67</v>
      </c>
      <c r="T457" s="482"/>
      <c r="U457" s="483"/>
    </row>
    <row r="458" spans="1:21" ht="12.75" customHeight="1" x14ac:dyDescent="0.2">
      <c r="A458" s="470"/>
      <c r="B458" s="470"/>
      <c r="C458" s="481" t="s">
        <v>28</v>
      </c>
      <c r="D458" s="482"/>
      <c r="E458" s="483"/>
      <c r="F458" s="161" t="s">
        <v>29</v>
      </c>
      <c r="G458" s="161" t="s">
        <v>31</v>
      </c>
      <c r="H458" s="161" t="s">
        <v>33</v>
      </c>
      <c r="I458" s="161" t="s">
        <v>37</v>
      </c>
      <c r="J458" s="161" t="s">
        <v>36</v>
      </c>
      <c r="K458" s="161" t="s">
        <v>28</v>
      </c>
      <c r="L458" s="161" t="s">
        <v>28</v>
      </c>
      <c r="M458" s="161" t="s">
        <v>35</v>
      </c>
      <c r="N458" s="161" t="s">
        <v>31</v>
      </c>
      <c r="O458" s="161" t="s">
        <v>33</v>
      </c>
      <c r="P458" s="161" t="s">
        <v>37</v>
      </c>
      <c r="Q458" s="161" t="s">
        <v>36</v>
      </c>
      <c r="R458" s="161" t="s">
        <v>38</v>
      </c>
      <c r="S458" s="481" t="s">
        <v>65</v>
      </c>
      <c r="T458" s="482"/>
      <c r="U458" s="483"/>
    </row>
    <row r="459" spans="1:21" ht="12.75" customHeight="1" x14ac:dyDescent="0.2">
      <c r="A459" s="470"/>
      <c r="B459" s="470"/>
      <c r="C459" s="499" t="s">
        <v>8</v>
      </c>
      <c r="D459" s="500"/>
      <c r="E459" s="501"/>
      <c r="F459" s="162"/>
      <c r="G459" s="162"/>
      <c r="H459" s="162" t="s">
        <v>34</v>
      </c>
      <c r="I459" s="162"/>
      <c r="J459" s="162"/>
      <c r="K459" s="162" t="s">
        <v>9</v>
      </c>
      <c r="L459" s="162" t="s">
        <v>8</v>
      </c>
      <c r="M459" s="162"/>
      <c r="N459" s="162"/>
      <c r="O459" s="162" t="s">
        <v>34</v>
      </c>
      <c r="P459" s="162"/>
      <c r="Q459" s="162"/>
      <c r="R459" s="20" t="s">
        <v>62</v>
      </c>
      <c r="S459" s="481" t="s">
        <v>66</v>
      </c>
      <c r="T459" s="482"/>
      <c r="U459" s="483"/>
    </row>
    <row r="460" spans="1:21" ht="21" customHeight="1" x14ac:dyDescent="0.2">
      <c r="A460" s="471"/>
      <c r="B460" s="471"/>
      <c r="C460" s="502"/>
      <c r="D460" s="503"/>
      <c r="E460" s="504"/>
      <c r="F460" s="161"/>
      <c r="G460" s="161"/>
      <c r="H460" s="161"/>
      <c r="I460" s="161"/>
      <c r="J460" s="161"/>
      <c r="K460" s="161" t="s">
        <v>61</v>
      </c>
      <c r="L460" s="161"/>
      <c r="M460" s="161"/>
      <c r="N460" s="161"/>
      <c r="O460" s="161"/>
      <c r="P460" s="161"/>
      <c r="Q460" s="161"/>
      <c r="R460" s="161"/>
      <c r="S460" s="505"/>
      <c r="T460" s="506"/>
      <c r="U460" s="507"/>
    </row>
    <row r="461" spans="1:21" s="8" customFormat="1" ht="11.25" x14ac:dyDescent="0.2">
      <c r="A461" s="160" t="s">
        <v>10</v>
      </c>
      <c r="B461" s="160" t="s">
        <v>11</v>
      </c>
      <c r="C461" s="484" t="s">
        <v>12</v>
      </c>
      <c r="D461" s="485"/>
      <c r="E461" s="486"/>
      <c r="F461" s="160" t="s">
        <v>13</v>
      </c>
      <c r="G461" s="160" t="s">
        <v>14</v>
      </c>
      <c r="H461" s="160" t="s">
        <v>15</v>
      </c>
      <c r="I461" s="160" t="s">
        <v>16</v>
      </c>
      <c r="J461" s="160" t="s">
        <v>17</v>
      </c>
      <c r="K461" s="160" t="s">
        <v>18</v>
      </c>
      <c r="L461" s="160" t="s">
        <v>19</v>
      </c>
      <c r="M461" s="160" t="s">
        <v>20</v>
      </c>
      <c r="N461" s="160" t="s">
        <v>21</v>
      </c>
      <c r="O461" s="160" t="s">
        <v>41</v>
      </c>
      <c r="P461" s="160" t="s">
        <v>42</v>
      </c>
      <c r="Q461" s="160" t="s">
        <v>44</v>
      </c>
      <c r="R461" s="160" t="s">
        <v>69</v>
      </c>
      <c r="S461" s="484" t="s">
        <v>70</v>
      </c>
      <c r="T461" s="485"/>
      <c r="U461" s="486"/>
    </row>
    <row r="462" spans="1:21" s="16" customFormat="1" ht="12.75" customHeight="1" x14ac:dyDescent="0.2">
      <c r="A462" s="18">
        <v>1</v>
      </c>
      <c r="B462" s="19" t="s">
        <v>22</v>
      </c>
      <c r="C462" s="487">
        <f>SUM(C463,C466,C467)</f>
        <v>0</v>
      </c>
      <c r="D462" s="488"/>
      <c r="E462" s="489"/>
      <c r="F462" s="153">
        <f>SUM(F463,F466,F467)</f>
        <v>0</v>
      </c>
      <c r="G462" s="153">
        <f>SUM(G463,G466,G467)</f>
        <v>0</v>
      </c>
      <c r="H462" s="153">
        <f>SUM(H463,H466,H467)</f>
        <v>0</v>
      </c>
      <c r="I462" s="153">
        <f>SUM(I463,I466,I467)</f>
        <v>0</v>
      </c>
      <c r="J462" s="153">
        <f>SUM(J463,J466,J467)</f>
        <v>0</v>
      </c>
      <c r="K462" s="153">
        <f>SUM(C462-F462-G462-H462+I462-J462)</f>
        <v>0</v>
      </c>
      <c r="L462" s="58">
        <f t="shared" ref="L462:Q462" si="67">SUM(L463,L466,L467)</f>
        <v>200</v>
      </c>
      <c r="M462" s="58">
        <f t="shared" si="67"/>
        <v>0</v>
      </c>
      <c r="N462" s="58">
        <f t="shared" si="67"/>
        <v>0</v>
      </c>
      <c r="O462" s="58">
        <f t="shared" si="67"/>
        <v>0</v>
      </c>
      <c r="P462" s="58">
        <f t="shared" si="67"/>
        <v>0</v>
      </c>
      <c r="Q462" s="58">
        <f t="shared" si="67"/>
        <v>0</v>
      </c>
      <c r="R462" s="58">
        <f>SUM(L462-M462-N462-O462+P462-Q462)</f>
        <v>200</v>
      </c>
      <c r="S462" s="490"/>
      <c r="T462" s="491"/>
      <c r="U462" s="492"/>
    </row>
    <row r="463" spans="1:21" s="23" customFormat="1" ht="12.75" customHeight="1" x14ac:dyDescent="0.25">
      <c r="A463" s="14"/>
      <c r="B463" s="22" t="s">
        <v>49</v>
      </c>
      <c r="C463" s="493">
        <f t="shared" ref="C463:H463" si="68">SUM(C464:C465)</f>
        <v>0</v>
      </c>
      <c r="D463" s="494">
        <f t="shared" si="68"/>
        <v>0</v>
      </c>
      <c r="E463" s="495">
        <f t="shared" si="68"/>
        <v>0</v>
      </c>
      <c r="F463" s="68">
        <f t="shared" si="68"/>
        <v>0</v>
      </c>
      <c r="G463" s="68">
        <f t="shared" si="68"/>
        <v>0</v>
      </c>
      <c r="H463" s="68">
        <f t="shared" si="68"/>
        <v>0</v>
      </c>
      <c r="I463" s="68">
        <f>SUM(I464:I465)</f>
        <v>0</v>
      </c>
      <c r="J463" s="68">
        <f>SUM(J464:J465)</f>
        <v>0</v>
      </c>
      <c r="K463" s="150">
        <f t="shared" ref="K463:K480" si="69">SUM(C463-F463-G463-H463+I463-J463)</f>
        <v>0</v>
      </c>
      <c r="L463" s="60">
        <f t="shared" ref="L463:Q463" si="70">SUM(L464:L465)</f>
        <v>200</v>
      </c>
      <c r="M463" s="60">
        <f t="shared" si="70"/>
        <v>0</v>
      </c>
      <c r="N463" s="60">
        <f t="shared" si="70"/>
        <v>0</v>
      </c>
      <c r="O463" s="60">
        <f t="shared" si="70"/>
        <v>0</v>
      </c>
      <c r="P463" s="60">
        <f t="shared" si="70"/>
        <v>0</v>
      </c>
      <c r="Q463" s="60">
        <f t="shared" si="70"/>
        <v>0</v>
      </c>
      <c r="R463" s="61">
        <f t="shared" ref="R463:R471" si="71">SUM(L463-M463-N463-O463+P463-Q463)</f>
        <v>200</v>
      </c>
      <c r="S463" s="496"/>
      <c r="T463" s="497"/>
      <c r="U463" s="498"/>
    </row>
    <row r="464" spans="1:21" ht="15" customHeight="1" x14ac:dyDescent="0.2">
      <c r="A464" s="12"/>
      <c r="B464" s="13" t="s">
        <v>82</v>
      </c>
      <c r="C464" s="514">
        <v>0</v>
      </c>
      <c r="D464" s="515">
        <v>0</v>
      </c>
      <c r="E464" s="516">
        <v>0</v>
      </c>
      <c r="F464" s="164">
        <v>0</v>
      </c>
      <c r="G464" s="164">
        <v>0</v>
      </c>
      <c r="H464" s="164">
        <v>0</v>
      </c>
      <c r="I464" s="65">
        <v>0</v>
      </c>
      <c r="J464" s="65">
        <v>0</v>
      </c>
      <c r="K464" s="150">
        <f t="shared" si="69"/>
        <v>0</v>
      </c>
      <c r="L464" s="48">
        <v>200</v>
      </c>
      <c r="M464" s="48">
        <v>0</v>
      </c>
      <c r="N464" s="48">
        <v>0</v>
      </c>
      <c r="O464" s="48">
        <v>0</v>
      </c>
      <c r="P464" s="48">
        <v>0</v>
      </c>
      <c r="Q464" s="48">
        <v>0</v>
      </c>
      <c r="R464" s="61">
        <f t="shared" si="71"/>
        <v>200</v>
      </c>
      <c r="S464" s="511"/>
      <c r="T464" s="512"/>
      <c r="U464" s="513"/>
    </row>
    <row r="465" spans="1:24" ht="15.75" x14ac:dyDescent="0.2">
      <c r="A465" s="12"/>
      <c r="B465" s="13" t="s">
        <v>83</v>
      </c>
      <c r="C465" s="514">
        <v>0</v>
      </c>
      <c r="D465" s="515">
        <v>0</v>
      </c>
      <c r="E465" s="516">
        <v>0</v>
      </c>
      <c r="F465" s="164">
        <v>0</v>
      </c>
      <c r="G465" s="164">
        <v>0</v>
      </c>
      <c r="H465" s="164">
        <v>0</v>
      </c>
      <c r="I465" s="65">
        <v>0</v>
      </c>
      <c r="J465" s="65">
        <v>0</v>
      </c>
      <c r="K465" s="150">
        <f t="shared" si="69"/>
        <v>0</v>
      </c>
      <c r="L465" s="164">
        <v>0</v>
      </c>
      <c r="M465" s="164">
        <v>0</v>
      </c>
      <c r="N465" s="164">
        <v>0</v>
      </c>
      <c r="O465" s="164">
        <v>0</v>
      </c>
      <c r="P465" s="164">
        <v>0</v>
      </c>
      <c r="Q465" s="164">
        <v>0</v>
      </c>
      <c r="R465" s="61">
        <f t="shared" si="71"/>
        <v>0</v>
      </c>
      <c r="S465" s="511"/>
      <c r="T465" s="512"/>
      <c r="U465" s="513"/>
    </row>
    <row r="466" spans="1:24" ht="15.75" x14ac:dyDescent="0.2">
      <c r="A466" s="12"/>
      <c r="B466" s="11" t="s">
        <v>50</v>
      </c>
      <c r="C466" s="508">
        <v>0</v>
      </c>
      <c r="D466" s="509">
        <v>0</v>
      </c>
      <c r="E466" s="510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150">
        <f t="shared" si="69"/>
        <v>0</v>
      </c>
      <c r="L466" s="150">
        <v>0</v>
      </c>
      <c r="M466" s="150">
        <v>0</v>
      </c>
      <c r="N466" s="150">
        <v>0</v>
      </c>
      <c r="O466" s="150">
        <v>0</v>
      </c>
      <c r="P466" s="150">
        <v>0</v>
      </c>
      <c r="Q466" s="150">
        <v>0</v>
      </c>
      <c r="R466" s="61">
        <f t="shared" si="71"/>
        <v>0</v>
      </c>
      <c r="S466" s="511"/>
      <c r="T466" s="512"/>
      <c r="U466" s="513"/>
    </row>
    <row r="467" spans="1:24" ht="15.75" x14ac:dyDescent="0.2">
      <c r="A467" s="12"/>
      <c r="B467" s="11" t="s">
        <v>51</v>
      </c>
      <c r="C467" s="508">
        <v>0</v>
      </c>
      <c r="D467" s="509">
        <v>0</v>
      </c>
      <c r="E467" s="510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150">
        <f t="shared" si="69"/>
        <v>0</v>
      </c>
      <c r="L467" s="150">
        <v>0</v>
      </c>
      <c r="M467" s="150">
        <v>0</v>
      </c>
      <c r="N467" s="150">
        <v>0</v>
      </c>
      <c r="O467" s="150">
        <v>0</v>
      </c>
      <c r="P467" s="150">
        <v>0</v>
      </c>
      <c r="Q467" s="150">
        <v>0</v>
      </c>
      <c r="R467" s="61">
        <f t="shared" si="71"/>
        <v>0</v>
      </c>
      <c r="S467" s="511"/>
      <c r="T467" s="512"/>
      <c r="U467" s="513"/>
      <c r="X467" s="1" t="s">
        <v>43</v>
      </c>
    </row>
    <row r="468" spans="1:24" ht="15.75" x14ac:dyDescent="0.2">
      <c r="A468" s="14">
        <v>2</v>
      </c>
      <c r="B468" s="10" t="s">
        <v>23</v>
      </c>
      <c r="C468" s="508">
        <f>SUM(C469:C470)</f>
        <v>0</v>
      </c>
      <c r="D468" s="509">
        <f>SUM(D469:D470)</f>
        <v>658</v>
      </c>
      <c r="E468" s="510">
        <f>SUM(E469:E470)</f>
        <v>658</v>
      </c>
      <c r="F468" s="150">
        <f>SUM(F469:F470)</f>
        <v>0</v>
      </c>
      <c r="G468" s="150">
        <f>SUM(G469:G470)</f>
        <v>0</v>
      </c>
      <c r="H468" s="25"/>
      <c r="I468" s="150">
        <f>SUM(I469:I470)</f>
        <v>0</v>
      </c>
      <c r="J468" s="150">
        <f>SUM(J469:J470)</f>
        <v>0</v>
      </c>
      <c r="K468" s="150">
        <f>SUM(C468-F468-G468-H468+I468-J468)</f>
        <v>0</v>
      </c>
      <c r="L468" s="150">
        <f>SUM(L469:L470)</f>
        <v>200</v>
      </c>
      <c r="M468" s="61">
        <f>SUM(M469:M470)</f>
        <v>0</v>
      </c>
      <c r="N468" s="150">
        <f>SUM(N469:N470)</f>
        <v>0</v>
      </c>
      <c r="O468" s="25"/>
      <c r="P468" s="150">
        <f>SUM(P469:P470)</f>
        <v>0</v>
      </c>
      <c r="Q468" s="150">
        <f>SUM(Q469:Q470)</f>
        <v>0</v>
      </c>
      <c r="R468" s="61">
        <f t="shared" si="71"/>
        <v>200</v>
      </c>
      <c r="S468" s="511"/>
      <c r="T468" s="512"/>
      <c r="U468" s="513"/>
    </row>
    <row r="469" spans="1:24" ht="15.75" x14ac:dyDescent="0.2">
      <c r="A469" s="12"/>
      <c r="B469" s="13" t="s">
        <v>82</v>
      </c>
      <c r="C469" s="514">
        <v>0</v>
      </c>
      <c r="D469" s="515">
        <v>658</v>
      </c>
      <c r="E469" s="516">
        <v>658</v>
      </c>
      <c r="F469" s="164">
        <v>0</v>
      </c>
      <c r="G469" s="164">
        <v>0</v>
      </c>
      <c r="H469" s="24"/>
      <c r="I469" s="65">
        <v>0</v>
      </c>
      <c r="J469" s="65">
        <v>0</v>
      </c>
      <c r="K469" s="150">
        <f t="shared" si="69"/>
        <v>0</v>
      </c>
      <c r="L469" s="164">
        <v>200</v>
      </c>
      <c r="M469" s="48">
        <v>0</v>
      </c>
      <c r="N469" s="164">
        <v>0</v>
      </c>
      <c r="O469" s="24"/>
      <c r="P469" s="48">
        <v>0</v>
      </c>
      <c r="Q469" s="164">
        <v>0</v>
      </c>
      <c r="R469" s="61">
        <f>SUM(L469-M469-N469-O469+P469-Q469)</f>
        <v>200</v>
      </c>
      <c r="S469" s="511"/>
      <c r="T469" s="512"/>
      <c r="U469" s="513"/>
    </row>
    <row r="470" spans="1:24" ht="12.75" customHeight="1" x14ac:dyDescent="0.2">
      <c r="A470" s="12"/>
      <c r="B470" s="13" t="s">
        <v>83</v>
      </c>
      <c r="C470" s="514">
        <v>0</v>
      </c>
      <c r="D470" s="515">
        <v>0</v>
      </c>
      <c r="E470" s="516">
        <v>0</v>
      </c>
      <c r="F470" s="164">
        <v>0</v>
      </c>
      <c r="G470" s="164">
        <v>0</v>
      </c>
      <c r="H470" s="24"/>
      <c r="I470" s="65">
        <v>0</v>
      </c>
      <c r="J470" s="65">
        <v>0</v>
      </c>
      <c r="K470" s="150">
        <f t="shared" si="69"/>
        <v>0</v>
      </c>
      <c r="L470" s="164">
        <v>0</v>
      </c>
      <c r="M470" s="164">
        <v>0</v>
      </c>
      <c r="N470" s="164">
        <v>0</v>
      </c>
      <c r="O470" s="24"/>
      <c r="P470" s="164">
        <v>0</v>
      </c>
      <c r="Q470" s="164">
        <v>0</v>
      </c>
      <c r="R470" s="61">
        <f t="shared" si="71"/>
        <v>0</v>
      </c>
      <c r="S470" s="511"/>
      <c r="T470" s="512"/>
      <c r="U470" s="513"/>
    </row>
    <row r="471" spans="1:24" ht="12.75" customHeight="1" x14ac:dyDescent="0.2">
      <c r="A471" s="9">
        <v>3</v>
      </c>
      <c r="B471" s="10" t="s">
        <v>53</v>
      </c>
      <c r="C471" s="508">
        <v>0</v>
      </c>
      <c r="D471" s="509">
        <v>0</v>
      </c>
      <c r="E471" s="510">
        <v>0</v>
      </c>
      <c r="F471" s="150">
        <v>0</v>
      </c>
      <c r="G471" s="25"/>
      <c r="H471" s="25"/>
      <c r="I471" s="150">
        <v>0</v>
      </c>
      <c r="J471" s="150">
        <v>0</v>
      </c>
      <c r="K471" s="150">
        <f t="shared" si="69"/>
        <v>0</v>
      </c>
      <c r="L471" s="158">
        <v>0</v>
      </c>
      <c r="M471" s="158">
        <v>0</v>
      </c>
      <c r="N471" s="25"/>
      <c r="O471" s="25"/>
      <c r="P471" s="158">
        <v>0</v>
      </c>
      <c r="Q471" s="158">
        <v>0</v>
      </c>
      <c r="R471" s="61">
        <f t="shared" si="71"/>
        <v>0</v>
      </c>
      <c r="S471" s="511"/>
      <c r="T471" s="512"/>
      <c r="U471" s="513"/>
    </row>
    <row r="472" spans="1:24" ht="15.75" x14ac:dyDescent="0.2">
      <c r="A472" s="14">
        <v>4</v>
      </c>
      <c r="B472" s="10" t="s">
        <v>52</v>
      </c>
      <c r="C472" s="493">
        <f>SUM(C473:C474)</f>
        <v>0</v>
      </c>
      <c r="D472" s="494">
        <f>SUM(D473:D474)</f>
        <v>0</v>
      </c>
      <c r="E472" s="495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150">
        <f t="shared" si="69"/>
        <v>0</v>
      </c>
      <c r="L472" s="150">
        <f>SUM(L473:L474)</f>
        <v>0</v>
      </c>
      <c r="M472" s="150">
        <f>SUM(M473:M474)</f>
        <v>0</v>
      </c>
      <c r="N472" s="25"/>
      <c r="O472" s="25"/>
      <c r="P472" s="150">
        <f>SUM(P473:P474)</f>
        <v>0</v>
      </c>
      <c r="Q472" s="150">
        <f>SUM(Q473:Q474)</f>
        <v>0</v>
      </c>
      <c r="R472" s="61">
        <f>SUM(L472-M472-N472-O472+P472-Q472)</f>
        <v>0</v>
      </c>
      <c r="S472" s="511"/>
      <c r="T472" s="512"/>
      <c r="U472" s="513"/>
    </row>
    <row r="473" spans="1:24" ht="15.75" customHeight="1" x14ac:dyDescent="0.2">
      <c r="A473" s="14"/>
      <c r="B473" s="13" t="s">
        <v>82</v>
      </c>
      <c r="C473" s="493">
        <v>0</v>
      </c>
      <c r="D473" s="494"/>
      <c r="E473" s="495"/>
      <c r="F473" s="68">
        <v>0</v>
      </c>
      <c r="G473" s="25"/>
      <c r="H473" s="25"/>
      <c r="I473" s="68">
        <v>0</v>
      </c>
      <c r="J473" s="68">
        <v>0</v>
      </c>
      <c r="K473" s="150">
        <f t="shared" si="69"/>
        <v>0</v>
      </c>
      <c r="L473" s="158">
        <v>0</v>
      </c>
      <c r="M473" s="158">
        <v>0</v>
      </c>
      <c r="N473" s="25"/>
      <c r="O473" s="25"/>
      <c r="P473" s="158">
        <v>0</v>
      </c>
      <c r="Q473" s="158">
        <v>0</v>
      </c>
      <c r="R473" s="61">
        <f>SUM(L473-M473-N473-O473+P473-Q473)</f>
        <v>0</v>
      </c>
      <c r="S473" s="511"/>
      <c r="T473" s="512"/>
      <c r="U473" s="513"/>
    </row>
    <row r="474" spans="1:24" ht="15.75" x14ac:dyDescent="0.2">
      <c r="A474" s="14"/>
      <c r="B474" s="13" t="s">
        <v>83</v>
      </c>
      <c r="C474" s="493">
        <v>0</v>
      </c>
      <c r="D474" s="494"/>
      <c r="E474" s="495"/>
      <c r="F474" s="68">
        <v>0</v>
      </c>
      <c r="G474" s="25"/>
      <c r="H474" s="25"/>
      <c r="I474" s="68">
        <v>0</v>
      </c>
      <c r="J474" s="68">
        <v>0</v>
      </c>
      <c r="K474" s="150">
        <f t="shared" si="69"/>
        <v>0</v>
      </c>
      <c r="L474" s="158">
        <v>0</v>
      </c>
      <c r="M474" s="158">
        <v>0</v>
      </c>
      <c r="N474" s="25"/>
      <c r="O474" s="25"/>
      <c r="P474" s="158">
        <v>0</v>
      </c>
      <c r="Q474" s="158">
        <v>0</v>
      </c>
      <c r="R474" s="61">
        <f>SUM(L474-M474-N474-O474+P474-Q474)</f>
        <v>0</v>
      </c>
      <c r="S474" s="511"/>
      <c r="T474" s="512"/>
      <c r="U474" s="513"/>
    </row>
    <row r="475" spans="1:24" ht="15.75" x14ac:dyDescent="0.2">
      <c r="A475" s="14">
        <v>5</v>
      </c>
      <c r="B475" s="11" t="s">
        <v>54</v>
      </c>
      <c r="C475" s="508">
        <v>0</v>
      </c>
      <c r="D475" s="509">
        <v>0</v>
      </c>
      <c r="E475" s="510">
        <v>0</v>
      </c>
      <c r="F475" s="150">
        <v>0</v>
      </c>
      <c r="G475" s="25"/>
      <c r="H475" s="25"/>
      <c r="I475" s="150">
        <v>0</v>
      </c>
      <c r="J475" s="150">
        <v>0</v>
      </c>
      <c r="K475" s="150">
        <f t="shared" si="69"/>
        <v>0</v>
      </c>
      <c r="L475" s="158">
        <v>0</v>
      </c>
      <c r="M475" s="158">
        <v>0</v>
      </c>
      <c r="N475" s="25"/>
      <c r="O475" s="25"/>
      <c r="P475" s="158">
        <v>0</v>
      </c>
      <c r="Q475" s="158">
        <v>0</v>
      </c>
      <c r="R475" s="150">
        <f t="shared" ref="R475:R481" si="72">SUM(L475-M475-N475-O475+P475-Q475)</f>
        <v>0</v>
      </c>
      <c r="S475" s="511"/>
      <c r="T475" s="512"/>
      <c r="U475" s="513"/>
    </row>
    <row r="476" spans="1:24" ht="12.75" customHeight="1" x14ac:dyDescent="0.2">
      <c r="A476" s="14">
        <v>6</v>
      </c>
      <c r="B476" s="10" t="s">
        <v>55</v>
      </c>
      <c r="C476" s="508">
        <v>0</v>
      </c>
      <c r="D476" s="509">
        <v>0</v>
      </c>
      <c r="E476" s="510">
        <v>0</v>
      </c>
      <c r="F476" s="150">
        <v>0</v>
      </c>
      <c r="G476" s="25"/>
      <c r="H476" s="25"/>
      <c r="I476" s="150">
        <v>0</v>
      </c>
      <c r="J476" s="150">
        <v>0</v>
      </c>
      <c r="K476" s="150">
        <f t="shared" si="69"/>
        <v>0</v>
      </c>
      <c r="L476" s="158">
        <v>0</v>
      </c>
      <c r="M476" s="158">
        <v>0</v>
      </c>
      <c r="N476" s="25"/>
      <c r="O476" s="25"/>
      <c r="P476" s="158">
        <v>0</v>
      </c>
      <c r="Q476" s="158">
        <v>0</v>
      </c>
      <c r="R476" s="150">
        <f t="shared" si="72"/>
        <v>0</v>
      </c>
      <c r="S476" s="553">
        <v>0</v>
      </c>
      <c r="T476" s="554"/>
      <c r="U476" s="555"/>
    </row>
    <row r="477" spans="1:24" ht="13.5" customHeight="1" x14ac:dyDescent="0.2">
      <c r="A477" s="14">
        <v>7</v>
      </c>
      <c r="B477" s="10" t="s">
        <v>56</v>
      </c>
      <c r="C477" s="508">
        <v>0</v>
      </c>
      <c r="D477" s="509">
        <v>0</v>
      </c>
      <c r="E477" s="510">
        <v>0</v>
      </c>
      <c r="F477" s="150">
        <v>0</v>
      </c>
      <c r="G477" s="25"/>
      <c r="H477" s="25"/>
      <c r="I477" s="150">
        <v>0</v>
      </c>
      <c r="J477" s="150">
        <v>0</v>
      </c>
      <c r="K477" s="150">
        <f t="shared" si="69"/>
        <v>0</v>
      </c>
      <c r="L477" s="158">
        <v>0</v>
      </c>
      <c r="M477" s="158">
        <v>0</v>
      </c>
      <c r="N477" s="25"/>
      <c r="O477" s="25"/>
      <c r="P477" s="158">
        <v>0</v>
      </c>
      <c r="Q477" s="158">
        <v>0</v>
      </c>
      <c r="R477" s="150">
        <f t="shared" si="72"/>
        <v>0</v>
      </c>
      <c r="S477" s="518">
        <v>0</v>
      </c>
      <c r="T477" s="519"/>
      <c r="U477" s="520"/>
    </row>
    <row r="478" spans="1:24" ht="15" customHeight="1" x14ac:dyDescent="0.2">
      <c r="A478" s="14">
        <v>8</v>
      </c>
      <c r="B478" s="10" t="s">
        <v>57</v>
      </c>
      <c r="C478" s="508">
        <v>0</v>
      </c>
      <c r="D478" s="509">
        <v>0</v>
      </c>
      <c r="E478" s="510">
        <v>0</v>
      </c>
      <c r="F478" s="150">
        <v>0</v>
      </c>
      <c r="G478" s="25"/>
      <c r="H478" s="25"/>
      <c r="I478" s="150">
        <v>0</v>
      </c>
      <c r="J478" s="150">
        <v>0</v>
      </c>
      <c r="K478" s="150">
        <f t="shared" si="69"/>
        <v>0</v>
      </c>
      <c r="L478" s="158">
        <v>0</v>
      </c>
      <c r="M478" s="158">
        <v>0</v>
      </c>
      <c r="N478" s="25"/>
      <c r="O478" s="25"/>
      <c r="P478" s="158">
        <v>0</v>
      </c>
      <c r="Q478" s="158">
        <v>0</v>
      </c>
      <c r="R478" s="150">
        <f t="shared" si="72"/>
        <v>0</v>
      </c>
      <c r="S478" s="518">
        <v>0</v>
      </c>
      <c r="T478" s="519"/>
      <c r="U478" s="520"/>
    </row>
    <row r="479" spans="1:24" ht="12.75" customHeight="1" x14ac:dyDescent="0.2">
      <c r="A479" s="14">
        <v>9</v>
      </c>
      <c r="B479" s="10" t="s">
        <v>24</v>
      </c>
      <c r="C479" s="508">
        <v>0</v>
      </c>
      <c r="D479" s="509">
        <v>0</v>
      </c>
      <c r="E479" s="510">
        <v>0</v>
      </c>
      <c r="F479" s="150">
        <v>0</v>
      </c>
      <c r="G479" s="25"/>
      <c r="H479" s="25"/>
      <c r="I479" s="66">
        <v>0</v>
      </c>
      <c r="J479" s="66">
        <v>0</v>
      </c>
      <c r="K479" s="150">
        <f t="shared" si="69"/>
        <v>0</v>
      </c>
      <c r="L479" s="158">
        <v>0</v>
      </c>
      <c r="M479" s="158">
        <v>0</v>
      </c>
      <c r="N479" s="25"/>
      <c r="O479" s="25"/>
      <c r="P479" s="158">
        <v>0</v>
      </c>
      <c r="Q479" s="158">
        <v>0</v>
      </c>
      <c r="R479" s="150">
        <f t="shared" si="72"/>
        <v>0</v>
      </c>
      <c r="S479" s="518">
        <v>0</v>
      </c>
      <c r="T479" s="519"/>
      <c r="U479" s="520"/>
    </row>
    <row r="480" spans="1:24" ht="12.75" customHeight="1" x14ac:dyDescent="0.2">
      <c r="A480" s="14">
        <v>10</v>
      </c>
      <c r="B480" s="10" t="s">
        <v>25</v>
      </c>
      <c r="C480" s="508">
        <v>0</v>
      </c>
      <c r="D480" s="509">
        <v>0</v>
      </c>
      <c r="E480" s="510">
        <v>0</v>
      </c>
      <c r="F480" s="150">
        <v>0</v>
      </c>
      <c r="G480" s="25"/>
      <c r="H480" s="25"/>
      <c r="I480" s="66">
        <v>0</v>
      </c>
      <c r="J480" s="66">
        <v>0</v>
      </c>
      <c r="K480" s="150">
        <f t="shared" si="69"/>
        <v>0</v>
      </c>
      <c r="L480" s="158">
        <v>0</v>
      </c>
      <c r="M480" s="158">
        <v>0</v>
      </c>
      <c r="N480" s="25"/>
      <c r="O480" s="25"/>
      <c r="P480" s="158">
        <v>0</v>
      </c>
      <c r="Q480" s="158">
        <v>0</v>
      </c>
      <c r="R480" s="150">
        <f t="shared" si="72"/>
        <v>0</v>
      </c>
      <c r="S480" s="518">
        <v>0</v>
      </c>
      <c r="T480" s="519"/>
      <c r="U480" s="520"/>
    </row>
    <row r="481" spans="1:21" ht="15.95" customHeight="1" thickBot="1" x14ac:dyDescent="0.25">
      <c r="A481" s="39">
        <v>11</v>
      </c>
      <c r="B481" s="40" t="s">
        <v>58</v>
      </c>
      <c r="C481" s="521">
        <v>0</v>
      </c>
      <c r="D481" s="522">
        <v>0</v>
      </c>
      <c r="E481" s="523">
        <v>0</v>
      </c>
      <c r="F481" s="151">
        <v>0</v>
      </c>
      <c r="G481" s="42"/>
      <c r="H481" s="42"/>
      <c r="I481" s="67">
        <v>0</v>
      </c>
      <c r="J481" s="67">
        <v>0</v>
      </c>
      <c r="K481" s="151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151">
        <f t="shared" si="72"/>
        <v>0</v>
      </c>
      <c r="S481" s="524"/>
      <c r="T481" s="525"/>
      <c r="U481" s="526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3" t="s">
        <v>89</v>
      </c>
    </row>
    <row r="490" spans="1:21" ht="12.75" customHeight="1" x14ac:dyDescent="0.2">
      <c r="A490" s="459" t="s">
        <v>0</v>
      </c>
      <c r="B490" s="459"/>
      <c r="P490" s="460"/>
      <c r="Q490" s="460"/>
      <c r="R490" s="460"/>
      <c r="S490" s="460"/>
      <c r="T490" s="460"/>
      <c r="U490" s="460"/>
    </row>
    <row r="491" spans="1:21" ht="12.75" customHeight="1" x14ac:dyDescent="0.2">
      <c r="A491" s="459" t="s">
        <v>1</v>
      </c>
      <c r="B491" s="459"/>
      <c r="P491" s="460"/>
      <c r="Q491" s="460"/>
      <c r="R491" s="460"/>
      <c r="S491" s="460"/>
      <c r="T491" s="460"/>
      <c r="U491" s="460"/>
    </row>
    <row r="492" spans="1:21" ht="12.75" customHeight="1" x14ac:dyDescent="0.2">
      <c r="A492" s="459" t="s">
        <v>45</v>
      </c>
      <c r="B492" s="459"/>
    </row>
    <row r="493" spans="1:21" ht="25.5" x14ac:dyDescent="0.35">
      <c r="C493" s="461" t="s">
        <v>2</v>
      </c>
      <c r="D493" s="461"/>
      <c r="E493" s="461"/>
      <c r="F493" s="461"/>
      <c r="G493" s="461"/>
      <c r="H493" s="461"/>
      <c r="I493" s="461"/>
      <c r="J493" s="461"/>
      <c r="K493" s="461"/>
      <c r="L493" s="461"/>
      <c r="M493" s="461"/>
      <c r="N493" s="461"/>
      <c r="O493" s="461"/>
      <c r="P493" s="461"/>
      <c r="Q493" s="2"/>
    </row>
    <row r="494" spans="1:21" x14ac:dyDescent="0.2">
      <c r="F494" s="462" t="s">
        <v>3</v>
      </c>
      <c r="G494" s="462"/>
      <c r="H494" s="462"/>
      <c r="I494" s="462"/>
      <c r="J494" s="462"/>
      <c r="K494" s="462"/>
      <c r="L494" s="462"/>
      <c r="M494" s="462"/>
      <c r="N494" s="462"/>
      <c r="O494" s="462"/>
      <c r="P494" s="462"/>
      <c r="Q494" s="157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578">
        <v>13</v>
      </c>
      <c r="L495" s="578"/>
      <c r="M495" s="5"/>
      <c r="N495" s="5"/>
      <c r="O495" s="5"/>
      <c r="P495" s="5"/>
      <c r="Q495" s="1" t="s">
        <v>48</v>
      </c>
      <c r="R495" s="465" t="str">
        <f>+R47</f>
        <v>Februari</v>
      </c>
      <c r="S495" s="466"/>
      <c r="T495" s="4">
        <f>+T87:U87</f>
        <v>0</v>
      </c>
      <c r="U495" s="4">
        <f>+U47</f>
        <v>2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579"/>
      <c r="L496" s="579"/>
      <c r="M496" s="5"/>
      <c r="N496" s="5"/>
      <c r="O496" s="5"/>
      <c r="Q496" s="1" t="s">
        <v>47</v>
      </c>
      <c r="R496" s="580">
        <f>+R88</f>
        <v>2023</v>
      </c>
      <c r="S496" s="581"/>
      <c r="T496" s="21">
        <v>2</v>
      </c>
      <c r="U496" s="21">
        <f>+U88</f>
        <v>3</v>
      </c>
    </row>
    <row r="497" spans="1:25" ht="16.5" thickTop="1" x14ac:dyDescent="0.2">
      <c r="A497" s="582" t="s">
        <v>4</v>
      </c>
      <c r="B497" s="469" t="s">
        <v>5</v>
      </c>
      <c r="C497" s="472" t="s">
        <v>6</v>
      </c>
      <c r="D497" s="473"/>
      <c r="E497" s="473"/>
      <c r="F497" s="473"/>
      <c r="G497" s="473"/>
      <c r="H497" s="473"/>
      <c r="I497" s="473"/>
      <c r="J497" s="473"/>
      <c r="K497" s="585"/>
      <c r="L497" s="586" t="s">
        <v>7</v>
      </c>
      <c r="M497" s="473"/>
      <c r="N497" s="473"/>
      <c r="O497" s="473"/>
      <c r="P497" s="473"/>
      <c r="Q497" s="473"/>
      <c r="R497" s="474"/>
      <c r="S497" s="475" t="s">
        <v>64</v>
      </c>
      <c r="T497" s="476"/>
      <c r="U497" s="587"/>
    </row>
    <row r="498" spans="1:25" ht="12.75" customHeight="1" x14ac:dyDescent="0.2">
      <c r="A498" s="583"/>
      <c r="B498" s="470"/>
      <c r="C498" s="478" t="s">
        <v>27</v>
      </c>
      <c r="D498" s="479"/>
      <c r="E498" s="480"/>
      <c r="F498" s="163"/>
      <c r="G498" s="163" t="s">
        <v>30</v>
      </c>
      <c r="H498" s="163" t="s">
        <v>32</v>
      </c>
      <c r="I498" s="163"/>
      <c r="J498" s="163"/>
      <c r="K498" s="34" t="s">
        <v>43</v>
      </c>
      <c r="L498" s="156" t="s">
        <v>27</v>
      </c>
      <c r="M498" s="163"/>
      <c r="N498" s="163" t="s">
        <v>30</v>
      </c>
      <c r="O498" s="163" t="s">
        <v>32</v>
      </c>
      <c r="P498" s="163"/>
      <c r="Q498" s="163"/>
      <c r="R498" s="163" t="s">
        <v>63</v>
      </c>
      <c r="S498" s="481" t="s">
        <v>67</v>
      </c>
      <c r="T498" s="482"/>
      <c r="U498" s="588"/>
    </row>
    <row r="499" spans="1:25" ht="12.75" customHeight="1" x14ac:dyDescent="0.2">
      <c r="A499" s="583"/>
      <c r="B499" s="470"/>
      <c r="C499" s="481" t="s">
        <v>28</v>
      </c>
      <c r="D499" s="482"/>
      <c r="E499" s="483"/>
      <c r="F499" s="161" t="s">
        <v>29</v>
      </c>
      <c r="G499" s="161" t="s">
        <v>31</v>
      </c>
      <c r="H499" s="161" t="s">
        <v>33</v>
      </c>
      <c r="I499" s="161" t="s">
        <v>37</v>
      </c>
      <c r="J499" s="161" t="s">
        <v>36</v>
      </c>
      <c r="K499" s="35" t="s">
        <v>28</v>
      </c>
      <c r="L499" s="154" t="s">
        <v>28</v>
      </c>
      <c r="M499" s="161" t="s">
        <v>35</v>
      </c>
      <c r="N499" s="161" t="s">
        <v>31</v>
      </c>
      <c r="O499" s="161" t="s">
        <v>33</v>
      </c>
      <c r="P499" s="161" t="s">
        <v>37</v>
      </c>
      <c r="Q499" s="161" t="s">
        <v>36</v>
      </c>
      <c r="R499" s="161" t="s">
        <v>38</v>
      </c>
      <c r="S499" s="481" t="s">
        <v>65</v>
      </c>
      <c r="T499" s="482"/>
      <c r="U499" s="588"/>
    </row>
    <row r="500" spans="1:25" ht="12.75" customHeight="1" x14ac:dyDescent="0.2">
      <c r="A500" s="583"/>
      <c r="B500" s="470"/>
      <c r="C500" s="499" t="s">
        <v>8</v>
      </c>
      <c r="D500" s="500"/>
      <c r="E500" s="501"/>
      <c r="F500" s="162"/>
      <c r="G500" s="162"/>
      <c r="H500" s="162" t="s">
        <v>34</v>
      </c>
      <c r="I500" s="162"/>
      <c r="J500" s="162"/>
      <c r="K500" s="36" t="s">
        <v>9</v>
      </c>
      <c r="L500" s="155" t="s">
        <v>8</v>
      </c>
      <c r="M500" s="162"/>
      <c r="N500" s="162"/>
      <c r="O500" s="162" t="s">
        <v>34</v>
      </c>
      <c r="P500" s="162"/>
      <c r="Q500" s="162"/>
      <c r="R500" s="20" t="s">
        <v>62</v>
      </c>
      <c r="S500" s="481" t="s">
        <v>66</v>
      </c>
      <c r="T500" s="482"/>
      <c r="U500" s="588"/>
    </row>
    <row r="501" spans="1:25" ht="12.75" customHeight="1" x14ac:dyDescent="0.2">
      <c r="A501" s="584"/>
      <c r="B501" s="471"/>
      <c r="C501" s="502"/>
      <c r="D501" s="503"/>
      <c r="E501" s="504"/>
      <c r="F501" s="161"/>
      <c r="G501" s="161"/>
      <c r="H501" s="161"/>
      <c r="I501" s="161"/>
      <c r="J501" s="161"/>
      <c r="K501" s="35" t="s">
        <v>61</v>
      </c>
      <c r="L501" s="154"/>
      <c r="M501" s="161"/>
      <c r="N501" s="161"/>
      <c r="O501" s="161"/>
      <c r="P501" s="161"/>
      <c r="Q501" s="161"/>
      <c r="R501" s="161"/>
      <c r="S501" s="505"/>
      <c r="T501" s="506"/>
      <c r="U501" s="598"/>
    </row>
    <row r="502" spans="1:25" s="8" customFormat="1" ht="11.25" x14ac:dyDescent="0.2">
      <c r="A502" s="27" t="s">
        <v>10</v>
      </c>
      <c r="B502" s="160" t="s">
        <v>11</v>
      </c>
      <c r="C502" s="484" t="s">
        <v>12</v>
      </c>
      <c r="D502" s="485"/>
      <c r="E502" s="486"/>
      <c r="F502" s="160" t="s">
        <v>13</v>
      </c>
      <c r="G502" s="160" t="s">
        <v>14</v>
      </c>
      <c r="H502" s="160" t="s">
        <v>15</v>
      </c>
      <c r="I502" s="160" t="s">
        <v>16</v>
      </c>
      <c r="J502" s="160" t="s">
        <v>17</v>
      </c>
      <c r="K502" s="38" t="s">
        <v>18</v>
      </c>
      <c r="L502" s="152" t="s">
        <v>19</v>
      </c>
      <c r="M502" s="160" t="s">
        <v>20</v>
      </c>
      <c r="N502" s="160" t="s">
        <v>21</v>
      </c>
      <c r="O502" s="160" t="s">
        <v>41</v>
      </c>
      <c r="P502" s="160" t="s">
        <v>42</v>
      </c>
      <c r="Q502" s="160" t="s">
        <v>44</v>
      </c>
      <c r="R502" s="160" t="s">
        <v>69</v>
      </c>
      <c r="S502" s="484" t="s">
        <v>70</v>
      </c>
      <c r="T502" s="485"/>
      <c r="U502" s="589"/>
    </row>
    <row r="503" spans="1:25" s="16" customFormat="1" ht="15.75" x14ac:dyDescent="0.2">
      <c r="A503" s="18">
        <v>1</v>
      </c>
      <c r="B503" s="19" t="s">
        <v>22</v>
      </c>
      <c r="C503" s="590">
        <f>SUM(C15,C55,C95,C135,C175,C215,C255,C295,C336,C378,C418,C462)</f>
        <v>0</v>
      </c>
      <c r="D503" s="590">
        <f>SUM(D95,D15,D336,D215,D135,D378,D255,D295,D175,D462,D418,D55)</f>
        <v>0</v>
      </c>
      <c r="E503" s="590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73">SUM(H15,H55,H95,H135,H175,H215,H255,H295,H336,H378,H418,H462)</f>
        <v>0</v>
      </c>
      <c r="I503" s="90">
        <f t="shared" si="73"/>
        <v>0</v>
      </c>
      <c r="J503" s="69">
        <f t="shared" si="73"/>
        <v>0</v>
      </c>
      <c r="K503" s="69">
        <f t="shared" si="73"/>
        <v>0</v>
      </c>
      <c r="L503" s="56">
        <f t="shared" si="73"/>
        <v>522</v>
      </c>
      <c r="M503" s="56">
        <f t="shared" si="73"/>
        <v>70</v>
      </c>
      <c r="N503" s="56">
        <f t="shared" si="73"/>
        <v>0</v>
      </c>
      <c r="O503" s="56">
        <f t="shared" si="73"/>
        <v>0</v>
      </c>
      <c r="P503" s="78">
        <f t="shared" si="73"/>
        <v>25</v>
      </c>
      <c r="Q503" s="56">
        <f t="shared" si="73"/>
        <v>0</v>
      </c>
      <c r="R503" s="56">
        <f t="shared" si="73"/>
        <v>477</v>
      </c>
      <c r="S503" s="591"/>
      <c r="T503" s="592"/>
      <c r="U503" s="593"/>
      <c r="W503" s="16" t="s">
        <v>43</v>
      </c>
    </row>
    <row r="504" spans="1:25" s="23" customFormat="1" ht="15.75" x14ac:dyDescent="0.25">
      <c r="A504" s="14"/>
      <c r="B504" s="22" t="s">
        <v>49</v>
      </c>
      <c r="C504" s="594">
        <f t="shared" ref="C504:C522" si="74">SUM(C16,C56,C96,C136,C176,C216,C256,C296,C337,C379,C419,C463)</f>
        <v>0</v>
      </c>
      <c r="D504" s="594">
        <f t="shared" ref="D504:E519" si="75">SUM(D96,D16,D337,D216,D136,D379,D256,D296,D176,D463,D419,D56)</f>
        <v>0</v>
      </c>
      <c r="E504" s="594">
        <f t="shared" si="75"/>
        <v>0</v>
      </c>
      <c r="F504" s="70">
        <f t="shared" ref="F504:G519" si="76">SUM(F16,F56,F96,F136,F176,F216,F256,F296,F337,F379,F419,F463)</f>
        <v>0</v>
      </c>
      <c r="G504" s="70">
        <f t="shared" si="76"/>
        <v>0</v>
      </c>
      <c r="H504" s="70">
        <f t="shared" si="73"/>
        <v>0</v>
      </c>
      <c r="I504" s="70">
        <f t="shared" si="73"/>
        <v>0</v>
      </c>
      <c r="J504" s="70">
        <f t="shared" si="73"/>
        <v>0</v>
      </c>
      <c r="K504" s="70">
        <f t="shared" si="73"/>
        <v>0</v>
      </c>
      <c r="L504" s="44">
        <f t="shared" si="73"/>
        <v>520</v>
      </c>
      <c r="M504" s="44">
        <f t="shared" si="73"/>
        <v>70</v>
      </c>
      <c r="N504" s="44">
        <f t="shared" si="73"/>
        <v>0</v>
      </c>
      <c r="O504" s="44">
        <f t="shared" si="73"/>
        <v>0</v>
      </c>
      <c r="P504" s="44">
        <f t="shared" si="73"/>
        <v>25</v>
      </c>
      <c r="Q504" s="44">
        <f t="shared" si="73"/>
        <v>0</v>
      </c>
      <c r="R504" s="44">
        <f t="shared" si="73"/>
        <v>475</v>
      </c>
      <c r="S504" s="595"/>
      <c r="T504" s="596"/>
      <c r="U504" s="597"/>
    </row>
    <row r="505" spans="1:25" ht="15.75" x14ac:dyDescent="0.2">
      <c r="A505" s="12"/>
      <c r="B505" s="13" t="s">
        <v>82</v>
      </c>
      <c r="C505" s="594">
        <f t="shared" si="74"/>
        <v>0</v>
      </c>
      <c r="D505" s="594">
        <f t="shared" si="75"/>
        <v>0</v>
      </c>
      <c r="E505" s="594">
        <f t="shared" si="75"/>
        <v>0</v>
      </c>
      <c r="F505" s="70">
        <f t="shared" si="76"/>
        <v>0</v>
      </c>
      <c r="G505" s="70">
        <f t="shared" si="76"/>
        <v>0</v>
      </c>
      <c r="H505" s="70">
        <f t="shared" si="73"/>
        <v>0</v>
      </c>
      <c r="I505" s="70">
        <f t="shared" si="73"/>
        <v>0</v>
      </c>
      <c r="J505" s="70">
        <f t="shared" si="73"/>
        <v>0</v>
      </c>
      <c r="K505" s="70">
        <f t="shared" si="73"/>
        <v>0</v>
      </c>
      <c r="L505" s="44">
        <f t="shared" si="73"/>
        <v>520</v>
      </c>
      <c r="M505" s="44">
        <f t="shared" si="73"/>
        <v>70</v>
      </c>
      <c r="N505" s="44">
        <f t="shared" si="73"/>
        <v>0</v>
      </c>
      <c r="O505" s="44">
        <f t="shared" si="73"/>
        <v>0</v>
      </c>
      <c r="P505" s="73">
        <f t="shared" si="73"/>
        <v>25</v>
      </c>
      <c r="Q505" s="44">
        <f t="shared" si="73"/>
        <v>0</v>
      </c>
      <c r="R505" s="44">
        <f t="shared" si="73"/>
        <v>475</v>
      </c>
      <c r="S505" s="599"/>
      <c r="T505" s="600"/>
      <c r="U505" s="601"/>
    </row>
    <row r="506" spans="1:25" ht="15.75" x14ac:dyDescent="0.2">
      <c r="A506" s="12"/>
      <c r="B506" s="13" t="s">
        <v>83</v>
      </c>
      <c r="C506" s="594">
        <f t="shared" si="74"/>
        <v>0</v>
      </c>
      <c r="D506" s="594">
        <f t="shared" si="75"/>
        <v>0</v>
      </c>
      <c r="E506" s="594">
        <f t="shared" si="75"/>
        <v>0</v>
      </c>
      <c r="F506" s="70">
        <f t="shared" si="76"/>
        <v>0</v>
      </c>
      <c r="G506" s="70">
        <f t="shared" si="76"/>
        <v>0</v>
      </c>
      <c r="H506" s="70">
        <f t="shared" si="73"/>
        <v>0</v>
      </c>
      <c r="I506" s="70">
        <f t="shared" si="73"/>
        <v>0</v>
      </c>
      <c r="J506" s="70">
        <f t="shared" si="73"/>
        <v>0</v>
      </c>
      <c r="K506" s="70">
        <f t="shared" si="73"/>
        <v>0</v>
      </c>
      <c r="L506" s="44">
        <f t="shared" si="73"/>
        <v>0</v>
      </c>
      <c r="M506" s="44">
        <f t="shared" si="73"/>
        <v>0</v>
      </c>
      <c r="N506" s="44">
        <f t="shared" si="73"/>
        <v>0</v>
      </c>
      <c r="O506" s="44">
        <f t="shared" si="73"/>
        <v>0</v>
      </c>
      <c r="P506" s="73">
        <f t="shared" si="73"/>
        <v>0</v>
      </c>
      <c r="Q506" s="44">
        <f t="shared" si="73"/>
        <v>0</v>
      </c>
      <c r="R506" s="44">
        <f t="shared" si="73"/>
        <v>0</v>
      </c>
      <c r="S506" s="599"/>
      <c r="T506" s="600"/>
      <c r="U506" s="601"/>
    </row>
    <row r="507" spans="1:25" ht="15.75" x14ac:dyDescent="0.2">
      <c r="A507" s="12"/>
      <c r="B507" s="11" t="s">
        <v>50</v>
      </c>
      <c r="C507" s="594">
        <f t="shared" si="74"/>
        <v>0</v>
      </c>
      <c r="D507" s="594">
        <f t="shared" si="75"/>
        <v>0</v>
      </c>
      <c r="E507" s="594">
        <f t="shared" si="75"/>
        <v>0</v>
      </c>
      <c r="F507" s="70">
        <f t="shared" si="76"/>
        <v>0</v>
      </c>
      <c r="G507" s="70">
        <f t="shared" si="76"/>
        <v>0</v>
      </c>
      <c r="H507" s="70">
        <f t="shared" si="73"/>
        <v>0</v>
      </c>
      <c r="I507" s="70">
        <f t="shared" si="73"/>
        <v>0</v>
      </c>
      <c r="J507" s="70">
        <f t="shared" si="73"/>
        <v>0</v>
      </c>
      <c r="K507" s="70">
        <f t="shared" si="73"/>
        <v>0</v>
      </c>
      <c r="L507" s="44">
        <f t="shared" si="73"/>
        <v>2</v>
      </c>
      <c r="M507" s="44">
        <f t="shared" si="73"/>
        <v>0</v>
      </c>
      <c r="N507" s="44">
        <f t="shared" si="73"/>
        <v>0</v>
      </c>
      <c r="O507" s="44">
        <f t="shared" si="73"/>
        <v>0</v>
      </c>
      <c r="P507" s="73">
        <f t="shared" si="73"/>
        <v>0</v>
      </c>
      <c r="Q507" s="44">
        <f t="shared" si="73"/>
        <v>0</v>
      </c>
      <c r="R507" s="44">
        <f t="shared" si="73"/>
        <v>2</v>
      </c>
      <c r="S507" s="599"/>
      <c r="T507" s="600"/>
      <c r="U507" s="601"/>
    </row>
    <row r="508" spans="1:25" ht="15.75" x14ac:dyDescent="0.2">
      <c r="A508" s="12"/>
      <c r="B508" s="11" t="s">
        <v>51</v>
      </c>
      <c r="C508" s="594">
        <f t="shared" si="74"/>
        <v>0</v>
      </c>
      <c r="D508" s="594">
        <f t="shared" si="75"/>
        <v>0</v>
      </c>
      <c r="E508" s="594">
        <f t="shared" si="75"/>
        <v>0</v>
      </c>
      <c r="F508" s="70">
        <f t="shared" si="76"/>
        <v>0</v>
      </c>
      <c r="G508" s="70">
        <f t="shared" si="76"/>
        <v>0</v>
      </c>
      <c r="H508" s="70">
        <f t="shared" si="73"/>
        <v>0</v>
      </c>
      <c r="I508" s="70">
        <f t="shared" si="73"/>
        <v>0</v>
      </c>
      <c r="J508" s="70">
        <f t="shared" si="73"/>
        <v>0</v>
      </c>
      <c r="K508" s="70">
        <f t="shared" si="73"/>
        <v>0</v>
      </c>
      <c r="L508" s="44">
        <f t="shared" si="73"/>
        <v>0</v>
      </c>
      <c r="M508" s="44">
        <f t="shared" si="73"/>
        <v>0</v>
      </c>
      <c r="N508" s="44">
        <f t="shared" si="73"/>
        <v>0</v>
      </c>
      <c r="O508" s="44">
        <f t="shared" si="73"/>
        <v>0</v>
      </c>
      <c r="P508" s="73">
        <f t="shared" si="73"/>
        <v>0</v>
      </c>
      <c r="Q508" s="44">
        <f t="shared" si="73"/>
        <v>0</v>
      </c>
      <c r="R508" s="44">
        <f t="shared" si="73"/>
        <v>0</v>
      </c>
      <c r="S508" s="599"/>
      <c r="T508" s="600"/>
      <c r="U508" s="601"/>
      <c r="Y508" s="1" t="s">
        <v>43</v>
      </c>
    </row>
    <row r="509" spans="1:25" ht="15.75" x14ac:dyDescent="0.2">
      <c r="A509" s="14">
        <v>2</v>
      </c>
      <c r="B509" s="10" t="s">
        <v>23</v>
      </c>
      <c r="C509" s="594">
        <f>SUM(C21,C61,C101,C141,C181,C221,C261,C301,C342,C384,C424,C468)</f>
        <v>0</v>
      </c>
      <c r="D509" s="594">
        <f t="shared" si="75"/>
        <v>7238</v>
      </c>
      <c r="E509" s="594">
        <f t="shared" si="75"/>
        <v>7238</v>
      </c>
      <c r="F509" s="70">
        <f t="shared" si="76"/>
        <v>0</v>
      </c>
      <c r="G509" s="70">
        <f t="shared" si="76"/>
        <v>0</v>
      </c>
      <c r="H509" s="25"/>
      <c r="I509" s="79">
        <f t="shared" si="73"/>
        <v>0</v>
      </c>
      <c r="J509" s="79">
        <f t="shared" si="73"/>
        <v>0</v>
      </c>
      <c r="K509" s="79">
        <f t="shared" si="73"/>
        <v>0</v>
      </c>
      <c r="L509" s="73">
        <f t="shared" si="73"/>
        <v>801</v>
      </c>
      <c r="M509" s="73">
        <f>SUM(M21,M61,M101,M141,M181,M221,M261,M301,M342,M384,M424,M468)</f>
        <v>235</v>
      </c>
      <c r="N509" s="73">
        <f t="shared" si="73"/>
        <v>0</v>
      </c>
      <c r="O509" s="52"/>
      <c r="P509" s="73">
        <f t="shared" si="73"/>
        <v>0</v>
      </c>
      <c r="Q509" s="44">
        <f t="shared" si="73"/>
        <v>0</v>
      </c>
      <c r="R509" s="44">
        <f t="shared" si="73"/>
        <v>566</v>
      </c>
      <c r="S509" s="599"/>
      <c r="T509" s="600"/>
      <c r="U509" s="601"/>
    </row>
    <row r="510" spans="1:25" ht="15.75" x14ac:dyDescent="0.2">
      <c r="A510" s="12"/>
      <c r="B510" s="13" t="s">
        <v>82</v>
      </c>
      <c r="C510" s="594">
        <f t="shared" si="74"/>
        <v>0</v>
      </c>
      <c r="D510" s="594">
        <f t="shared" si="75"/>
        <v>7238</v>
      </c>
      <c r="E510" s="594">
        <f t="shared" si="75"/>
        <v>7238</v>
      </c>
      <c r="F510" s="70">
        <f t="shared" si="76"/>
        <v>0</v>
      </c>
      <c r="G510" s="70">
        <f t="shared" si="76"/>
        <v>0</v>
      </c>
      <c r="H510" s="24"/>
      <c r="I510" s="70">
        <f t="shared" si="73"/>
        <v>0</v>
      </c>
      <c r="J510" s="70">
        <f t="shared" si="73"/>
        <v>0</v>
      </c>
      <c r="K510" s="70">
        <f t="shared" si="73"/>
        <v>0</v>
      </c>
      <c r="L510" s="44">
        <f t="shared" si="73"/>
        <v>801</v>
      </c>
      <c r="M510" s="44">
        <f>SUM(M22,M62,M102,M142,M182,M222,M262,M302,M343,M385,M425,M469)</f>
        <v>235</v>
      </c>
      <c r="N510" s="44">
        <f t="shared" si="73"/>
        <v>0</v>
      </c>
      <c r="O510" s="52"/>
      <c r="P510" s="73">
        <f t="shared" si="73"/>
        <v>0</v>
      </c>
      <c r="Q510" s="44">
        <f t="shared" si="73"/>
        <v>0</v>
      </c>
      <c r="R510" s="44">
        <f t="shared" si="73"/>
        <v>566</v>
      </c>
      <c r="S510" s="599"/>
      <c r="T510" s="600"/>
      <c r="U510" s="601"/>
    </row>
    <row r="511" spans="1:25" ht="15.75" x14ac:dyDescent="0.2">
      <c r="A511" s="12"/>
      <c r="B511" s="13" t="s">
        <v>83</v>
      </c>
      <c r="C511" s="594">
        <f t="shared" si="74"/>
        <v>0</v>
      </c>
      <c r="D511" s="594">
        <f t="shared" si="75"/>
        <v>0</v>
      </c>
      <c r="E511" s="594">
        <f t="shared" si="75"/>
        <v>0</v>
      </c>
      <c r="F511" s="70">
        <f t="shared" si="76"/>
        <v>0</v>
      </c>
      <c r="G511" s="70">
        <f t="shared" si="76"/>
        <v>0</v>
      </c>
      <c r="H511" s="24"/>
      <c r="I511" s="70">
        <f t="shared" si="73"/>
        <v>0</v>
      </c>
      <c r="J511" s="70">
        <f t="shared" si="73"/>
        <v>0</v>
      </c>
      <c r="K511" s="70">
        <f t="shared" si="73"/>
        <v>0</v>
      </c>
      <c r="L511" s="44">
        <f>SUM(L23,L63,L103,L143,L183,L223,L263,L303,L344,L386,L426,L470)</f>
        <v>0</v>
      </c>
      <c r="M511" s="44">
        <f t="shared" si="73"/>
        <v>0</v>
      </c>
      <c r="N511" s="44">
        <f t="shared" si="73"/>
        <v>0</v>
      </c>
      <c r="O511" s="52"/>
      <c r="P511" s="44">
        <f>SUM(P23,P63,P103,P143,P183,P223,P263,P303,P344,P386,P426,P470)</f>
        <v>0</v>
      </c>
      <c r="Q511" s="44">
        <f t="shared" si="73"/>
        <v>0</v>
      </c>
      <c r="R511" s="44">
        <f t="shared" si="73"/>
        <v>0</v>
      </c>
      <c r="S511" s="599"/>
      <c r="T511" s="600"/>
      <c r="U511" s="601"/>
      <c r="W511" s="1" t="s">
        <v>43</v>
      </c>
    </row>
    <row r="512" spans="1:25" ht="15.75" x14ac:dyDescent="0.2">
      <c r="A512" s="9">
        <v>3</v>
      </c>
      <c r="B512" s="10" t="s">
        <v>53</v>
      </c>
      <c r="C512" s="594">
        <f t="shared" si="74"/>
        <v>0</v>
      </c>
      <c r="D512" s="594">
        <f t="shared" si="75"/>
        <v>0</v>
      </c>
      <c r="E512" s="594">
        <f t="shared" si="75"/>
        <v>0</v>
      </c>
      <c r="F512" s="70">
        <f t="shared" si="76"/>
        <v>0</v>
      </c>
      <c r="G512" s="25"/>
      <c r="H512" s="25"/>
      <c r="I512" s="70">
        <f t="shared" si="73"/>
        <v>0</v>
      </c>
      <c r="J512" s="70">
        <f t="shared" si="73"/>
        <v>0</v>
      </c>
      <c r="K512" s="70">
        <f t="shared" si="73"/>
        <v>0</v>
      </c>
      <c r="L512" s="44">
        <f t="shared" si="73"/>
        <v>14.5</v>
      </c>
      <c r="M512" s="44">
        <f t="shared" si="73"/>
        <v>5</v>
      </c>
      <c r="N512" s="45"/>
      <c r="O512" s="45"/>
      <c r="P512" s="44">
        <f>SUM(P24,P64,P104,P144,P184,P224,P264,P304,P345,P387,P427,P471)</f>
        <v>5.25</v>
      </c>
      <c r="Q512" s="44">
        <f t="shared" si="73"/>
        <v>0</v>
      </c>
      <c r="R512" s="44">
        <f t="shared" si="73"/>
        <v>14.75</v>
      </c>
      <c r="S512" s="599"/>
      <c r="T512" s="600"/>
      <c r="U512" s="601"/>
    </row>
    <row r="513" spans="1:24" ht="15.75" x14ac:dyDescent="0.2">
      <c r="A513" s="14">
        <v>4</v>
      </c>
      <c r="B513" s="10" t="s">
        <v>52</v>
      </c>
      <c r="C513" s="594">
        <f t="shared" si="74"/>
        <v>0</v>
      </c>
      <c r="D513" s="594">
        <f t="shared" si="75"/>
        <v>0</v>
      </c>
      <c r="E513" s="594">
        <f t="shared" si="75"/>
        <v>0</v>
      </c>
      <c r="F513" s="70">
        <f t="shared" si="76"/>
        <v>0</v>
      </c>
      <c r="G513" s="25"/>
      <c r="H513" s="25"/>
      <c r="I513" s="70">
        <f t="shared" si="73"/>
        <v>0</v>
      </c>
      <c r="J513" s="70">
        <f t="shared" si="73"/>
        <v>0</v>
      </c>
      <c r="K513" s="70">
        <f t="shared" si="73"/>
        <v>0</v>
      </c>
      <c r="L513" s="44">
        <f t="shared" si="73"/>
        <v>46.5</v>
      </c>
      <c r="M513" s="44">
        <f t="shared" si="73"/>
        <v>7.5</v>
      </c>
      <c r="N513" s="45"/>
      <c r="O513" s="45"/>
      <c r="P513" s="73">
        <f>SUM(P25,P65,P105,P145,P185,P225,P265,P305,P346,P388,P428,P472)</f>
        <v>11</v>
      </c>
      <c r="Q513" s="73">
        <f t="shared" si="73"/>
        <v>0</v>
      </c>
      <c r="R513" s="73">
        <f t="shared" si="73"/>
        <v>50</v>
      </c>
      <c r="S513" s="599"/>
      <c r="T513" s="600"/>
      <c r="U513" s="601"/>
    </row>
    <row r="514" spans="1:24" ht="15.75" x14ac:dyDescent="0.2">
      <c r="A514" s="14"/>
      <c r="B514" s="13" t="s">
        <v>82</v>
      </c>
      <c r="C514" s="594">
        <f t="shared" si="74"/>
        <v>0</v>
      </c>
      <c r="D514" s="594">
        <f t="shared" si="75"/>
        <v>0</v>
      </c>
      <c r="E514" s="594">
        <f t="shared" si="75"/>
        <v>0</v>
      </c>
      <c r="F514" s="70">
        <f t="shared" si="76"/>
        <v>0</v>
      </c>
      <c r="G514" s="25"/>
      <c r="H514" s="25"/>
      <c r="I514" s="70">
        <f t="shared" si="73"/>
        <v>0</v>
      </c>
      <c r="J514" s="70">
        <f t="shared" si="73"/>
        <v>0</v>
      </c>
      <c r="K514" s="70">
        <f t="shared" si="73"/>
        <v>0</v>
      </c>
      <c r="L514" s="44">
        <f t="shared" si="73"/>
        <v>0</v>
      </c>
      <c r="M514" s="44">
        <f t="shared" si="73"/>
        <v>0</v>
      </c>
      <c r="N514" s="45"/>
      <c r="O514" s="45"/>
      <c r="P514" s="73">
        <f t="shared" si="73"/>
        <v>0</v>
      </c>
      <c r="Q514" s="73">
        <f t="shared" si="73"/>
        <v>0</v>
      </c>
      <c r="R514" s="73">
        <f t="shared" si="73"/>
        <v>0</v>
      </c>
      <c r="S514" s="599"/>
      <c r="T514" s="600"/>
      <c r="U514" s="601"/>
    </row>
    <row r="515" spans="1:24" ht="15.75" x14ac:dyDescent="0.2">
      <c r="A515" s="14"/>
      <c r="B515" s="13" t="s">
        <v>83</v>
      </c>
      <c r="C515" s="594">
        <f t="shared" si="74"/>
        <v>0</v>
      </c>
      <c r="D515" s="594">
        <f t="shared" si="75"/>
        <v>0</v>
      </c>
      <c r="E515" s="594">
        <f t="shared" si="75"/>
        <v>0</v>
      </c>
      <c r="F515" s="70">
        <f t="shared" si="76"/>
        <v>0</v>
      </c>
      <c r="G515" s="25"/>
      <c r="H515" s="25"/>
      <c r="I515" s="70">
        <f t="shared" si="73"/>
        <v>0</v>
      </c>
      <c r="J515" s="70">
        <f t="shared" si="73"/>
        <v>0</v>
      </c>
      <c r="K515" s="70">
        <f t="shared" si="73"/>
        <v>0</v>
      </c>
      <c r="L515" s="44">
        <f t="shared" si="73"/>
        <v>46.5</v>
      </c>
      <c r="M515" s="44">
        <f t="shared" si="73"/>
        <v>7.5</v>
      </c>
      <c r="N515" s="45"/>
      <c r="O515" s="45"/>
      <c r="P515" s="73">
        <f t="shared" si="73"/>
        <v>11</v>
      </c>
      <c r="Q515" s="73">
        <f t="shared" si="73"/>
        <v>0</v>
      </c>
      <c r="R515" s="73">
        <f t="shared" si="73"/>
        <v>50</v>
      </c>
      <c r="S515" s="599"/>
      <c r="T515" s="600"/>
      <c r="U515" s="601"/>
    </row>
    <row r="516" spans="1:24" ht="15.75" x14ac:dyDescent="0.2">
      <c r="A516" s="14">
        <v>5</v>
      </c>
      <c r="B516" s="11" t="s">
        <v>54</v>
      </c>
      <c r="C516" s="594">
        <f t="shared" si="74"/>
        <v>0</v>
      </c>
      <c r="D516" s="594">
        <f t="shared" si="75"/>
        <v>0</v>
      </c>
      <c r="E516" s="594">
        <f t="shared" si="75"/>
        <v>0</v>
      </c>
      <c r="F516" s="70">
        <f t="shared" si="76"/>
        <v>0</v>
      </c>
      <c r="G516" s="25"/>
      <c r="H516" s="25"/>
      <c r="I516" s="70">
        <f t="shared" si="73"/>
        <v>0</v>
      </c>
      <c r="J516" s="70">
        <f t="shared" si="73"/>
        <v>0</v>
      </c>
      <c r="K516" s="70">
        <f t="shared" si="73"/>
        <v>0</v>
      </c>
      <c r="L516" s="44">
        <f t="shared" si="73"/>
        <v>7</v>
      </c>
      <c r="M516" s="44">
        <f t="shared" si="73"/>
        <v>1</v>
      </c>
      <c r="N516" s="45"/>
      <c r="O516" s="45"/>
      <c r="P516" s="44">
        <f t="shared" si="73"/>
        <v>2.5</v>
      </c>
      <c r="Q516" s="44">
        <f t="shared" si="73"/>
        <v>0</v>
      </c>
      <c r="R516" s="44">
        <f t="shared" si="73"/>
        <v>8.5</v>
      </c>
      <c r="S516" s="602"/>
      <c r="T516" s="603"/>
      <c r="U516" s="604"/>
    </row>
    <row r="517" spans="1:24" ht="15.75" x14ac:dyDescent="0.2">
      <c r="A517" s="14">
        <v>6</v>
      </c>
      <c r="B517" s="10" t="s">
        <v>55</v>
      </c>
      <c r="C517" s="594">
        <f t="shared" si="74"/>
        <v>0</v>
      </c>
      <c r="D517" s="594">
        <f t="shared" si="75"/>
        <v>0</v>
      </c>
      <c r="E517" s="594">
        <f t="shared" si="75"/>
        <v>0</v>
      </c>
      <c r="F517" s="70">
        <f t="shared" si="76"/>
        <v>0</v>
      </c>
      <c r="G517" s="25"/>
      <c r="H517" s="25"/>
      <c r="I517" s="70">
        <f t="shared" si="73"/>
        <v>0</v>
      </c>
      <c r="J517" s="70">
        <f t="shared" si="73"/>
        <v>0</v>
      </c>
      <c r="K517" s="70">
        <f t="shared" si="73"/>
        <v>0</v>
      </c>
      <c r="L517" s="44">
        <f t="shared" si="73"/>
        <v>1</v>
      </c>
      <c r="M517" s="44">
        <f t="shared" si="73"/>
        <v>0</v>
      </c>
      <c r="N517" s="45"/>
      <c r="O517" s="45"/>
      <c r="P517" s="44">
        <f t="shared" si="73"/>
        <v>0</v>
      </c>
      <c r="Q517" s="44">
        <f t="shared" si="73"/>
        <v>0</v>
      </c>
      <c r="R517" s="44">
        <f t="shared" si="73"/>
        <v>1</v>
      </c>
      <c r="S517" s="605">
        <f t="shared" si="73"/>
        <v>0</v>
      </c>
      <c r="T517" s="606"/>
      <c r="U517" s="607"/>
    </row>
    <row r="518" spans="1:24" ht="15.75" x14ac:dyDescent="0.2">
      <c r="A518" s="14">
        <v>7</v>
      </c>
      <c r="B518" s="10" t="s">
        <v>56</v>
      </c>
      <c r="C518" s="594">
        <f t="shared" si="74"/>
        <v>0</v>
      </c>
      <c r="D518" s="594">
        <f t="shared" si="75"/>
        <v>0</v>
      </c>
      <c r="E518" s="594">
        <f t="shared" si="75"/>
        <v>0</v>
      </c>
      <c r="F518" s="70">
        <f t="shared" si="76"/>
        <v>0</v>
      </c>
      <c r="G518" s="25"/>
      <c r="H518" s="25"/>
      <c r="I518" s="70">
        <f t="shared" si="73"/>
        <v>0</v>
      </c>
      <c r="J518" s="70">
        <f t="shared" si="73"/>
        <v>0</v>
      </c>
      <c r="K518" s="70">
        <f t="shared" si="73"/>
        <v>0</v>
      </c>
      <c r="L518" s="44">
        <f t="shared" si="73"/>
        <v>0</v>
      </c>
      <c r="M518" s="44">
        <f t="shared" si="73"/>
        <v>0</v>
      </c>
      <c r="N518" s="45"/>
      <c r="O518" s="45"/>
      <c r="P518" s="44">
        <f t="shared" si="73"/>
        <v>0</v>
      </c>
      <c r="Q518" s="44">
        <f t="shared" si="73"/>
        <v>0</v>
      </c>
      <c r="R518" s="44">
        <f t="shared" si="73"/>
        <v>0</v>
      </c>
      <c r="S518" s="605">
        <f t="shared" si="73"/>
        <v>0</v>
      </c>
      <c r="T518" s="606"/>
      <c r="U518" s="607"/>
      <c r="X518" s="1" t="s">
        <v>43</v>
      </c>
    </row>
    <row r="519" spans="1:24" ht="15.75" x14ac:dyDescent="0.2">
      <c r="A519" s="14">
        <v>8</v>
      </c>
      <c r="B519" s="10" t="s">
        <v>57</v>
      </c>
      <c r="C519" s="594">
        <f t="shared" si="74"/>
        <v>0</v>
      </c>
      <c r="D519" s="594">
        <f t="shared" si="75"/>
        <v>0</v>
      </c>
      <c r="E519" s="594">
        <f t="shared" si="75"/>
        <v>0</v>
      </c>
      <c r="F519" s="70">
        <f t="shared" si="76"/>
        <v>0</v>
      </c>
      <c r="G519" s="25"/>
      <c r="H519" s="25"/>
      <c r="I519" s="70">
        <f t="shared" ref="I519:M522" si="77">SUM(I31,I71,I111,I151,I191,I231,I271,I311,I352,I394,I434,I478)</f>
        <v>0</v>
      </c>
      <c r="J519" s="70">
        <f t="shared" si="77"/>
        <v>0</v>
      </c>
      <c r="K519" s="70">
        <f t="shared" si="77"/>
        <v>0</v>
      </c>
      <c r="L519" s="44">
        <f t="shared" si="77"/>
        <v>0</v>
      </c>
      <c r="M519" s="44">
        <f t="shared" si="77"/>
        <v>0</v>
      </c>
      <c r="N519" s="45"/>
      <c r="O519" s="45"/>
      <c r="P519" s="44">
        <f t="shared" ref="P519:S522" si="78">SUM(P31,P71,P111,P151,P191,P231,P271,P311,P352,P394,P434,P478)</f>
        <v>0</v>
      </c>
      <c r="Q519" s="44">
        <f t="shared" si="78"/>
        <v>0</v>
      </c>
      <c r="R519" s="44">
        <f t="shared" si="78"/>
        <v>0</v>
      </c>
      <c r="S519" s="605">
        <f t="shared" si="78"/>
        <v>0</v>
      </c>
      <c r="T519" s="606"/>
      <c r="U519" s="607"/>
    </row>
    <row r="520" spans="1:24" ht="15.75" x14ac:dyDescent="0.2">
      <c r="A520" s="14">
        <v>9</v>
      </c>
      <c r="B520" s="10" t="s">
        <v>24</v>
      </c>
      <c r="C520" s="594">
        <f t="shared" si="74"/>
        <v>0</v>
      </c>
      <c r="D520" s="594">
        <f t="shared" ref="D520:E522" si="79">SUM(D112,D32,D353,D232,D152,D395,D272,D312,D192,D479,D435,D72)</f>
        <v>0</v>
      </c>
      <c r="E520" s="594">
        <f t="shared" si="79"/>
        <v>0</v>
      </c>
      <c r="F520" s="70">
        <f>SUM(F32,F72,F112,F152,F192,F232,F272,F312,F353,F395,F435,F479)</f>
        <v>0</v>
      </c>
      <c r="G520" s="25"/>
      <c r="H520" s="25"/>
      <c r="I520" s="70">
        <f t="shared" si="77"/>
        <v>0</v>
      </c>
      <c r="J520" s="70">
        <f t="shared" si="77"/>
        <v>0</v>
      </c>
      <c r="K520" s="70">
        <f t="shared" si="77"/>
        <v>0</v>
      </c>
      <c r="L520" s="44">
        <f t="shared" si="77"/>
        <v>1</v>
      </c>
      <c r="M520" s="44">
        <f t="shared" si="77"/>
        <v>0</v>
      </c>
      <c r="N520" s="45"/>
      <c r="O520" s="45"/>
      <c r="P520" s="44">
        <f t="shared" si="78"/>
        <v>0</v>
      </c>
      <c r="Q520" s="44">
        <f t="shared" si="78"/>
        <v>0</v>
      </c>
      <c r="R520" s="44">
        <f t="shared" si="78"/>
        <v>1</v>
      </c>
      <c r="S520" s="605">
        <f t="shared" si="78"/>
        <v>0</v>
      </c>
      <c r="T520" s="606"/>
      <c r="U520" s="607"/>
    </row>
    <row r="521" spans="1:24" ht="15.75" x14ac:dyDescent="0.2">
      <c r="A521" s="14">
        <v>10</v>
      </c>
      <c r="B521" s="10" t="s">
        <v>25</v>
      </c>
      <c r="C521" s="594">
        <f t="shared" si="74"/>
        <v>0</v>
      </c>
      <c r="D521" s="594">
        <f t="shared" si="79"/>
        <v>0</v>
      </c>
      <c r="E521" s="594">
        <f t="shared" si="79"/>
        <v>0</v>
      </c>
      <c r="F521" s="70">
        <f>SUM(F33,F73,F113,F153,F193,F233,F273,F313,F354,F396,F436,F480)</f>
        <v>0</v>
      </c>
      <c r="G521" s="25"/>
      <c r="H521" s="25"/>
      <c r="I521" s="70">
        <f t="shared" si="77"/>
        <v>0</v>
      </c>
      <c r="J521" s="70">
        <f t="shared" si="77"/>
        <v>0</v>
      </c>
      <c r="K521" s="70">
        <f t="shared" si="77"/>
        <v>0</v>
      </c>
      <c r="L521" s="44">
        <f t="shared" si="77"/>
        <v>0</v>
      </c>
      <c r="M521" s="44">
        <f t="shared" si="77"/>
        <v>0</v>
      </c>
      <c r="N521" s="45"/>
      <c r="O521" s="45"/>
      <c r="P521" s="44">
        <f t="shared" si="78"/>
        <v>0</v>
      </c>
      <c r="Q521" s="44">
        <f t="shared" si="78"/>
        <v>0</v>
      </c>
      <c r="R521" s="44">
        <f t="shared" si="78"/>
        <v>0</v>
      </c>
      <c r="S521" s="605">
        <f t="shared" si="78"/>
        <v>0</v>
      </c>
      <c r="T521" s="606"/>
      <c r="U521" s="607"/>
    </row>
    <row r="522" spans="1:24" ht="16.5" thickBot="1" x14ac:dyDescent="0.25">
      <c r="A522" s="39">
        <v>11</v>
      </c>
      <c r="B522" s="40" t="s">
        <v>58</v>
      </c>
      <c r="C522" s="608">
        <f t="shared" si="74"/>
        <v>0</v>
      </c>
      <c r="D522" s="608">
        <f t="shared" si="79"/>
        <v>0</v>
      </c>
      <c r="E522" s="608">
        <f t="shared" si="79"/>
        <v>0</v>
      </c>
      <c r="F522" s="71">
        <f>SUM(F34,F74,F114,F154,F194,F234,F274,F314,F355,F397,F437,F481)</f>
        <v>0</v>
      </c>
      <c r="G522" s="42"/>
      <c r="H522" s="42"/>
      <c r="I522" s="71">
        <f t="shared" si="77"/>
        <v>0</v>
      </c>
      <c r="J522" s="71">
        <f t="shared" si="77"/>
        <v>0</v>
      </c>
      <c r="K522" s="71">
        <f t="shared" si="77"/>
        <v>0</v>
      </c>
      <c r="L522" s="54">
        <f t="shared" si="77"/>
        <v>0</v>
      </c>
      <c r="M522" s="54">
        <f t="shared" si="77"/>
        <v>0</v>
      </c>
      <c r="N522" s="53"/>
      <c r="O522" s="53"/>
      <c r="P522" s="54">
        <f t="shared" si="78"/>
        <v>0</v>
      </c>
      <c r="Q522" s="54">
        <f t="shared" si="78"/>
        <v>0</v>
      </c>
      <c r="R522" s="54">
        <f t="shared" si="78"/>
        <v>0</v>
      </c>
      <c r="S522" s="609"/>
      <c r="T522" s="610"/>
      <c r="U522" s="611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C520:E520"/>
    <mergeCell ref="S520:U520"/>
    <mergeCell ref="C521:E521"/>
    <mergeCell ref="S521:U521"/>
    <mergeCell ref="C522:E522"/>
    <mergeCell ref="S522:U522"/>
    <mergeCell ref="C517:E517"/>
    <mergeCell ref="S517:U517"/>
    <mergeCell ref="C518:E518"/>
    <mergeCell ref="S518:U518"/>
    <mergeCell ref="C519:E519"/>
    <mergeCell ref="S519:U519"/>
    <mergeCell ref="C514:E514"/>
    <mergeCell ref="S514:U514"/>
    <mergeCell ref="C515:E515"/>
    <mergeCell ref="S515:U515"/>
    <mergeCell ref="C516:E516"/>
    <mergeCell ref="S516:U516"/>
    <mergeCell ref="C511:E511"/>
    <mergeCell ref="S511:U511"/>
    <mergeCell ref="C512:E512"/>
    <mergeCell ref="S512:U512"/>
    <mergeCell ref="C513:E513"/>
    <mergeCell ref="S513:U513"/>
    <mergeCell ref="C508:E508"/>
    <mergeCell ref="S508:U508"/>
    <mergeCell ref="C509:E509"/>
    <mergeCell ref="S509:U509"/>
    <mergeCell ref="C510:E510"/>
    <mergeCell ref="S510:U510"/>
    <mergeCell ref="C505:E505"/>
    <mergeCell ref="S505:U505"/>
    <mergeCell ref="C506:E506"/>
    <mergeCell ref="S506:U506"/>
    <mergeCell ref="C507:E507"/>
    <mergeCell ref="S507:U507"/>
    <mergeCell ref="C502:E502"/>
    <mergeCell ref="S502:U502"/>
    <mergeCell ref="C503:E503"/>
    <mergeCell ref="S503:U503"/>
    <mergeCell ref="C504:E504"/>
    <mergeCell ref="S504:U504"/>
    <mergeCell ref="C499:E499"/>
    <mergeCell ref="S499:U499"/>
    <mergeCell ref="C500:E500"/>
    <mergeCell ref="S500:U500"/>
    <mergeCell ref="C501:E501"/>
    <mergeCell ref="S501:U501"/>
    <mergeCell ref="K495:L496"/>
    <mergeCell ref="R495:S495"/>
    <mergeCell ref="R496:S496"/>
    <mergeCell ref="A497:A501"/>
    <mergeCell ref="B497:B501"/>
    <mergeCell ref="C497:K497"/>
    <mergeCell ref="L497:R497"/>
    <mergeCell ref="S497:U497"/>
    <mergeCell ref="C498:E498"/>
    <mergeCell ref="S498:U498"/>
    <mergeCell ref="A490:B490"/>
    <mergeCell ref="P490:U491"/>
    <mergeCell ref="A491:B491"/>
    <mergeCell ref="A492:B492"/>
    <mergeCell ref="C493:P493"/>
    <mergeCell ref="F494:P494"/>
    <mergeCell ref="C479:E479"/>
    <mergeCell ref="S479:U479"/>
    <mergeCell ref="C480:E480"/>
    <mergeCell ref="S480:U480"/>
    <mergeCell ref="C481:E481"/>
    <mergeCell ref="S481:U481"/>
    <mergeCell ref="C476:E476"/>
    <mergeCell ref="S476:U476"/>
    <mergeCell ref="C477:E477"/>
    <mergeCell ref="S477:U477"/>
    <mergeCell ref="C478:E478"/>
    <mergeCell ref="S478:U478"/>
    <mergeCell ref="C473:E473"/>
    <mergeCell ref="S473:U473"/>
    <mergeCell ref="C474:E474"/>
    <mergeCell ref="S474:U474"/>
    <mergeCell ref="C475:E475"/>
    <mergeCell ref="S475:U475"/>
    <mergeCell ref="C470:E470"/>
    <mergeCell ref="S470:U470"/>
    <mergeCell ref="C471:E471"/>
    <mergeCell ref="S471:U471"/>
    <mergeCell ref="C472:E472"/>
    <mergeCell ref="S472:U472"/>
    <mergeCell ref="C467:E467"/>
    <mergeCell ref="S467:U467"/>
    <mergeCell ref="C468:E468"/>
    <mergeCell ref="S468:U468"/>
    <mergeCell ref="C469:E469"/>
    <mergeCell ref="S469:U469"/>
    <mergeCell ref="C464:E464"/>
    <mergeCell ref="S464:U464"/>
    <mergeCell ref="C465:E465"/>
    <mergeCell ref="S465:U465"/>
    <mergeCell ref="C466:E466"/>
    <mergeCell ref="S466:U466"/>
    <mergeCell ref="C461:E461"/>
    <mergeCell ref="S461:U461"/>
    <mergeCell ref="C462:E462"/>
    <mergeCell ref="S462:U462"/>
    <mergeCell ref="C463:E463"/>
    <mergeCell ref="S463:U463"/>
    <mergeCell ref="A456:A460"/>
    <mergeCell ref="B456:B460"/>
    <mergeCell ref="C456:K456"/>
    <mergeCell ref="L456:R456"/>
    <mergeCell ref="S456:U456"/>
    <mergeCell ref="C457:E457"/>
    <mergeCell ref="S457:U457"/>
    <mergeCell ref="A448:B448"/>
    <mergeCell ref="P448:U449"/>
    <mergeCell ref="A449:B449"/>
    <mergeCell ref="A450:B450"/>
    <mergeCell ref="C451:P451"/>
    <mergeCell ref="F452:P452"/>
    <mergeCell ref="C458:E458"/>
    <mergeCell ref="S458:U458"/>
    <mergeCell ref="C459:E459"/>
    <mergeCell ref="S459:U459"/>
    <mergeCell ref="C460:E460"/>
    <mergeCell ref="S460:U460"/>
    <mergeCell ref="K454:L455"/>
    <mergeCell ref="R454:S454"/>
    <mergeCell ref="R455:S455"/>
    <mergeCell ref="C435:E435"/>
    <mergeCell ref="S435:U435"/>
    <mergeCell ref="C436:E436"/>
    <mergeCell ref="S436:U436"/>
    <mergeCell ref="C437:E437"/>
    <mergeCell ref="S437:U437"/>
    <mergeCell ref="C432:E432"/>
    <mergeCell ref="S432:U432"/>
    <mergeCell ref="C433:E433"/>
    <mergeCell ref="S433:U433"/>
    <mergeCell ref="C434:E434"/>
    <mergeCell ref="S434:U434"/>
    <mergeCell ref="C429:E429"/>
    <mergeCell ref="S429:U429"/>
    <mergeCell ref="C430:E430"/>
    <mergeCell ref="S430:U430"/>
    <mergeCell ref="C431:E431"/>
    <mergeCell ref="S431:U431"/>
    <mergeCell ref="C426:E426"/>
    <mergeCell ref="S426:U426"/>
    <mergeCell ref="C427:E427"/>
    <mergeCell ref="S427:U427"/>
    <mergeCell ref="C428:E428"/>
    <mergeCell ref="S428:U428"/>
    <mergeCell ref="C423:E423"/>
    <mergeCell ref="S423:U423"/>
    <mergeCell ref="C424:E424"/>
    <mergeCell ref="S424:U424"/>
    <mergeCell ref="C425:E425"/>
    <mergeCell ref="S425:U425"/>
    <mergeCell ref="C420:E420"/>
    <mergeCell ref="S420:U420"/>
    <mergeCell ref="C421:E421"/>
    <mergeCell ref="S421:U421"/>
    <mergeCell ref="C422:E422"/>
    <mergeCell ref="S422:U422"/>
    <mergeCell ref="C417:E417"/>
    <mergeCell ref="S417:U417"/>
    <mergeCell ref="C418:E418"/>
    <mergeCell ref="S418:U418"/>
    <mergeCell ref="C419:E419"/>
    <mergeCell ref="S419:U419"/>
    <mergeCell ref="C414:E414"/>
    <mergeCell ref="S414:U414"/>
    <mergeCell ref="C415:E415"/>
    <mergeCell ref="S415:U415"/>
    <mergeCell ref="C416:E416"/>
    <mergeCell ref="S416:U416"/>
    <mergeCell ref="K410:L411"/>
    <mergeCell ref="R410:S410"/>
    <mergeCell ref="R411:S411"/>
    <mergeCell ref="A412:A416"/>
    <mergeCell ref="B412:B416"/>
    <mergeCell ref="C412:K412"/>
    <mergeCell ref="L412:R412"/>
    <mergeCell ref="S412:U412"/>
    <mergeCell ref="C413:E413"/>
    <mergeCell ref="S413:U413"/>
    <mergeCell ref="A404:B404"/>
    <mergeCell ref="P404:U405"/>
    <mergeCell ref="A405:B405"/>
    <mergeCell ref="A406:B406"/>
    <mergeCell ref="C407:P407"/>
    <mergeCell ref="F408:P408"/>
    <mergeCell ref="C395:E395"/>
    <mergeCell ref="S395:U395"/>
    <mergeCell ref="C396:E396"/>
    <mergeCell ref="S396:U396"/>
    <mergeCell ref="C397:E397"/>
    <mergeCell ref="S397:U397"/>
    <mergeCell ref="C392:E392"/>
    <mergeCell ref="S392:U392"/>
    <mergeCell ref="C393:E393"/>
    <mergeCell ref="S393:U393"/>
    <mergeCell ref="C394:E394"/>
    <mergeCell ref="S394:U394"/>
    <mergeCell ref="C389:E389"/>
    <mergeCell ref="S389:U389"/>
    <mergeCell ref="C390:E390"/>
    <mergeCell ref="S390:U390"/>
    <mergeCell ref="C391:E391"/>
    <mergeCell ref="S391:U391"/>
    <mergeCell ref="C386:E386"/>
    <mergeCell ref="S386:U386"/>
    <mergeCell ref="C387:E387"/>
    <mergeCell ref="S387:U387"/>
    <mergeCell ref="C388:E388"/>
    <mergeCell ref="S388:U388"/>
    <mergeCell ref="C383:E383"/>
    <mergeCell ref="S383:U383"/>
    <mergeCell ref="C384:E384"/>
    <mergeCell ref="S384:U384"/>
    <mergeCell ref="C385:E385"/>
    <mergeCell ref="S385:U385"/>
    <mergeCell ref="C380:E380"/>
    <mergeCell ref="S380:U380"/>
    <mergeCell ref="C381:E381"/>
    <mergeCell ref="S381:U381"/>
    <mergeCell ref="C382:E382"/>
    <mergeCell ref="S382:U382"/>
    <mergeCell ref="C377:E377"/>
    <mergeCell ref="S377:U377"/>
    <mergeCell ref="C378:E378"/>
    <mergeCell ref="S378:U378"/>
    <mergeCell ref="C379:E379"/>
    <mergeCell ref="S379:U379"/>
    <mergeCell ref="A372:A376"/>
    <mergeCell ref="B372:B376"/>
    <mergeCell ref="C372:K372"/>
    <mergeCell ref="L372:R372"/>
    <mergeCell ref="S372:U372"/>
    <mergeCell ref="C373:E373"/>
    <mergeCell ref="S373:U373"/>
    <mergeCell ref="A364:B364"/>
    <mergeCell ref="P364:U365"/>
    <mergeCell ref="A365:B365"/>
    <mergeCell ref="A366:B366"/>
    <mergeCell ref="C367:P367"/>
    <mergeCell ref="F368:P368"/>
    <mergeCell ref="C374:E374"/>
    <mergeCell ref="S374:U374"/>
    <mergeCell ref="C375:E375"/>
    <mergeCell ref="S375:U375"/>
    <mergeCell ref="C376:E376"/>
    <mergeCell ref="S376:U376"/>
    <mergeCell ref="K370:L371"/>
    <mergeCell ref="R370:S370"/>
    <mergeCell ref="R371:S371"/>
    <mergeCell ref="C353:E353"/>
    <mergeCell ref="S353:U353"/>
    <mergeCell ref="C354:E354"/>
    <mergeCell ref="S354:U354"/>
    <mergeCell ref="C355:E355"/>
    <mergeCell ref="S355:U355"/>
    <mergeCell ref="C350:E350"/>
    <mergeCell ref="S350:U350"/>
    <mergeCell ref="C351:E351"/>
    <mergeCell ref="S351:U351"/>
    <mergeCell ref="C352:E352"/>
    <mergeCell ref="S352:U352"/>
    <mergeCell ref="C347:E347"/>
    <mergeCell ref="S347:U347"/>
    <mergeCell ref="C348:E348"/>
    <mergeCell ref="S348:U348"/>
    <mergeCell ref="C349:E349"/>
    <mergeCell ref="S349:U349"/>
    <mergeCell ref="C344:E344"/>
    <mergeCell ref="S344:U344"/>
    <mergeCell ref="C345:E345"/>
    <mergeCell ref="S345:U345"/>
    <mergeCell ref="C346:E346"/>
    <mergeCell ref="S346:U346"/>
    <mergeCell ref="C341:E341"/>
    <mergeCell ref="S341:U341"/>
    <mergeCell ref="C342:E342"/>
    <mergeCell ref="S342:U342"/>
    <mergeCell ref="C343:E343"/>
    <mergeCell ref="S343:U343"/>
    <mergeCell ref="C338:E338"/>
    <mergeCell ref="S338:U338"/>
    <mergeCell ref="C339:E339"/>
    <mergeCell ref="S339:U339"/>
    <mergeCell ref="C340:E340"/>
    <mergeCell ref="S340:U340"/>
    <mergeCell ref="C335:E335"/>
    <mergeCell ref="S335:U335"/>
    <mergeCell ref="C336:E336"/>
    <mergeCell ref="S336:U336"/>
    <mergeCell ref="C337:E337"/>
    <mergeCell ref="S337:U337"/>
    <mergeCell ref="C332:E332"/>
    <mergeCell ref="S332:U332"/>
    <mergeCell ref="C333:E333"/>
    <mergeCell ref="S333:U333"/>
    <mergeCell ref="C334:E334"/>
    <mergeCell ref="S334:U334"/>
    <mergeCell ref="K328:L329"/>
    <mergeCell ref="R328:S328"/>
    <mergeCell ref="R329:S329"/>
    <mergeCell ref="A330:A334"/>
    <mergeCell ref="B330:B334"/>
    <mergeCell ref="C330:K330"/>
    <mergeCell ref="L330:R330"/>
    <mergeCell ref="S330:U330"/>
    <mergeCell ref="C331:E331"/>
    <mergeCell ref="S331:U331"/>
    <mergeCell ref="A322:B322"/>
    <mergeCell ref="P322:U323"/>
    <mergeCell ref="A323:B323"/>
    <mergeCell ref="A324:B324"/>
    <mergeCell ref="C325:P325"/>
    <mergeCell ref="F326:P326"/>
    <mergeCell ref="C312:E312"/>
    <mergeCell ref="S312:U312"/>
    <mergeCell ref="C313:E313"/>
    <mergeCell ref="S313:U313"/>
    <mergeCell ref="C314:E314"/>
    <mergeCell ref="S314:U314"/>
    <mergeCell ref="C309:E309"/>
    <mergeCell ref="S309:U309"/>
    <mergeCell ref="C310:E310"/>
    <mergeCell ref="S310:U310"/>
    <mergeCell ref="C311:E311"/>
    <mergeCell ref="S311:U311"/>
    <mergeCell ref="C306:E306"/>
    <mergeCell ref="S306:U306"/>
    <mergeCell ref="C307:E307"/>
    <mergeCell ref="S307:U307"/>
    <mergeCell ref="C308:E308"/>
    <mergeCell ref="S308:U308"/>
    <mergeCell ref="C303:E303"/>
    <mergeCell ref="S303:U303"/>
    <mergeCell ref="C304:E304"/>
    <mergeCell ref="S304:U304"/>
    <mergeCell ref="C305:E305"/>
    <mergeCell ref="S305:U305"/>
    <mergeCell ref="C300:E300"/>
    <mergeCell ref="S300:U300"/>
    <mergeCell ref="C301:E301"/>
    <mergeCell ref="S301:U301"/>
    <mergeCell ref="C302:E302"/>
    <mergeCell ref="S302:U302"/>
    <mergeCell ref="C297:E297"/>
    <mergeCell ref="S297:U297"/>
    <mergeCell ref="C298:E298"/>
    <mergeCell ref="S298:U298"/>
    <mergeCell ref="C299:E299"/>
    <mergeCell ref="S299:U299"/>
    <mergeCell ref="C294:E294"/>
    <mergeCell ref="S294:U294"/>
    <mergeCell ref="C295:E295"/>
    <mergeCell ref="S295:U295"/>
    <mergeCell ref="C296:E296"/>
    <mergeCell ref="S296:U296"/>
    <mergeCell ref="A289:A293"/>
    <mergeCell ref="B289:B293"/>
    <mergeCell ref="C289:K289"/>
    <mergeCell ref="L289:R289"/>
    <mergeCell ref="S289:U289"/>
    <mergeCell ref="C290:E290"/>
    <mergeCell ref="S290:U290"/>
    <mergeCell ref="A281:B281"/>
    <mergeCell ref="P281:U282"/>
    <mergeCell ref="A282:B282"/>
    <mergeCell ref="A283:B283"/>
    <mergeCell ref="C284:P284"/>
    <mergeCell ref="F285:P285"/>
    <mergeCell ref="C291:E291"/>
    <mergeCell ref="S291:U291"/>
    <mergeCell ref="C292:E292"/>
    <mergeCell ref="S292:U292"/>
    <mergeCell ref="C293:E293"/>
    <mergeCell ref="S293:U293"/>
    <mergeCell ref="K287:L288"/>
    <mergeCell ref="R287:S287"/>
    <mergeCell ref="R288:S288"/>
    <mergeCell ref="C272:E272"/>
    <mergeCell ref="S272:U272"/>
    <mergeCell ref="C273:E273"/>
    <mergeCell ref="S273:U273"/>
    <mergeCell ref="C274:E274"/>
    <mergeCell ref="S274:U274"/>
    <mergeCell ref="C269:E269"/>
    <mergeCell ref="S269:U269"/>
    <mergeCell ref="C270:E270"/>
    <mergeCell ref="S270:U270"/>
    <mergeCell ref="C271:E271"/>
    <mergeCell ref="S271:U271"/>
    <mergeCell ref="C266:E266"/>
    <mergeCell ref="S266:U266"/>
    <mergeCell ref="C267:E267"/>
    <mergeCell ref="S267:U267"/>
    <mergeCell ref="C268:E268"/>
    <mergeCell ref="S268:U268"/>
    <mergeCell ref="C263:E263"/>
    <mergeCell ref="S263:U263"/>
    <mergeCell ref="C264:E264"/>
    <mergeCell ref="S264:U264"/>
    <mergeCell ref="C265:E265"/>
    <mergeCell ref="S265:U265"/>
    <mergeCell ref="C260:E260"/>
    <mergeCell ref="S260:U260"/>
    <mergeCell ref="C261:E261"/>
    <mergeCell ref="S261:U261"/>
    <mergeCell ref="C262:E262"/>
    <mergeCell ref="S262:U262"/>
    <mergeCell ref="C257:E257"/>
    <mergeCell ref="S257:U257"/>
    <mergeCell ref="C258:E258"/>
    <mergeCell ref="S258:U258"/>
    <mergeCell ref="C259:E259"/>
    <mergeCell ref="S259:U259"/>
    <mergeCell ref="C254:E254"/>
    <mergeCell ref="S254:U254"/>
    <mergeCell ref="C255:E255"/>
    <mergeCell ref="S255:U255"/>
    <mergeCell ref="C256:E256"/>
    <mergeCell ref="S256:U256"/>
    <mergeCell ref="C251:E251"/>
    <mergeCell ref="S251:U251"/>
    <mergeCell ref="C252:E252"/>
    <mergeCell ref="S252:U252"/>
    <mergeCell ref="C253:E253"/>
    <mergeCell ref="S253:U253"/>
    <mergeCell ref="K247:L248"/>
    <mergeCell ref="R247:S247"/>
    <mergeCell ref="R248:S248"/>
    <mergeCell ref="A249:A253"/>
    <mergeCell ref="B249:B253"/>
    <mergeCell ref="C249:K249"/>
    <mergeCell ref="L249:R249"/>
    <mergeCell ref="S249:U249"/>
    <mergeCell ref="C250:E250"/>
    <mergeCell ref="S250:U250"/>
    <mergeCell ref="A241:B241"/>
    <mergeCell ref="P241:U242"/>
    <mergeCell ref="A242:B242"/>
    <mergeCell ref="A243:B243"/>
    <mergeCell ref="C244:P244"/>
    <mergeCell ref="F245:P245"/>
    <mergeCell ref="C232:E232"/>
    <mergeCell ref="S232:U232"/>
    <mergeCell ref="C233:E233"/>
    <mergeCell ref="S233:U233"/>
    <mergeCell ref="C234:E234"/>
    <mergeCell ref="S234:U234"/>
    <mergeCell ref="C229:E229"/>
    <mergeCell ref="S229:U229"/>
    <mergeCell ref="C230:E230"/>
    <mergeCell ref="S230:U230"/>
    <mergeCell ref="C231:E231"/>
    <mergeCell ref="S231:U231"/>
    <mergeCell ref="C226:E226"/>
    <mergeCell ref="S226:U226"/>
    <mergeCell ref="C227:E227"/>
    <mergeCell ref="S227:U227"/>
    <mergeCell ref="C228:E228"/>
    <mergeCell ref="S228:U228"/>
    <mergeCell ref="C223:E223"/>
    <mergeCell ref="S223:U223"/>
    <mergeCell ref="C224:E224"/>
    <mergeCell ref="S224:U224"/>
    <mergeCell ref="C225:E225"/>
    <mergeCell ref="S225:U225"/>
    <mergeCell ref="C220:E220"/>
    <mergeCell ref="S220:U220"/>
    <mergeCell ref="C221:E221"/>
    <mergeCell ref="S221:U221"/>
    <mergeCell ref="C222:E222"/>
    <mergeCell ref="S222:U222"/>
    <mergeCell ref="C217:E217"/>
    <mergeCell ref="S217:U217"/>
    <mergeCell ref="C218:E218"/>
    <mergeCell ref="S218:U218"/>
    <mergeCell ref="C219:E219"/>
    <mergeCell ref="S219:U219"/>
    <mergeCell ref="C214:E214"/>
    <mergeCell ref="S214:U214"/>
    <mergeCell ref="C215:E215"/>
    <mergeCell ref="S215:U215"/>
    <mergeCell ref="C216:E216"/>
    <mergeCell ref="S216:U216"/>
    <mergeCell ref="A209:A213"/>
    <mergeCell ref="B209:B213"/>
    <mergeCell ref="C209:K209"/>
    <mergeCell ref="L209:R209"/>
    <mergeCell ref="S209:U209"/>
    <mergeCell ref="C210:E210"/>
    <mergeCell ref="S210:U210"/>
    <mergeCell ref="A201:B201"/>
    <mergeCell ref="P201:U202"/>
    <mergeCell ref="A202:B202"/>
    <mergeCell ref="A203:B203"/>
    <mergeCell ref="C204:P204"/>
    <mergeCell ref="F205:P205"/>
    <mergeCell ref="C211:E211"/>
    <mergeCell ref="S211:U211"/>
    <mergeCell ref="C212:E212"/>
    <mergeCell ref="S212:U212"/>
    <mergeCell ref="C213:E213"/>
    <mergeCell ref="S213:U213"/>
    <mergeCell ref="K207:L208"/>
    <mergeCell ref="R207:S207"/>
    <mergeCell ref="R208:S208"/>
    <mergeCell ref="C192:E192"/>
    <mergeCell ref="S192:U192"/>
    <mergeCell ref="C193:E193"/>
    <mergeCell ref="S193:U193"/>
    <mergeCell ref="C194:E194"/>
    <mergeCell ref="S194:U194"/>
    <mergeCell ref="C189:E189"/>
    <mergeCell ref="S189:U189"/>
    <mergeCell ref="C190:E190"/>
    <mergeCell ref="S190:U190"/>
    <mergeCell ref="C191:E191"/>
    <mergeCell ref="S191:U191"/>
    <mergeCell ref="C186:E186"/>
    <mergeCell ref="S186:U186"/>
    <mergeCell ref="C187:E187"/>
    <mergeCell ref="S187:U187"/>
    <mergeCell ref="C188:E188"/>
    <mergeCell ref="S188:U188"/>
    <mergeCell ref="C183:E183"/>
    <mergeCell ref="S183:U183"/>
    <mergeCell ref="C184:E184"/>
    <mergeCell ref="S184:U184"/>
    <mergeCell ref="C185:E185"/>
    <mergeCell ref="S185:U185"/>
    <mergeCell ref="C180:E180"/>
    <mergeCell ref="S180:U180"/>
    <mergeCell ref="C181:E181"/>
    <mergeCell ref="S181:U181"/>
    <mergeCell ref="C182:E182"/>
    <mergeCell ref="S182:U182"/>
    <mergeCell ref="C177:E177"/>
    <mergeCell ref="S177:U177"/>
    <mergeCell ref="C178:E178"/>
    <mergeCell ref="S178:U178"/>
    <mergeCell ref="C179:E179"/>
    <mergeCell ref="S179:U179"/>
    <mergeCell ref="C174:E174"/>
    <mergeCell ref="S174:U174"/>
    <mergeCell ref="C175:E175"/>
    <mergeCell ref="S175:U175"/>
    <mergeCell ref="C176:E176"/>
    <mergeCell ref="S176:U176"/>
    <mergeCell ref="C171:E171"/>
    <mergeCell ref="S171:U171"/>
    <mergeCell ref="C172:E172"/>
    <mergeCell ref="S172:U172"/>
    <mergeCell ref="C173:E173"/>
    <mergeCell ref="S173:U173"/>
    <mergeCell ref="K167:L168"/>
    <mergeCell ref="R167:S167"/>
    <mergeCell ref="R168:S168"/>
    <mergeCell ref="A169:A173"/>
    <mergeCell ref="B169:B173"/>
    <mergeCell ref="C169:K169"/>
    <mergeCell ref="L169:R169"/>
    <mergeCell ref="S169:U169"/>
    <mergeCell ref="C170:E170"/>
    <mergeCell ref="S170:U170"/>
    <mergeCell ref="A161:B161"/>
    <mergeCell ref="P161:U162"/>
    <mergeCell ref="A162:B162"/>
    <mergeCell ref="A163:B163"/>
    <mergeCell ref="C164:P164"/>
    <mergeCell ref="F165:P165"/>
    <mergeCell ref="C152:E152"/>
    <mergeCell ref="S152:U152"/>
    <mergeCell ref="C153:E153"/>
    <mergeCell ref="S153:U153"/>
    <mergeCell ref="C154:E154"/>
    <mergeCell ref="S154:U154"/>
    <mergeCell ref="C149:E149"/>
    <mergeCell ref="S149:U149"/>
    <mergeCell ref="C150:E150"/>
    <mergeCell ref="S150:U150"/>
    <mergeCell ref="C151:E151"/>
    <mergeCell ref="S151:U151"/>
    <mergeCell ref="C146:E146"/>
    <mergeCell ref="S146:U146"/>
    <mergeCell ref="C147:E147"/>
    <mergeCell ref="S147:U147"/>
    <mergeCell ref="C148:E148"/>
    <mergeCell ref="S148:U148"/>
    <mergeCell ref="C143:E143"/>
    <mergeCell ref="S143:U143"/>
    <mergeCell ref="C144:E144"/>
    <mergeCell ref="S144:U144"/>
    <mergeCell ref="C145:E145"/>
    <mergeCell ref="S145:U145"/>
    <mergeCell ref="C140:E140"/>
    <mergeCell ref="S140:U140"/>
    <mergeCell ref="C141:E141"/>
    <mergeCell ref="S141:U141"/>
    <mergeCell ref="C142:E142"/>
    <mergeCell ref="S142:U142"/>
    <mergeCell ref="C137:E137"/>
    <mergeCell ref="S137:U137"/>
    <mergeCell ref="C138:E138"/>
    <mergeCell ref="S138:U138"/>
    <mergeCell ref="C139:E139"/>
    <mergeCell ref="S139:U139"/>
    <mergeCell ref="C134:E134"/>
    <mergeCell ref="S134:U134"/>
    <mergeCell ref="C135:E135"/>
    <mergeCell ref="S135:U135"/>
    <mergeCell ref="C136:E136"/>
    <mergeCell ref="S136:U136"/>
    <mergeCell ref="A129:A133"/>
    <mergeCell ref="B129:B133"/>
    <mergeCell ref="C129:K129"/>
    <mergeCell ref="L129:R129"/>
    <mergeCell ref="S129:U129"/>
    <mergeCell ref="C130:E130"/>
    <mergeCell ref="S130:U130"/>
    <mergeCell ref="A121:B121"/>
    <mergeCell ref="P121:U122"/>
    <mergeCell ref="A122:B122"/>
    <mergeCell ref="A123:B123"/>
    <mergeCell ref="C124:P124"/>
    <mergeCell ref="F125:P125"/>
    <mergeCell ref="C131:E131"/>
    <mergeCell ref="S131:U131"/>
    <mergeCell ref="C132:E132"/>
    <mergeCell ref="S132:U132"/>
    <mergeCell ref="C133:E133"/>
    <mergeCell ref="S133:U133"/>
    <mergeCell ref="K127:L128"/>
    <mergeCell ref="R127:S127"/>
    <mergeCell ref="R128:S128"/>
    <mergeCell ref="C112:E112"/>
    <mergeCell ref="S112:U112"/>
    <mergeCell ref="C113:E113"/>
    <mergeCell ref="S113:U113"/>
    <mergeCell ref="C114:E114"/>
    <mergeCell ref="S114:U114"/>
    <mergeCell ref="C109:E109"/>
    <mergeCell ref="S109:U109"/>
    <mergeCell ref="C110:E110"/>
    <mergeCell ref="S110:U110"/>
    <mergeCell ref="C111:E111"/>
    <mergeCell ref="S111:U111"/>
    <mergeCell ref="C106:E106"/>
    <mergeCell ref="S106:U106"/>
    <mergeCell ref="C107:E107"/>
    <mergeCell ref="S107:U107"/>
    <mergeCell ref="C108:E108"/>
    <mergeCell ref="S108:U108"/>
    <mergeCell ref="C103:E103"/>
    <mergeCell ref="S103:U103"/>
    <mergeCell ref="C104:E104"/>
    <mergeCell ref="S104:U104"/>
    <mergeCell ref="C105:E105"/>
    <mergeCell ref="S105:U105"/>
    <mergeCell ref="C100:E100"/>
    <mergeCell ref="S100:U100"/>
    <mergeCell ref="C101:E101"/>
    <mergeCell ref="S101:U101"/>
    <mergeCell ref="C102:E102"/>
    <mergeCell ref="S102:U102"/>
    <mergeCell ref="C97:E97"/>
    <mergeCell ref="S97:U97"/>
    <mergeCell ref="C98:E98"/>
    <mergeCell ref="S98:U98"/>
    <mergeCell ref="C99:E99"/>
    <mergeCell ref="S99:U99"/>
    <mergeCell ref="C94:E94"/>
    <mergeCell ref="S94:U94"/>
    <mergeCell ref="C95:E95"/>
    <mergeCell ref="S95:U95"/>
    <mergeCell ref="C96:E96"/>
    <mergeCell ref="S96:U96"/>
    <mergeCell ref="C91:E91"/>
    <mergeCell ref="S91:U91"/>
    <mergeCell ref="C92:E92"/>
    <mergeCell ref="S92:U92"/>
    <mergeCell ref="C93:E93"/>
    <mergeCell ref="S93:U93"/>
    <mergeCell ref="K87:L88"/>
    <mergeCell ref="R87:S87"/>
    <mergeCell ref="R88:S88"/>
    <mergeCell ref="A89:A93"/>
    <mergeCell ref="B89:B93"/>
    <mergeCell ref="C89:K89"/>
    <mergeCell ref="L89:R89"/>
    <mergeCell ref="S89:U89"/>
    <mergeCell ref="C90:E90"/>
    <mergeCell ref="S90:U90"/>
    <mergeCell ref="A81:B81"/>
    <mergeCell ref="P81:U82"/>
    <mergeCell ref="A82:B82"/>
    <mergeCell ref="A83:B83"/>
    <mergeCell ref="C84:P84"/>
    <mergeCell ref="F85:P85"/>
    <mergeCell ref="C72:E72"/>
    <mergeCell ref="S72:U72"/>
    <mergeCell ref="C73:E73"/>
    <mergeCell ref="S73:U73"/>
    <mergeCell ref="C74:E74"/>
    <mergeCell ref="S74:U74"/>
    <mergeCell ref="C69:E69"/>
    <mergeCell ref="S69:U69"/>
    <mergeCell ref="C70:E70"/>
    <mergeCell ref="S70:U70"/>
    <mergeCell ref="C71:E71"/>
    <mergeCell ref="S71:U71"/>
    <mergeCell ref="C66:E66"/>
    <mergeCell ref="S66:U66"/>
    <mergeCell ref="C67:E67"/>
    <mergeCell ref="S67:U67"/>
    <mergeCell ref="C68:E68"/>
    <mergeCell ref="S68:U68"/>
    <mergeCell ref="C63:E63"/>
    <mergeCell ref="S63:U63"/>
    <mergeCell ref="C64:E64"/>
    <mergeCell ref="S64:U64"/>
    <mergeCell ref="C65:E65"/>
    <mergeCell ref="S65:U65"/>
    <mergeCell ref="C60:E60"/>
    <mergeCell ref="S60:U60"/>
    <mergeCell ref="C61:E61"/>
    <mergeCell ref="S61:U61"/>
    <mergeCell ref="C62:E62"/>
    <mergeCell ref="S62:U62"/>
    <mergeCell ref="C57:E57"/>
    <mergeCell ref="S57:U57"/>
    <mergeCell ref="C58:E58"/>
    <mergeCell ref="S58:U58"/>
    <mergeCell ref="C59:E59"/>
    <mergeCell ref="S59:U59"/>
    <mergeCell ref="C54:E54"/>
    <mergeCell ref="S54:U54"/>
    <mergeCell ref="C55:E55"/>
    <mergeCell ref="S55:U55"/>
    <mergeCell ref="C56:E56"/>
    <mergeCell ref="S56:U56"/>
    <mergeCell ref="A49:A53"/>
    <mergeCell ref="B49:B53"/>
    <mergeCell ref="C49:K49"/>
    <mergeCell ref="L49:R49"/>
    <mergeCell ref="S49:U49"/>
    <mergeCell ref="C50:E50"/>
    <mergeCell ref="S50:U50"/>
    <mergeCell ref="A41:B41"/>
    <mergeCell ref="P41:U42"/>
    <mergeCell ref="A42:B42"/>
    <mergeCell ref="A43:B43"/>
    <mergeCell ref="C44:P44"/>
    <mergeCell ref="F45:P45"/>
    <mergeCell ref="C51:E51"/>
    <mergeCell ref="S51:U51"/>
    <mergeCell ref="C52:E52"/>
    <mergeCell ref="S52:U52"/>
    <mergeCell ref="C53:E53"/>
    <mergeCell ref="S53:U53"/>
    <mergeCell ref="K47:L48"/>
    <mergeCell ref="R47:S47"/>
    <mergeCell ref="R48:S48"/>
    <mergeCell ref="C32:E32"/>
    <mergeCell ref="S32:U32"/>
    <mergeCell ref="C33:E33"/>
    <mergeCell ref="S33:U33"/>
    <mergeCell ref="C34:E34"/>
    <mergeCell ref="S34:U34"/>
    <mergeCell ref="C29:E29"/>
    <mergeCell ref="S29:U29"/>
    <mergeCell ref="C30:E30"/>
    <mergeCell ref="S30:U30"/>
    <mergeCell ref="C31:E31"/>
    <mergeCell ref="S31:U31"/>
    <mergeCell ref="C26:E26"/>
    <mergeCell ref="S26:U26"/>
    <mergeCell ref="C27:E27"/>
    <mergeCell ref="S27:U27"/>
    <mergeCell ref="C28:E28"/>
    <mergeCell ref="S28:U28"/>
    <mergeCell ref="C23:E23"/>
    <mergeCell ref="S23:U23"/>
    <mergeCell ref="C24:E24"/>
    <mergeCell ref="S24:U24"/>
    <mergeCell ref="C25:E25"/>
    <mergeCell ref="S25:U25"/>
    <mergeCell ref="C20:E20"/>
    <mergeCell ref="S20:U20"/>
    <mergeCell ref="C21:E21"/>
    <mergeCell ref="S21:U21"/>
    <mergeCell ref="C22:E22"/>
    <mergeCell ref="S22:U22"/>
    <mergeCell ref="C17:E17"/>
    <mergeCell ref="S17:U17"/>
    <mergeCell ref="C18:E18"/>
    <mergeCell ref="S18:U18"/>
    <mergeCell ref="C19:E19"/>
    <mergeCell ref="S19:U19"/>
    <mergeCell ref="C15:E15"/>
    <mergeCell ref="S15:U15"/>
    <mergeCell ref="C16:E16"/>
    <mergeCell ref="S16:U16"/>
    <mergeCell ref="C11:E11"/>
    <mergeCell ref="S11:U11"/>
    <mergeCell ref="C12:E12"/>
    <mergeCell ref="S12:U12"/>
    <mergeCell ref="C13:E13"/>
    <mergeCell ref="S13:U13"/>
    <mergeCell ref="A9:A13"/>
    <mergeCell ref="B9:B13"/>
    <mergeCell ref="C9:K9"/>
    <mergeCell ref="L9:R9"/>
    <mergeCell ref="S9:U9"/>
    <mergeCell ref="C10:E10"/>
    <mergeCell ref="S10:U10"/>
    <mergeCell ref="C14:E14"/>
    <mergeCell ref="S14:U14"/>
    <mergeCell ref="A1:B1"/>
    <mergeCell ref="P1:U2"/>
    <mergeCell ref="A2:B2"/>
    <mergeCell ref="A3:B3"/>
    <mergeCell ref="C4:P4"/>
    <mergeCell ref="F5:P5"/>
    <mergeCell ref="K7:L8"/>
    <mergeCell ref="R7:S7"/>
    <mergeCell ref="R8:S8"/>
  </mergeCells>
  <pageMargins left="0.7" right="0.7" top="0.75" bottom="0.75" header="0.3" footer="0.3"/>
  <pageSetup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topLeftCell="A492" zoomScale="70" zoomScaleNormal="70" workbookViewId="0">
      <pane xSplit="2" topLeftCell="L1" activePane="topRight" state="frozen"/>
      <selection activeCell="K513" sqref="K513"/>
      <selection pane="topRight" activeCell="AH514" sqref="AH514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28515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6" ht="12.75" customHeight="1" x14ac:dyDescent="0.2">
      <c r="A1" s="459" t="s">
        <v>0</v>
      </c>
      <c r="B1" s="459"/>
      <c r="P1" s="460" t="s">
        <v>26</v>
      </c>
      <c r="Q1" s="460"/>
      <c r="R1" s="460"/>
      <c r="S1" s="460"/>
      <c r="T1" s="460"/>
      <c r="U1" s="460"/>
    </row>
    <row r="2" spans="1:26" ht="12.75" customHeight="1" x14ac:dyDescent="0.2">
      <c r="A2" s="459" t="s">
        <v>1</v>
      </c>
      <c r="B2" s="459"/>
      <c r="P2" s="460"/>
      <c r="Q2" s="460"/>
      <c r="R2" s="460"/>
      <c r="S2" s="460"/>
      <c r="T2" s="460"/>
      <c r="U2" s="460"/>
    </row>
    <row r="3" spans="1:26" x14ac:dyDescent="0.2">
      <c r="A3" s="459" t="s">
        <v>45</v>
      </c>
      <c r="B3" s="459"/>
    </row>
    <row r="4" spans="1:26" ht="21" customHeight="1" x14ac:dyDescent="0.35">
      <c r="C4" s="461" t="s">
        <v>2</v>
      </c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2"/>
    </row>
    <row r="5" spans="1:26" x14ac:dyDescent="0.2">
      <c r="F5" s="462" t="s">
        <v>3</v>
      </c>
      <c r="G5" s="462"/>
      <c r="H5" s="462"/>
      <c r="I5" s="462"/>
      <c r="J5" s="462"/>
      <c r="K5" s="462"/>
      <c r="L5" s="462"/>
      <c r="M5" s="462"/>
      <c r="N5" s="462"/>
      <c r="O5" s="462"/>
      <c r="P5" s="462"/>
      <c r="Q5" s="175"/>
    </row>
    <row r="6" spans="1:26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6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463">
        <v>1</v>
      </c>
      <c r="L7" s="463"/>
      <c r="M7" s="5"/>
      <c r="N7" s="5"/>
      <c r="O7" s="5"/>
      <c r="Q7" s="1" t="str">
        <f>+Q87:U87</f>
        <v>Bulan     :</v>
      </c>
      <c r="R7" s="465" t="s">
        <v>91</v>
      </c>
      <c r="S7" s="466"/>
      <c r="T7" s="4">
        <v>0</v>
      </c>
      <c r="U7" s="4">
        <v>3</v>
      </c>
    </row>
    <row r="8" spans="1:26" s="43" customFormat="1" ht="13.5" customHeight="1" thickBot="1" x14ac:dyDescent="0.25">
      <c r="A8" s="43" t="s">
        <v>71</v>
      </c>
      <c r="C8" s="64">
        <v>0</v>
      </c>
      <c r="D8" s="64">
        <v>1</v>
      </c>
      <c r="E8" s="64">
        <v>0</v>
      </c>
      <c r="K8" s="464"/>
      <c r="L8" s="464"/>
      <c r="M8" s="76"/>
      <c r="N8" s="76"/>
      <c r="O8" s="76"/>
      <c r="Q8" s="43" t="str">
        <f>+Q88:U88</f>
        <v>Tahun    :</v>
      </c>
      <c r="R8" s="467">
        <v>2023</v>
      </c>
      <c r="S8" s="468"/>
      <c r="T8" s="77">
        <v>2</v>
      </c>
      <c r="U8" s="77">
        <v>3</v>
      </c>
    </row>
    <row r="9" spans="1:26" ht="15" customHeight="1" thickTop="1" x14ac:dyDescent="0.2">
      <c r="A9" s="469" t="s">
        <v>4</v>
      </c>
      <c r="B9" s="469" t="s">
        <v>5</v>
      </c>
      <c r="C9" s="472" t="s">
        <v>6</v>
      </c>
      <c r="D9" s="473"/>
      <c r="E9" s="473"/>
      <c r="F9" s="473"/>
      <c r="G9" s="473"/>
      <c r="H9" s="473"/>
      <c r="I9" s="473"/>
      <c r="J9" s="473"/>
      <c r="K9" s="474"/>
      <c r="L9" s="472" t="s">
        <v>7</v>
      </c>
      <c r="M9" s="473"/>
      <c r="N9" s="473"/>
      <c r="O9" s="473"/>
      <c r="P9" s="473"/>
      <c r="Q9" s="473"/>
      <c r="R9" s="474"/>
      <c r="S9" s="475" t="s">
        <v>64</v>
      </c>
      <c r="T9" s="476"/>
      <c r="U9" s="477"/>
      <c r="Z9" s="1" t="s">
        <v>43</v>
      </c>
    </row>
    <row r="10" spans="1:26" ht="12.75" customHeight="1" x14ac:dyDescent="0.2">
      <c r="A10" s="470"/>
      <c r="B10" s="470"/>
      <c r="C10" s="478" t="s">
        <v>27</v>
      </c>
      <c r="D10" s="479"/>
      <c r="E10" s="480"/>
      <c r="F10" s="181"/>
      <c r="G10" s="181" t="s">
        <v>30</v>
      </c>
      <c r="H10" s="181" t="s">
        <v>32</v>
      </c>
      <c r="I10" s="181"/>
      <c r="J10" s="181"/>
      <c r="K10" s="181" t="s">
        <v>43</v>
      </c>
      <c r="L10" s="181" t="s">
        <v>27</v>
      </c>
      <c r="M10" s="181"/>
      <c r="N10" s="181" t="s">
        <v>30</v>
      </c>
      <c r="O10" s="181" t="s">
        <v>32</v>
      </c>
      <c r="P10" s="181"/>
      <c r="Q10" s="181"/>
      <c r="R10" s="181" t="s">
        <v>63</v>
      </c>
      <c r="S10" s="481" t="s">
        <v>67</v>
      </c>
      <c r="T10" s="482"/>
      <c r="U10" s="483"/>
    </row>
    <row r="11" spans="1:26" ht="12.75" customHeight="1" x14ac:dyDescent="0.2">
      <c r="A11" s="470"/>
      <c r="B11" s="470"/>
      <c r="C11" s="481" t="s">
        <v>28</v>
      </c>
      <c r="D11" s="482"/>
      <c r="E11" s="483"/>
      <c r="F11" s="183" t="s">
        <v>29</v>
      </c>
      <c r="G11" s="183" t="s">
        <v>31</v>
      </c>
      <c r="H11" s="183" t="s">
        <v>33</v>
      </c>
      <c r="I11" s="183" t="s">
        <v>37</v>
      </c>
      <c r="J11" s="183" t="s">
        <v>36</v>
      </c>
      <c r="K11" s="183" t="s">
        <v>28</v>
      </c>
      <c r="L11" s="183" t="s">
        <v>28</v>
      </c>
      <c r="M11" s="183" t="s">
        <v>35</v>
      </c>
      <c r="N11" s="183" t="s">
        <v>31</v>
      </c>
      <c r="O11" s="183" t="s">
        <v>33</v>
      </c>
      <c r="P11" s="183" t="s">
        <v>37</v>
      </c>
      <c r="Q11" s="183" t="s">
        <v>36</v>
      </c>
      <c r="R11" s="183" t="s">
        <v>38</v>
      </c>
      <c r="S11" s="481" t="s">
        <v>65</v>
      </c>
      <c r="T11" s="482"/>
      <c r="U11" s="483"/>
    </row>
    <row r="12" spans="1:26" ht="12.75" customHeight="1" x14ac:dyDescent="0.2">
      <c r="A12" s="470"/>
      <c r="B12" s="470"/>
      <c r="C12" s="499" t="s">
        <v>8</v>
      </c>
      <c r="D12" s="500"/>
      <c r="E12" s="501"/>
      <c r="F12" s="184"/>
      <c r="G12" s="184"/>
      <c r="H12" s="184" t="s">
        <v>34</v>
      </c>
      <c r="I12" s="184"/>
      <c r="J12" s="184"/>
      <c r="K12" s="184" t="s">
        <v>9</v>
      </c>
      <c r="L12" s="184" t="s">
        <v>8</v>
      </c>
      <c r="M12" s="184"/>
      <c r="N12" s="184"/>
      <c r="O12" s="184" t="s">
        <v>34</v>
      </c>
      <c r="P12" s="184"/>
      <c r="Q12" s="184"/>
      <c r="R12" s="20" t="s">
        <v>62</v>
      </c>
      <c r="S12" s="481" t="s">
        <v>66</v>
      </c>
      <c r="T12" s="482"/>
      <c r="U12" s="483"/>
    </row>
    <row r="13" spans="1:26" ht="11.25" customHeight="1" x14ac:dyDescent="0.2">
      <c r="A13" s="471"/>
      <c r="B13" s="471"/>
      <c r="C13" s="502"/>
      <c r="D13" s="503"/>
      <c r="E13" s="504"/>
      <c r="F13" s="183"/>
      <c r="G13" s="183"/>
      <c r="H13" s="183"/>
      <c r="I13" s="183"/>
      <c r="J13" s="183"/>
      <c r="K13" s="183" t="s">
        <v>61</v>
      </c>
      <c r="L13" s="183"/>
      <c r="M13" s="183"/>
      <c r="N13" s="183"/>
      <c r="O13" s="183"/>
      <c r="P13" s="183"/>
      <c r="Q13" s="183"/>
      <c r="R13" s="183"/>
      <c r="S13" s="505"/>
      <c r="T13" s="506"/>
      <c r="U13" s="507"/>
    </row>
    <row r="14" spans="1:26" s="8" customFormat="1" ht="12.75" customHeight="1" x14ac:dyDescent="0.2">
      <c r="A14" s="182" t="s">
        <v>10</v>
      </c>
      <c r="B14" s="182" t="s">
        <v>11</v>
      </c>
      <c r="C14" s="484" t="s">
        <v>12</v>
      </c>
      <c r="D14" s="485"/>
      <c r="E14" s="486"/>
      <c r="F14" s="182" t="s">
        <v>13</v>
      </c>
      <c r="G14" s="182" t="s">
        <v>14</v>
      </c>
      <c r="H14" s="182" t="s">
        <v>15</v>
      </c>
      <c r="I14" s="182" t="s">
        <v>16</v>
      </c>
      <c r="J14" s="182" t="s">
        <v>17</v>
      </c>
      <c r="K14" s="182" t="s">
        <v>18</v>
      </c>
      <c r="L14" s="182" t="s">
        <v>19</v>
      </c>
      <c r="M14" s="182" t="s">
        <v>20</v>
      </c>
      <c r="N14" s="182" t="s">
        <v>21</v>
      </c>
      <c r="O14" s="182" t="s">
        <v>41</v>
      </c>
      <c r="P14" s="182" t="s">
        <v>42</v>
      </c>
      <c r="Q14" s="182" t="s">
        <v>44</v>
      </c>
      <c r="R14" s="182" t="s">
        <v>69</v>
      </c>
      <c r="S14" s="484" t="s">
        <v>70</v>
      </c>
      <c r="T14" s="485"/>
      <c r="U14" s="486"/>
    </row>
    <row r="15" spans="1:26" s="16" customFormat="1" ht="15.95" customHeight="1" x14ac:dyDescent="0.2">
      <c r="A15" s="18">
        <v>1</v>
      </c>
      <c r="B15" s="19" t="s">
        <v>22</v>
      </c>
      <c r="C15" s="487">
        <f>SUM(C16,C19,C20)</f>
        <v>0</v>
      </c>
      <c r="D15" s="488"/>
      <c r="E15" s="489"/>
      <c r="F15" s="187">
        <f>SUM(F16,F19,F20)</f>
        <v>0</v>
      </c>
      <c r="G15" s="187">
        <f>SUM(G16,G19,G20)</f>
        <v>0</v>
      </c>
      <c r="H15" s="187">
        <f>SUM(H16,H19,H20)</f>
        <v>0</v>
      </c>
      <c r="I15" s="187">
        <f>SUM(I16,I19,I20)</f>
        <v>0</v>
      </c>
      <c r="J15" s="187">
        <f>SUM(J16,J19,J20)</f>
        <v>0</v>
      </c>
      <c r="K15" s="187">
        <f t="shared" ref="K15:K33" si="0">SUM(C15-F15-G15-H15+I15-J15)</f>
        <v>0</v>
      </c>
      <c r="L15" s="187">
        <f t="shared" ref="L15:Q15" si="1">SUM(L16,L19,L20)</f>
        <v>0</v>
      </c>
      <c r="M15" s="187">
        <f t="shared" si="1"/>
        <v>0</v>
      </c>
      <c r="N15" s="187">
        <f t="shared" si="1"/>
        <v>0</v>
      </c>
      <c r="O15" s="187">
        <f t="shared" si="1"/>
        <v>0</v>
      </c>
      <c r="P15" s="187">
        <f t="shared" si="1"/>
        <v>0</v>
      </c>
      <c r="Q15" s="187">
        <f t="shared" si="1"/>
        <v>0</v>
      </c>
      <c r="R15" s="187">
        <f>SUM(L15-M15-N15-O15+P15-Q15)</f>
        <v>0</v>
      </c>
      <c r="S15" s="490"/>
      <c r="T15" s="491"/>
      <c r="U15" s="492"/>
    </row>
    <row r="16" spans="1:26" s="23" customFormat="1" ht="15.95" customHeight="1" x14ac:dyDescent="0.25">
      <c r="A16" s="14"/>
      <c r="B16" s="22" t="s">
        <v>49</v>
      </c>
      <c r="C16" s="493">
        <f t="shared" ref="C16:H16" si="2">SUM(C17:C18)</f>
        <v>0</v>
      </c>
      <c r="D16" s="494">
        <f t="shared" si="2"/>
        <v>0</v>
      </c>
      <c r="E16" s="495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188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188">
        <f t="shared" ref="R16:R24" si="4">SUM(L16-M16-N16-O16+P16-Q16)</f>
        <v>0</v>
      </c>
      <c r="S16" s="496"/>
      <c r="T16" s="497"/>
      <c r="U16" s="498"/>
    </row>
    <row r="17" spans="1:21" ht="15.95" customHeight="1" x14ac:dyDescent="0.2">
      <c r="A17" s="12"/>
      <c r="B17" s="13" t="s">
        <v>82</v>
      </c>
      <c r="C17" s="514">
        <v>0</v>
      </c>
      <c r="D17" s="515">
        <v>0</v>
      </c>
      <c r="E17" s="516">
        <v>0</v>
      </c>
      <c r="F17" s="180">
        <v>0</v>
      </c>
      <c r="G17" s="180">
        <v>0</v>
      </c>
      <c r="H17" s="180">
        <v>0</v>
      </c>
      <c r="I17" s="65">
        <v>0</v>
      </c>
      <c r="J17" s="65">
        <v>0</v>
      </c>
      <c r="K17" s="188">
        <f t="shared" si="0"/>
        <v>0</v>
      </c>
      <c r="L17" s="180">
        <v>0</v>
      </c>
      <c r="M17" s="180">
        <v>0</v>
      </c>
      <c r="N17" s="180">
        <v>0</v>
      </c>
      <c r="O17" s="180">
        <v>0</v>
      </c>
      <c r="P17" s="180">
        <v>0</v>
      </c>
      <c r="Q17" s="180">
        <v>0</v>
      </c>
      <c r="R17" s="188">
        <f t="shared" si="4"/>
        <v>0</v>
      </c>
      <c r="S17" s="511"/>
      <c r="T17" s="512"/>
      <c r="U17" s="513"/>
    </row>
    <row r="18" spans="1:21" ht="15.95" customHeight="1" x14ac:dyDescent="0.2">
      <c r="A18" s="12"/>
      <c r="B18" s="13" t="s">
        <v>83</v>
      </c>
      <c r="C18" s="514">
        <v>0</v>
      </c>
      <c r="D18" s="515">
        <v>0</v>
      </c>
      <c r="E18" s="516">
        <v>0</v>
      </c>
      <c r="F18" s="180">
        <v>0</v>
      </c>
      <c r="G18" s="180">
        <v>0</v>
      </c>
      <c r="H18" s="180">
        <v>0</v>
      </c>
      <c r="I18" s="65">
        <v>0</v>
      </c>
      <c r="J18" s="65">
        <v>0</v>
      </c>
      <c r="K18" s="188">
        <f t="shared" si="0"/>
        <v>0</v>
      </c>
      <c r="L18" s="180">
        <v>0</v>
      </c>
      <c r="M18" s="180">
        <v>0</v>
      </c>
      <c r="N18" s="180">
        <v>0</v>
      </c>
      <c r="O18" s="180">
        <v>0</v>
      </c>
      <c r="P18" s="180">
        <v>0</v>
      </c>
      <c r="Q18" s="180">
        <v>0</v>
      </c>
      <c r="R18" s="188">
        <f t="shared" si="4"/>
        <v>0</v>
      </c>
      <c r="S18" s="511"/>
      <c r="T18" s="512"/>
      <c r="U18" s="513"/>
    </row>
    <row r="19" spans="1:21" ht="15.95" customHeight="1" x14ac:dyDescent="0.2">
      <c r="A19" s="12"/>
      <c r="B19" s="11" t="s">
        <v>50</v>
      </c>
      <c r="C19" s="508">
        <v>0</v>
      </c>
      <c r="D19" s="509">
        <v>0</v>
      </c>
      <c r="E19" s="510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188">
        <f t="shared" si="0"/>
        <v>0</v>
      </c>
      <c r="L19" s="188">
        <v>0</v>
      </c>
      <c r="M19" s="188">
        <v>0</v>
      </c>
      <c r="N19" s="188">
        <v>0</v>
      </c>
      <c r="O19" s="188">
        <v>0</v>
      </c>
      <c r="P19" s="188">
        <v>0</v>
      </c>
      <c r="Q19" s="188">
        <v>0</v>
      </c>
      <c r="R19" s="188">
        <f t="shared" si="4"/>
        <v>0</v>
      </c>
      <c r="S19" s="511"/>
      <c r="T19" s="512"/>
      <c r="U19" s="513"/>
    </row>
    <row r="20" spans="1:21" ht="15.95" customHeight="1" x14ac:dyDescent="0.2">
      <c r="A20" s="12"/>
      <c r="B20" s="11" t="s">
        <v>51</v>
      </c>
      <c r="C20" s="508">
        <v>0</v>
      </c>
      <c r="D20" s="509">
        <v>0</v>
      </c>
      <c r="E20" s="510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188">
        <f t="shared" si="0"/>
        <v>0</v>
      </c>
      <c r="L20" s="188">
        <v>0</v>
      </c>
      <c r="M20" s="188">
        <v>0</v>
      </c>
      <c r="N20" s="188">
        <v>0</v>
      </c>
      <c r="O20" s="188">
        <v>0</v>
      </c>
      <c r="P20" s="188">
        <v>0</v>
      </c>
      <c r="Q20" s="188">
        <v>0</v>
      </c>
      <c r="R20" s="188">
        <f t="shared" si="4"/>
        <v>0</v>
      </c>
      <c r="S20" s="511"/>
      <c r="T20" s="512"/>
      <c r="U20" s="513"/>
    </row>
    <row r="21" spans="1:21" ht="15.95" customHeight="1" x14ac:dyDescent="0.2">
      <c r="A21" s="14">
        <v>2</v>
      </c>
      <c r="B21" s="10" t="s">
        <v>23</v>
      </c>
      <c r="C21" s="508">
        <f>SUM(C22:C23)</f>
        <v>0</v>
      </c>
      <c r="D21" s="509"/>
      <c r="E21" s="510"/>
      <c r="F21" s="61">
        <f>SUM(F22:F23)</f>
        <v>0</v>
      </c>
      <c r="G21" s="188">
        <f>SUM(G22:G23)</f>
        <v>0</v>
      </c>
      <c r="H21" s="25"/>
      <c r="I21" s="188">
        <f>SUM(I22:I23)</f>
        <v>0</v>
      </c>
      <c r="J21" s="61">
        <f>SUM(J22:J23)</f>
        <v>0</v>
      </c>
      <c r="K21" s="188">
        <f t="shared" si="0"/>
        <v>0</v>
      </c>
      <c r="L21" s="61">
        <f>SUM(L22:L23)</f>
        <v>0</v>
      </c>
      <c r="M21" s="61">
        <f>SUM(M22:M23)</f>
        <v>0</v>
      </c>
      <c r="N21" s="188">
        <f>SUM(N22:N23)</f>
        <v>0</v>
      </c>
      <c r="O21" s="25"/>
      <c r="P21" s="61">
        <f>SUM(P22:P23)</f>
        <v>0</v>
      </c>
      <c r="Q21" s="61">
        <f>SUM(Q22:Q23)</f>
        <v>0</v>
      </c>
      <c r="R21" s="61">
        <f>SUM(L21-M21-N21-O21+P21-Q21)</f>
        <v>0</v>
      </c>
      <c r="S21" s="511"/>
      <c r="T21" s="512"/>
      <c r="U21" s="513"/>
    </row>
    <row r="22" spans="1:21" ht="15.95" customHeight="1" x14ac:dyDescent="0.2">
      <c r="A22" s="12"/>
      <c r="B22" s="13" t="s">
        <v>82</v>
      </c>
      <c r="C22" s="514">
        <v>0</v>
      </c>
      <c r="D22" s="515"/>
      <c r="E22" s="516"/>
      <c r="F22" s="48">
        <v>0</v>
      </c>
      <c r="G22" s="180">
        <v>0</v>
      </c>
      <c r="H22" s="24"/>
      <c r="I22" s="180">
        <v>0</v>
      </c>
      <c r="J22" s="48">
        <v>0</v>
      </c>
      <c r="K22" s="188">
        <f t="shared" si="0"/>
        <v>0</v>
      </c>
      <c r="L22" s="48">
        <v>0</v>
      </c>
      <c r="M22" s="48">
        <v>0</v>
      </c>
      <c r="N22" s="180">
        <v>0</v>
      </c>
      <c r="O22" s="24"/>
      <c r="P22" s="48">
        <v>0</v>
      </c>
      <c r="Q22" s="48">
        <v>0</v>
      </c>
      <c r="R22" s="61">
        <f>SUM(L22-M22-N22-O22+P22-Q22)</f>
        <v>0</v>
      </c>
      <c r="S22" s="511"/>
      <c r="T22" s="512"/>
      <c r="U22" s="513"/>
    </row>
    <row r="23" spans="1:21" ht="15.95" customHeight="1" x14ac:dyDescent="0.2">
      <c r="A23" s="12"/>
      <c r="B23" s="13" t="s">
        <v>83</v>
      </c>
      <c r="C23" s="517">
        <v>0</v>
      </c>
      <c r="D23" s="517"/>
      <c r="E23" s="517"/>
      <c r="F23" s="180">
        <v>0</v>
      </c>
      <c r="G23" s="180">
        <v>0</v>
      </c>
      <c r="H23" s="24"/>
      <c r="I23" s="65">
        <v>0</v>
      </c>
      <c r="J23" s="65">
        <v>0</v>
      </c>
      <c r="K23" s="188">
        <f t="shared" si="0"/>
        <v>0</v>
      </c>
      <c r="L23" s="180">
        <v>0</v>
      </c>
      <c r="M23" s="180">
        <v>0</v>
      </c>
      <c r="N23" s="180">
        <v>0</v>
      </c>
      <c r="O23" s="24"/>
      <c r="P23" s="180">
        <v>0</v>
      </c>
      <c r="Q23" s="180">
        <v>0</v>
      </c>
      <c r="R23" s="188">
        <f t="shared" si="4"/>
        <v>0</v>
      </c>
      <c r="S23" s="511"/>
      <c r="T23" s="512"/>
      <c r="U23" s="513"/>
    </row>
    <row r="24" spans="1:21" ht="15.95" customHeight="1" x14ac:dyDescent="0.2">
      <c r="A24" s="9">
        <v>3</v>
      </c>
      <c r="B24" s="10" t="s">
        <v>53</v>
      </c>
      <c r="C24" s="508">
        <v>0</v>
      </c>
      <c r="D24" s="509">
        <v>0</v>
      </c>
      <c r="E24" s="510">
        <v>0</v>
      </c>
      <c r="F24" s="188">
        <v>0</v>
      </c>
      <c r="G24" s="25"/>
      <c r="H24" s="25"/>
      <c r="I24" s="188">
        <v>0</v>
      </c>
      <c r="J24" s="188">
        <v>0</v>
      </c>
      <c r="K24" s="188">
        <f t="shared" si="0"/>
        <v>0</v>
      </c>
      <c r="L24" s="185">
        <v>1</v>
      </c>
      <c r="M24" s="185">
        <v>0</v>
      </c>
      <c r="N24" s="25"/>
      <c r="O24" s="25"/>
      <c r="P24" s="185">
        <v>0</v>
      </c>
      <c r="Q24" s="185">
        <v>0</v>
      </c>
      <c r="R24" s="188">
        <f t="shared" si="4"/>
        <v>1</v>
      </c>
      <c r="S24" s="511"/>
      <c r="T24" s="512"/>
      <c r="U24" s="513"/>
    </row>
    <row r="25" spans="1:21" ht="15.95" customHeight="1" x14ac:dyDescent="0.2">
      <c r="A25" s="14">
        <v>4</v>
      </c>
      <c r="B25" s="10" t="s">
        <v>52</v>
      </c>
      <c r="C25" s="493">
        <f>SUM(C26:C27)</f>
        <v>0</v>
      </c>
      <c r="D25" s="494">
        <f>SUM(D26:D27)</f>
        <v>0</v>
      </c>
      <c r="E25" s="495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188">
        <f t="shared" si="0"/>
        <v>0</v>
      </c>
      <c r="L25" s="188">
        <f>SUM(L26:L27)</f>
        <v>4</v>
      </c>
      <c r="M25" s="188">
        <f>SUM(M26:M27)</f>
        <v>0</v>
      </c>
      <c r="N25" s="25"/>
      <c r="O25" s="25"/>
      <c r="P25" s="188">
        <f>SUM(P26:P27)</f>
        <v>0</v>
      </c>
      <c r="Q25" s="188">
        <f>SUM(Q26:Q27)</f>
        <v>0</v>
      </c>
      <c r="R25" s="188">
        <f>SUM(L25-M25-N25-O25+P25-Q25)</f>
        <v>4</v>
      </c>
      <c r="S25" s="511"/>
      <c r="T25" s="512"/>
      <c r="U25" s="513"/>
    </row>
    <row r="26" spans="1:21" ht="15.95" customHeight="1" x14ac:dyDescent="0.2">
      <c r="A26" s="14"/>
      <c r="B26" s="13" t="s">
        <v>82</v>
      </c>
      <c r="C26" s="493">
        <v>0</v>
      </c>
      <c r="D26" s="494"/>
      <c r="E26" s="495"/>
      <c r="F26" s="68">
        <v>0</v>
      </c>
      <c r="G26" s="25"/>
      <c r="H26" s="25"/>
      <c r="I26" s="68">
        <v>0</v>
      </c>
      <c r="J26" s="68">
        <v>0</v>
      </c>
      <c r="K26" s="188">
        <f t="shared" si="0"/>
        <v>0</v>
      </c>
      <c r="L26" s="185">
        <v>0</v>
      </c>
      <c r="M26" s="185">
        <v>0</v>
      </c>
      <c r="N26" s="25"/>
      <c r="O26" s="25"/>
      <c r="P26" s="185">
        <v>0</v>
      </c>
      <c r="Q26" s="185">
        <v>0</v>
      </c>
      <c r="R26" s="188">
        <f t="shared" ref="R26:R34" si="5">SUM(L26-M26-N26-O26+P26-Q26)</f>
        <v>0</v>
      </c>
      <c r="S26" s="511"/>
      <c r="T26" s="512"/>
      <c r="U26" s="513"/>
    </row>
    <row r="27" spans="1:21" ht="15.95" customHeight="1" x14ac:dyDescent="0.2">
      <c r="A27" s="14"/>
      <c r="B27" s="13" t="s">
        <v>83</v>
      </c>
      <c r="C27" s="493">
        <v>0</v>
      </c>
      <c r="D27" s="494"/>
      <c r="E27" s="495"/>
      <c r="F27" s="68">
        <v>0</v>
      </c>
      <c r="G27" s="25"/>
      <c r="H27" s="25"/>
      <c r="I27" s="68">
        <v>0</v>
      </c>
      <c r="J27" s="68">
        <v>0</v>
      </c>
      <c r="K27" s="188">
        <f t="shared" si="0"/>
        <v>0</v>
      </c>
      <c r="L27" s="185">
        <v>4</v>
      </c>
      <c r="M27" s="185">
        <v>0</v>
      </c>
      <c r="N27" s="25"/>
      <c r="O27" s="25"/>
      <c r="P27" s="185">
        <v>0</v>
      </c>
      <c r="Q27" s="185">
        <v>0</v>
      </c>
      <c r="R27" s="188">
        <f t="shared" si="5"/>
        <v>4</v>
      </c>
      <c r="S27" s="511"/>
      <c r="T27" s="512"/>
      <c r="U27" s="513"/>
    </row>
    <row r="28" spans="1:21" ht="15.95" customHeight="1" x14ac:dyDescent="0.2">
      <c r="A28" s="14">
        <v>5</v>
      </c>
      <c r="B28" s="11" t="s">
        <v>54</v>
      </c>
      <c r="C28" s="508">
        <v>0</v>
      </c>
      <c r="D28" s="509">
        <v>0</v>
      </c>
      <c r="E28" s="510">
        <v>0</v>
      </c>
      <c r="F28" s="188">
        <v>0</v>
      </c>
      <c r="G28" s="25"/>
      <c r="H28" s="25"/>
      <c r="I28" s="188">
        <v>0</v>
      </c>
      <c r="J28" s="188">
        <v>0</v>
      </c>
      <c r="K28" s="188">
        <f t="shared" si="0"/>
        <v>0</v>
      </c>
      <c r="L28" s="185">
        <v>0</v>
      </c>
      <c r="M28" s="185">
        <v>0</v>
      </c>
      <c r="N28" s="25"/>
      <c r="O28" s="25"/>
      <c r="P28" s="185">
        <v>0</v>
      </c>
      <c r="Q28" s="185">
        <v>0</v>
      </c>
      <c r="R28" s="188">
        <f t="shared" si="5"/>
        <v>0</v>
      </c>
      <c r="S28" s="511"/>
      <c r="T28" s="512"/>
      <c r="U28" s="513"/>
    </row>
    <row r="29" spans="1:21" ht="15.95" customHeight="1" x14ac:dyDescent="0.2">
      <c r="A29" s="14">
        <v>6</v>
      </c>
      <c r="B29" s="10" t="s">
        <v>55</v>
      </c>
      <c r="C29" s="508">
        <v>0</v>
      </c>
      <c r="D29" s="509">
        <v>0</v>
      </c>
      <c r="E29" s="510">
        <v>0</v>
      </c>
      <c r="F29" s="188">
        <v>0</v>
      </c>
      <c r="G29" s="25"/>
      <c r="H29" s="25"/>
      <c r="I29" s="188">
        <v>0</v>
      </c>
      <c r="J29" s="188">
        <v>0</v>
      </c>
      <c r="K29" s="188">
        <f t="shared" si="0"/>
        <v>0</v>
      </c>
      <c r="L29" s="185">
        <v>0</v>
      </c>
      <c r="M29" s="185">
        <v>0</v>
      </c>
      <c r="N29" s="25"/>
      <c r="O29" s="25"/>
      <c r="P29" s="185">
        <v>0</v>
      </c>
      <c r="Q29" s="185">
        <v>0</v>
      </c>
      <c r="R29" s="188">
        <f t="shared" si="5"/>
        <v>0</v>
      </c>
      <c r="S29" s="527">
        <v>0</v>
      </c>
      <c r="T29" s="528"/>
      <c r="U29" s="529"/>
    </row>
    <row r="30" spans="1:21" ht="15.95" customHeight="1" x14ac:dyDescent="0.2">
      <c r="A30" s="14">
        <v>7</v>
      </c>
      <c r="B30" s="10" t="s">
        <v>56</v>
      </c>
      <c r="C30" s="508">
        <v>0</v>
      </c>
      <c r="D30" s="509">
        <v>0</v>
      </c>
      <c r="E30" s="510">
        <v>0</v>
      </c>
      <c r="F30" s="188">
        <v>0</v>
      </c>
      <c r="G30" s="25"/>
      <c r="H30" s="25"/>
      <c r="I30" s="188">
        <v>0</v>
      </c>
      <c r="J30" s="188">
        <v>0</v>
      </c>
      <c r="K30" s="188">
        <f t="shared" si="0"/>
        <v>0</v>
      </c>
      <c r="L30" s="185">
        <v>0</v>
      </c>
      <c r="M30" s="185">
        <v>0</v>
      </c>
      <c r="N30" s="25"/>
      <c r="O30" s="25"/>
      <c r="P30" s="185">
        <v>0</v>
      </c>
      <c r="Q30" s="185">
        <v>0</v>
      </c>
      <c r="R30" s="188">
        <f t="shared" si="5"/>
        <v>0</v>
      </c>
      <c r="S30" s="518">
        <v>0</v>
      </c>
      <c r="T30" s="519"/>
      <c r="U30" s="520"/>
    </row>
    <row r="31" spans="1:21" ht="15.95" customHeight="1" x14ac:dyDescent="0.2">
      <c r="A31" s="14">
        <v>8</v>
      </c>
      <c r="B31" s="10" t="s">
        <v>57</v>
      </c>
      <c r="C31" s="508">
        <v>0</v>
      </c>
      <c r="D31" s="509">
        <v>0</v>
      </c>
      <c r="E31" s="510">
        <v>0</v>
      </c>
      <c r="F31" s="188">
        <v>0</v>
      </c>
      <c r="G31" s="25"/>
      <c r="H31" s="25"/>
      <c r="I31" s="188">
        <v>0</v>
      </c>
      <c r="J31" s="188">
        <v>0</v>
      </c>
      <c r="K31" s="188">
        <f t="shared" si="0"/>
        <v>0</v>
      </c>
      <c r="L31" s="185">
        <v>0</v>
      </c>
      <c r="M31" s="185">
        <v>0</v>
      </c>
      <c r="N31" s="25"/>
      <c r="O31" s="25"/>
      <c r="P31" s="185">
        <v>0</v>
      </c>
      <c r="Q31" s="185">
        <v>0</v>
      </c>
      <c r="R31" s="188">
        <f t="shared" si="5"/>
        <v>0</v>
      </c>
      <c r="S31" s="518">
        <v>0</v>
      </c>
      <c r="T31" s="519"/>
      <c r="U31" s="520"/>
    </row>
    <row r="32" spans="1:21" ht="15.95" customHeight="1" x14ac:dyDescent="0.2">
      <c r="A32" s="14">
        <v>9</v>
      </c>
      <c r="B32" s="10" t="s">
        <v>24</v>
      </c>
      <c r="C32" s="508">
        <v>0</v>
      </c>
      <c r="D32" s="509">
        <v>0</v>
      </c>
      <c r="E32" s="510">
        <v>0</v>
      </c>
      <c r="F32" s="188">
        <v>0</v>
      </c>
      <c r="G32" s="25"/>
      <c r="H32" s="25"/>
      <c r="I32" s="66">
        <v>0</v>
      </c>
      <c r="J32" s="66">
        <v>0</v>
      </c>
      <c r="K32" s="188">
        <f t="shared" si="0"/>
        <v>0</v>
      </c>
      <c r="L32" s="185">
        <v>0</v>
      </c>
      <c r="M32" s="185">
        <v>0</v>
      </c>
      <c r="N32" s="25"/>
      <c r="O32" s="25"/>
      <c r="P32" s="185">
        <v>0</v>
      </c>
      <c r="Q32" s="185">
        <v>0</v>
      </c>
      <c r="R32" s="188">
        <f t="shared" si="5"/>
        <v>0</v>
      </c>
      <c r="S32" s="518">
        <v>0</v>
      </c>
      <c r="T32" s="519"/>
      <c r="U32" s="520"/>
    </row>
    <row r="33" spans="1:21" ht="15.75" x14ac:dyDescent="0.2">
      <c r="A33" s="14">
        <v>10</v>
      </c>
      <c r="B33" s="10" t="s">
        <v>25</v>
      </c>
      <c r="C33" s="508">
        <v>0</v>
      </c>
      <c r="D33" s="509">
        <v>0</v>
      </c>
      <c r="E33" s="510">
        <v>0</v>
      </c>
      <c r="F33" s="188">
        <v>0</v>
      </c>
      <c r="G33" s="25"/>
      <c r="H33" s="25"/>
      <c r="I33" s="66">
        <v>0</v>
      </c>
      <c r="J33" s="66">
        <v>0</v>
      </c>
      <c r="K33" s="188">
        <f t="shared" si="0"/>
        <v>0</v>
      </c>
      <c r="L33" s="185">
        <v>0</v>
      </c>
      <c r="M33" s="185">
        <v>0</v>
      </c>
      <c r="N33" s="25"/>
      <c r="O33" s="25"/>
      <c r="P33" s="185">
        <v>0</v>
      </c>
      <c r="Q33" s="185">
        <v>0</v>
      </c>
      <c r="R33" s="188">
        <f t="shared" si="5"/>
        <v>0</v>
      </c>
      <c r="S33" s="518">
        <v>0</v>
      </c>
      <c r="T33" s="519"/>
      <c r="U33" s="520"/>
    </row>
    <row r="34" spans="1:21" ht="16.5" thickBot="1" x14ac:dyDescent="0.25">
      <c r="A34" s="39">
        <v>11</v>
      </c>
      <c r="B34" s="40" t="s">
        <v>58</v>
      </c>
      <c r="C34" s="521">
        <v>0</v>
      </c>
      <c r="D34" s="522">
        <v>0</v>
      </c>
      <c r="E34" s="523">
        <v>0</v>
      </c>
      <c r="F34" s="189">
        <v>0</v>
      </c>
      <c r="G34" s="42"/>
      <c r="H34" s="42"/>
      <c r="I34" s="67">
        <v>0</v>
      </c>
      <c r="J34" s="67">
        <v>0</v>
      </c>
      <c r="K34" s="189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189">
        <f t="shared" si="5"/>
        <v>0</v>
      </c>
      <c r="S34" s="524"/>
      <c r="T34" s="525"/>
      <c r="U34" s="526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459" t="s">
        <v>0</v>
      </c>
      <c r="B41" s="459"/>
      <c r="P41" s="460" t="s">
        <v>26</v>
      </c>
      <c r="Q41" s="460"/>
      <c r="R41" s="460"/>
      <c r="S41" s="460"/>
      <c r="T41" s="460"/>
      <c r="U41" s="460"/>
    </row>
    <row r="42" spans="1:21" ht="21" customHeight="1" x14ac:dyDescent="0.2">
      <c r="A42" s="459" t="s">
        <v>1</v>
      </c>
      <c r="B42" s="459"/>
      <c r="P42" s="460"/>
      <c r="Q42" s="460"/>
      <c r="R42" s="460"/>
      <c r="S42" s="460"/>
      <c r="T42" s="460"/>
      <c r="U42" s="460"/>
    </row>
    <row r="43" spans="1:21" x14ac:dyDescent="0.2">
      <c r="A43" s="459" t="s">
        <v>45</v>
      </c>
      <c r="B43" s="459"/>
    </row>
    <row r="44" spans="1:21" ht="25.5" x14ac:dyDescent="0.35">
      <c r="C44" s="461" t="s">
        <v>2</v>
      </c>
      <c r="D44" s="461"/>
      <c r="E44" s="461"/>
      <c r="F44" s="461"/>
      <c r="G44" s="461"/>
      <c r="H44" s="461"/>
      <c r="I44" s="461"/>
      <c r="J44" s="461"/>
      <c r="K44" s="461"/>
      <c r="L44" s="461"/>
      <c r="M44" s="461"/>
      <c r="N44" s="461"/>
      <c r="O44" s="461"/>
      <c r="P44" s="461"/>
      <c r="Q44" s="2"/>
    </row>
    <row r="45" spans="1:21" ht="12.75" customHeight="1" x14ac:dyDescent="0.2">
      <c r="F45" s="462" t="s">
        <v>3</v>
      </c>
      <c r="G45" s="462"/>
      <c r="H45" s="462"/>
      <c r="I45" s="462"/>
      <c r="J45" s="462"/>
      <c r="K45" s="462"/>
      <c r="L45" s="462"/>
      <c r="M45" s="462"/>
      <c r="N45" s="462"/>
      <c r="O45" s="462"/>
      <c r="P45" s="462"/>
      <c r="Q45" s="175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463">
        <v>2</v>
      </c>
      <c r="L47" s="463"/>
      <c r="M47" s="76"/>
      <c r="N47" s="76"/>
      <c r="O47" s="76"/>
      <c r="Q47" s="43" t="str">
        <f>+Q410:U410</f>
        <v>Bulan     :</v>
      </c>
      <c r="R47" s="533" t="str">
        <f>+R7</f>
        <v>Maret</v>
      </c>
      <c r="S47" s="534"/>
      <c r="T47" s="64">
        <f>+T7</f>
        <v>0</v>
      </c>
      <c r="U47" s="64">
        <f>+U7</f>
        <v>3</v>
      </c>
    </row>
    <row r="48" spans="1:21" s="43" customFormat="1" ht="12.75" customHeight="1" thickBot="1" x14ac:dyDescent="0.25">
      <c r="A48" s="43" t="s">
        <v>77</v>
      </c>
      <c r="C48" s="64">
        <v>0</v>
      </c>
      <c r="D48" s="64">
        <v>1</v>
      </c>
      <c r="E48" s="64">
        <v>1</v>
      </c>
      <c r="K48" s="464"/>
      <c r="L48" s="464"/>
      <c r="M48" s="76"/>
      <c r="N48" s="76"/>
      <c r="O48" s="76"/>
      <c r="Q48" s="43" t="s">
        <v>47</v>
      </c>
      <c r="R48" s="467">
        <f>+R8</f>
        <v>2023</v>
      </c>
      <c r="S48" s="468"/>
      <c r="T48" s="77">
        <f>+T8</f>
        <v>2</v>
      </c>
      <c r="U48" s="77">
        <f>+U8</f>
        <v>3</v>
      </c>
    </row>
    <row r="49" spans="1:21" ht="12.75" customHeight="1" thickTop="1" x14ac:dyDescent="0.2">
      <c r="A49" s="530" t="s">
        <v>4</v>
      </c>
      <c r="B49" s="530" t="s">
        <v>5</v>
      </c>
      <c r="C49" s="472" t="s">
        <v>6</v>
      </c>
      <c r="D49" s="473"/>
      <c r="E49" s="473"/>
      <c r="F49" s="473"/>
      <c r="G49" s="473"/>
      <c r="H49" s="473"/>
      <c r="I49" s="473"/>
      <c r="J49" s="473"/>
      <c r="K49" s="474"/>
      <c r="L49" s="472" t="s">
        <v>7</v>
      </c>
      <c r="M49" s="473"/>
      <c r="N49" s="473"/>
      <c r="O49" s="473"/>
      <c r="P49" s="473"/>
      <c r="Q49" s="473"/>
      <c r="R49" s="474"/>
      <c r="S49" s="475" t="s">
        <v>64</v>
      </c>
      <c r="T49" s="476"/>
      <c r="U49" s="477"/>
    </row>
    <row r="50" spans="1:21" ht="12.75" customHeight="1" x14ac:dyDescent="0.2">
      <c r="A50" s="531"/>
      <c r="B50" s="531"/>
      <c r="C50" s="478" t="s">
        <v>27</v>
      </c>
      <c r="D50" s="479"/>
      <c r="E50" s="480"/>
      <c r="F50" s="181"/>
      <c r="G50" s="181" t="s">
        <v>30</v>
      </c>
      <c r="H50" s="181" t="s">
        <v>32</v>
      </c>
      <c r="I50" s="181"/>
      <c r="J50" s="181"/>
      <c r="K50" s="181" t="s">
        <v>43</v>
      </c>
      <c r="L50" s="181" t="s">
        <v>27</v>
      </c>
      <c r="M50" s="181"/>
      <c r="N50" s="181" t="s">
        <v>30</v>
      </c>
      <c r="O50" s="181" t="s">
        <v>32</v>
      </c>
      <c r="P50" s="181"/>
      <c r="Q50" s="181"/>
      <c r="R50" s="181" t="s">
        <v>63</v>
      </c>
      <c r="S50" s="481" t="s">
        <v>67</v>
      </c>
      <c r="T50" s="482"/>
      <c r="U50" s="483"/>
    </row>
    <row r="51" spans="1:21" ht="11.25" customHeight="1" x14ac:dyDescent="0.2">
      <c r="A51" s="531"/>
      <c r="B51" s="531"/>
      <c r="C51" s="481" t="s">
        <v>28</v>
      </c>
      <c r="D51" s="482"/>
      <c r="E51" s="483"/>
      <c r="F51" s="183" t="s">
        <v>29</v>
      </c>
      <c r="G51" s="183" t="s">
        <v>31</v>
      </c>
      <c r="H51" s="183" t="s">
        <v>33</v>
      </c>
      <c r="I51" s="183" t="s">
        <v>37</v>
      </c>
      <c r="J51" s="183" t="s">
        <v>36</v>
      </c>
      <c r="K51" s="183" t="s">
        <v>28</v>
      </c>
      <c r="L51" s="183" t="s">
        <v>28</v>
      </c>
      <c r="M51" s="183" t="s">
        <v>35</v>
      </c>
      <c r="N51" s="183" t="s">
        <v>31</v>
      </c>
      <c r="O51" s="183" t="s">
        <v>33</v>
      </c>
      <c r="P51" s="183" t="s">
        <v>37</v>
      </c>
      <c r="Q51" s="183" t="s">
        <v>36</v>
      </c>
      <c r="R51" s="183" t="s">
        <v>38</v>
      </c>
      <c r="S51" s="481" t="s">
        <v>65</v>
      </c>
      <c r="T51" s="482"/>
      <c r="U51" s="483"/>
    </row>
    <row r="52" spans="1:21" ht="12.75" customHeight="1" x14ac:dyDescent="0.2">
      <c r="A52" s="531"/>
      <c r="B52" s="531"/>
      <c r="C52" s="499" t="s">
        <v>8</v>
      </c>
      <c r="D52" s="500"/>
      <c r="E52" s="501"/>
      <c r="F52" s="184"/>
      <c r="G52" s="184"/>
      <c r="H52" s="184" t="s">
        <v>34</v>
      </c>
      <c r="I52" s="184"/>
      <c r="J52" s="184"/>
      <c r="K52" s="184" t="s">
        <v>9</v>
      </c>
      <c r="L52" s="184" t="s">
        <v>8</v>
      </c>
      <c r="M52" s="184"/>
      <c r="N52" s="184"/>
      <c r="O52" s="184" t="s">
        <v>34</v>
      </c>
      <c r="P52" s="184"/>
      <c r="Q52" s="184"/>
      <c r="R52" s="20" t="s">
        <v>62</v>
      </c>
      <c r="S52" s="481" t="s">
        <v>66</v>
      </c>
      <c r="T52" s="482"/>
      <c r="U52" s="483"/>
    </row>
    <row r="53" spans="1:21" ht="15.95" customHeight="1" x14ac:dyDescent="0.2">
      <c r="A53" s="532"/>
      <c r="B53" s="532"/>
      <c r="C53" s="502"/>
      <c r="D53" s="503"/>
      <c r="E53" s="504"/>
      <c r="F53" s="183"/>
      <c r="G53" s="183"/>
      <c r="H53" s="183"/>
      <c r="I53" s="183"/>
      <c r="J53" s="183"/>
      <c r="K53" s="183" t="s">
        <v>61</v>
      </c>
      <c r="L53" s="183"/>
      <c r="M53" s="183"/>
      <c r="N53" s="183"/>
      <c r="O53" s="183"/>
      <c r="P53" s="183"/>
      <c r="Q53" s="183"/>
      <c r="R53" s="183"/>
      <c r="S53" s="505"/>
      <c r="T53" s="506"/>
      <c r="U53" s="507"/>
    </row>
    <row r="54" spans="1:21" s="8" customFormat="1" ht="15.95" customHeight="1" x14ac:dyDescent="0.2">
      <c r="A54" s="182" t="s">
        <v>10</v>
      </c>
      <c r="B54" s="182" t="s">
        <v>11</v>
      </c>
      <c r="C54" s="484" t="s">
        <v>12</v>
      </c>
      <c r="D54" s="485"/>
      <c r="E54" s="486"/>
      <c r="F54" s="182" t="s">
        <v>13</v>
      </c>
      <c r="G54" s="182" t="s">
        <v>14</v>
      </c>
      <c r="H54" s="182" t="s">
        <v>15</v>
      </c>
      <c r="I54" s="182" t="s">
        <v>16</v>
      </c>
      <c r="J54" s="182" t="s">
        <v>17</v>
      </c>
      <c r="K54" s="182" t="s">
        <v>18</v>
      </c>
      <c r="L54" s="182" t="s">
        <v>19</v>
      </c>
      <c r="M54" s="182" t="s">
        <v>20</v>
      </c>
      <c r="N54" s="182" t="s">
        <v>21</v>
      </c>
      <c r="O54" s="182" t="s">
        <v>41</v>
      </c>
      <c r="P54" s="182" t="s">
        <v>42</v>
      </c>
      <c r="Q54" s="182" t="s">
        <v>44</v>
      </c>
      <c r="R54" s="182" t="s">
        <v>69</v>
      </c>
      <c r="S54" s="484" t="s">
        <v>70</v>
      </c>
      <c r="T54" s="485"/>
      <c r="U54" s="486"/>
    </row>
    <row r="55" spans="1:21" s="16" customFormat="1" ht="15.95" customHeight="1" x14ac:dyDescent="0.2">
      <c r="A55" s="18">
        <v>1</v>
      </c>
      <c r="B55" s="19" t="s">
        <v>22</v>
      </c>
      <c r="C55" s="487">
        <f>SUM(C56,C59,C60)</f>
        <v>0</v>
      </c>
      <c r="D55" s="488"/>
      <c r="E55" s="489"/>
      <c r="F55" s="187">
        <f>SUM(F56,F59,F60)</f>
        <v>0</v>
      </c>
      <c r="G55" s="187">
        <f>SUM(G56,G59,G60)</f>
        <v>0</v>
      </c>
      <c r="H55" s="187">
        <f>SUM(H56,H59,H60)</f>
        <v>0</v>
      </c>
      <c r="I55" s="187">
        <f>SUM(I56,I59,I60)</f>
        <v>0</v>
      </c>
      <c r="J55" s="187">
        <f>SUM(J56,J59,J60)</f>
        <v>0</v>
      </c>
      <c r="K55" s="187">
        <f t="shared" ref="K55:K73" si="6">SUM(C55-F55-G55-H55+I55-J55)</f>
        <v>0</v>
      </c>
      <c r="L55" s="187">
        <f t="shared" ref="L55:Q55" si="7">SUM(L56,L59,L60)</f>
        <v>80</v>
      </c>
      <c r="M55" s="187">
        <f t="shared" si="7"/>
        <v>30</v>
      </c>
      <c r="N55" s="187">
        <f t="shared" si="7"/>
        <v>0</v>
      </c>
      <c r="O55" s="187">
        <f t="shared" si="7"/>
        <v>0</v>
      </c>
      <c r="P55" s="187">
        <f t="shared" si="7"/>
        <v>0</v>
      </c>
      <c r="Q55" s="187">
        <f t="shared" si="7"/>
        <v>0</v>
      </c>
      <c r="R55" s="187">
        <f>SUM(L55-M55-N55-O55+P55-Q55)</f>
        <v>50</v>
      </c>
      <c r="S55" s="490"/>
      <c r="T55" s="491"/>
      <c r="U55" s="492"/>
    </row>
    <row r="56" spans="1:21" s="23" customFormat="1" ht="15.95" customHeight="1" x14ac:dyDescent="0.25">
      <c r="A56" s="14"/>
      <c r="B56" s="22" t="s">
        <v>49</v>
      </c>
      <c r="C56" s="493">
        <f t="shared" ref="C56:H56" si="8">SUM(C57:C58)</f>
        <v>0</v>
      </c>
      <c r="D56" s="494">
        <f t="shared" si="8"/>
        <v>0</v>
      </c>
      <c r="E56" s="495">
        <f t="shared" si="8"/>
        <v>0</v>
      </c>
      <c r="F56" s="68">
        <f t="shared" si="8"/>
        <v>0</v>
      </c>
      <c r="G56" s="68">
        <f t="shared" si="8"/>
        <v>0</v>
      </c>
      <c r="H56" s="68">
        <f t="shared" si="8"/>
        <v>0</v>
      </c>
      <c r="I56" s="68">
        <f>SUM(I57:I58)</f>
        <v>0</v>
      </c>
      <c r="J56" s="68">
        <f>SUM(J57:J58)</f>
        <v>0</v>
      </c>
      <c r="K56" s="188">
        <f t="shared" si="6"/>
        <v>0</v>
      </c>
      <c r="L56" s="68">
        <f t="shared" ref="L56:Q56" si="9">SUM(L57:L58)</f>
        <v>80</v>
      </c>
      <c r="M56" s="68">
        <f t="shared" si="9"/>
        <v>30</v>
      </c>
      <c r="N56" s="68">
        <f t="shared" si="9"/>
        <v>0</v>
      </c>
      <c r="O56" s="68">
        <f t="shared" si="9"/>
        <v>0</v>
      </c>
      <c r="P56" s="68">
        <f t="shared" si="9"/>
        <v>0</v>
      </c>
      <c r="Q56" s="68">
        <f t="shared" si="9"/>
        <v>0</v>
      </c>
      <c r="R56" s="188">
        <f t="shared" ref="R56:R74" si="10">SUM(L56-M56-N56-O56+P56-Q56)</f>
        <v>50</v>
      </c>
      <c r="S56" s="496"/>
      <c r="T56" s="497"/>
      <c r="U56" s="498"/>
    </row>
    <row r="57" spans="1:21" ht="15.95" customHeight="1" x14ac:dyDescent="0.2">
      <c r="A57" s="12"/>
      <c r="B57" s="13" t="s">
        <v>82</v>
      </c>
      <c r="C57" s="514">
        <v>0</v>
      </c>
      <c r="D57" s="515">
        <v>0</v>
      </c>
      <c r="E57" s="516">
        <v>0</v>
      </c>
      <c r="F57" s="180">
        <v>0</v>
      </c>
      <c r="G57" s="180">
        <v>0</v>
      </c>
      <c r="H57" s="180">
        <v>0</v>
      </c>
      <c r="I57" s="65">
        <v>0</v>
      </c>
      <c r="J57" s="65">
        <v>0</v>
      </c>
      <c r="K57" s="188">
        <f t="shared" si="6"/>
        <v>0</v>
      </c>
      <c r="L57" s="180">
        <v>80</v>
      </c>
      <c r="M57" s="180">
        <v>30</v>
      </c>
      <c r="N57" s="180">
        <v>0</v>
      </c>
      <c r="O57" s="180">
        <v>0</v>
      </c>
      <c r="P57" s="180">
        <v>0</v>
      </c>
      <c r="Q57" s="180">
        <v>0</v>
      </c>
      <c r="R57" s="188">
        <f t="shared" si="10"/>
        <v>50</v>
      </c>
      <c r="S57" s="511"/>
      <c r="T57" s="512"/>
      <c r="U57" s="513"/>
    </row>
    <row r="58" spans="1:21" ht="15.95" customHeight="1" x14ac:dyDescent="0.2">
      <c r="A58" s="12"/>
      <c r="B58" s="13" t="s">
        <v>83</v>
      </c>
      <c r="C58" s="514">
        <v>0</v>
      </c>
      <c r="D58" s="515">
        <v>0</v>
      </c>
      <c r="E58" s="516">
        <v>0</v>
      </c>
      <c r="F58" s="180">
        <v>0</v>
      </c>
      <c r="G58" s="180">
        <v>0</v>
      </c>
      <c r="H58" s="180">
        <v>0</v>
      </c>
      <c r="I58" s="65">
        <v>0</v>
      </c>
      <c r="J58" s="65">
        <v>0</v>
      </c>
      <c r="K58" s="188">
        <f t="shared" si="6"/>
        <v>0</v>
      </c>
      <c r="L58" s="180">
        <v>0</v>
      </c>
      <c r="M58" s="180">
        <v>0</v>
      </c>
      <c r="N58" s="180">
        <v>0</v>
      </c>
      <c r="O58" s="180">
        <v>0</v>
      </c>
      <c r="P58" s="180">
        <v>0</v>
      </c>
      <c r="Q58" s="180">
        <v>0</v>
      </c>
      <c r="R58" s="188">
        <f t="shared" si="10"/>
        <v>0</v>
      </c>
      <c r="S58" s="511"/>
      <c r="T58" s="512"/>
      <c r="U58" s="513"/>
    </row>
    <row r="59" spans="1:21" ht="15.95" customHeight="1" x14ac:dyDescent="0.2">
      <c r="A59" s="12"/>
      <c r="B59" s="11" t="s">
        <v>50</v>
      </c>
      <c r="C59" s="508">
        <v>0</v>
      </c>
      <c r="D59" s="509">
        <v>0</v>
      </c>
      <c r="E59" s="510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188">
        <f t="shared" si="6"/>
        <v>0</v>
      </c>
      <c r="L59" s="188">
        <v>0</v>
      </c>
      <c r="M59" s="188">
        <v>0</v>
      </c>
      <c r="N59" s="188">
        <v>0</v>
      </c>
      <c r="O59" s="188">
        <v>0</v>
      </c>
      <c r="P59" s="188">
        <v>0</v>
      </c>
      <c r="Q59" s="188">
        <v>0</v>
      </c>
      <c r="R59" s="188">
        <f t="shared" si="10"/>
        <v>0</v>
      </c>
      <c r="S59" s="511"/>
      <c r="T59" s="512"/>
      <c r="U59" s="513"/>
    </row>
    <row r="60" spans="1:21" ht="15.95" customHeight="1" x14ac:dyDescent="0.2">
      <c r="A60" s="12"/>
      <c r="B60" s="11" t="s">
        <v>51</v>
      </c>
      <c r="C60" s="508">
        <v>0</v>
      </c>
      <c r="D60" s="509">
        <v>0</v>
      </c>
      <c r="E60" s="510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188">
        <f t="shared" si="6"/>
        <v>0</v>
      </c>
      <c r="L60" s="188">
        <v>0</v>
      </c>
      <c r="M60" s="188">
        <v>0</v>
      </c>
      <c r="N60" s="188">
        <v>0</v>
      </c>
      <c r="O60" s="188">
        <v>0</v>
      </c>
      <c r="P60" s="188">
        <v>0</v>
      </c>
      <c r="Q60" s="188">
        <v>0</v>
      </c>
      <c r="R60" s="188">
        <f t="shared" si="10"/>
        <v>0</v>
      </c>
      <c r="S60" s="511"/>
      <c r="T60" s="512"/>
      <c r="U60" s="513"/>
    </row>
    <row r="61" spans="1:21" ht="15.95" customHeight="1" x14ac:dyDescent="0.2">
      <c r="A61" s="14">
        <v>2</v>
      </c>
      <c r="B61" s="10" t="s">
        <v>23</v>
      </c>
      <c r="C61" s="508">
        <f>SUM(C62:C63)</f>
        <v>0</v>
      </c>
      <c r="D61" s="509">
        <f>SUM(D62:D63)</f>
        <v>658</v>
      </c>
      <c r="E61" s="510">
        <f>SUM(E62:E63)</f>
        <v>658</v>
      </c>
      <c r="F61" s="188">
        <f>SUM(F62:F63)</f>
        <v>0</v>
      </c>
      <c r="G61" s="188">
        <f>SUM(G62:G63)</f>
        <v>0</v>
      </c>
      <c r="H61" s="25"/>
      <c r="I61" s="188">
        <f>SUM(I62:I63)</f>
        <v>0</v>
      </c>
      <c r="J61" s="188">
        <f>SUM(J62:J63)</f>
        <v>0</v>
      </c>
      <c r="K61" s="188">
        <f t="shared" si="6"/>
        <v>0</v>
      </c>
      <c r="L61" s="188">
        <f>SUM(L62:L63)</f>
        <v>55</v>
      </c>
      <c r="M61" s="188">
        <f>SUM(M62:M63)</f>
        <v>30</v>
      </c>
      <c r="N61" s="188">
        <f>SUM(N62:N63)</f>
        <v>0</v>
      </c>
      <c r="O61" s="25"/>
      <c r="P61" s="188">
        <f>SUM(P62:P63)</f>
        <v>0</v>
      </c>
      <c r="Q61" s="188">
        <f>SUM(Q62:Q63)</f>
        <v>0</v>
      </c>
      <c r="R61" s="188">
        <f t="shared" si="10"/>
        <v>25</v>
      </c>
      <c r="S61" s="511"/>
      <c r="T61" s="512"/>
      <c r="U61" s="513"/>
    </row>
    <row r="62" spans="1:21" ht="15.95" customHeight="1" x14ac:dyDescent="0.2">
      <c r="A62" s="12"/>
      <c r="B62" s="13" t="s">
        <v>82</v>
      </c>
      <c r="C62" s="514">
        <v>0</v>
      </c>
      <c r="D62" s="515">
        <v>658</v>
      </c>
      <c r="E62" s="516">
        <v>658</v>
      </c>
      <c r="F62" s="180">
        <v>0</v>
      </c>
      <c r="G62" s="180">
        <v>0</v>
      </c>
      <c r="H62" s="24"/>
      <c r="I62" s="65">
        <v>0</v>
      </c>
      <c r="J62" s="65">
        <v>0</v>
      </c>
      <c r="K62" s="188">
        <f t="shared" si="6"/>
        <v>0</v>
      </c>
      <c r="L62" s="180">
        <v>55</v>
      </c>
      <c r="M62" s="180">
        <v>30</v>
      </c>
      <c r="N62" s="180">
        <v>0</v>
      </c>
      <c r="O62" s="24"/>
      <c r="P62" s="180">
        <v>0</v>
      </c>
      <c r="Q62" s="180">
        <v>0</v>
      </c>
      <c r="R62" s="188">
        <f t="shared" si="10"/>
        <v>25</v>
      </c>
      <c r="S62" s="511"/>
      <c r="T62" s="512"/>
      <c r="U62" s="513"/>
    </row>
    <row r="63" spans="1:21" ht="15.95" customHeight="1" x14ac:dyDescent="0.2">
      <c r="A63" s="12"/>
      <c r="B63" s="13" t="s">
        <v>83</v>
      </c>
      <c r="C63" s="514">
        <v>0</v>
      </c>
      <c r="D63" s="515">
        <v>0</v>
      </c>
      <c r="E63" s="516">
        <v>0</v>
      </c>
      <c r="F63" s="180">
        <v>0</v>
      </c>
      <c r="G63" s="180">
        <v>0</v>
      </c>
      <c r="H63" s="24"/>
      <c r="I63" s="65">
        <v>0</v>
      </c>
      <c r="J63" s="65">
        <v>0</v>
      </c>
      <c r="K63" s="188">
        <f t="shared" si="6"/>
        <v>0</v>
      </c>
      <c r="L63" s="180">
        <v>0</v>
      </c>
      <c r="M63" s="180">
        <v>0</v>
      </c>
      <c r="N63" s="180">
        <v>0</v>
      </c>
      <c r="O63" s="24"/>
      <c r="P63" s="180">
        <v>0</v>
      </c>
      <c r="Q63" s="180">
        <v>0</v>
      </c>
      <c r="R63" s="188">
        <f t="shared" si="10"/>
        <v>0</v>
      </c>
      <c r="S63" s="511"/>
      <c r="T63" s="512"/>
      <c r="U63" s="513"/>
    </row>
    <row r="64" spans="1:21" ht="15.95" customHeight="1" x14ac:dyDescent="0.2">
      <c r="A64" s="9">
        <v>3</v>
      </c>
      <c r="B64" s="10" t="s">
        <v>53</v>
      </c>
      <c r="C64" s="508">
        <v>0</v>
      </c>
      <c r="D64" s="509">
        <v>0</v>
      </c>
      <c r="E64" s="510">
        <v>0</v>
      </c>
      <c r="F64" s="188">
        <v>0</v>
      </c>
      <c r="G64" s="25"/>
      <c r="H64" s="25"/>
      <c r="I64" s="188">
        <v>0</v>
      </c>
      <c r="J64" s="188">
        <v>0</v>
      </c>
      <c r="K64" s="188">
        <f t="shared" si="6"/>
        <v>0</v>
      </c>
      <c r="L64" s="185">
        <v>0</v>
      </c>
      <c r="M64" s="185">
        <v>0</v>
      </c>
      <c r="N64" s="25"/>
      <c r="O64" s="25"/>
      <c r="P64" s="185">
        <v>0</v>
      </c>
      <c r="Q64" s="185">
        <v>0</v>
      </c>
      <c r="R64" s="188">
        <f t="shared" si="10"/>
        <v>0</v>
      </c>
      <c r="S64" s="511"/>
      <c r="T64" s="512"/>
      <c r="U64" s="513"/>
    </row>
    <row r="65" spans="1:21" ht="15.95" customHeight="1" x14ac:dyDescent="0.2">
      <c r="A65" s="14">
        <v>4</v>
      </c>
      <c r="B65" s="10" t="s">
        <v>52</v>
      </c>
      <c r="C65" s="493">
        <f>SUM(C66:C67)</f>
        <v>0</v>
      </c>
      <c r="D65" s="494">
        <f>SUM(D66:D67)</f>
        <v>0</v>
      </c>
      <c r="E65" s="495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188">
        <f t="shared" si="6"/>
        <v>0</v>
      </c>
      <c r="L65" s="188">
        <f>SUM(L66:L67)</f>
        <v>0</v>
      </c>
      <c r="M65" s="188">
        <f>SUM(M66:M67)</f>
        <v>0</v>
      </c>
      <c r="N65" s="25"/>
      <c r="O65" s="25"/>
      <c r="P65" s="188">
        <f>SUM(P66:P67)</f>
        <v>0</v>
      </c>
      <c r="Q65" s="188">
        <v>0</v>
      </c>
      <c r="R65" s="188">
        <f t="shared" si="10"/>
        <v>0</v>
      </c>
      <c r="S65" s="511"/>
      <c r="T65" s="512"/>
      <c r="U65" s="513"/>
    </row>
    <row r="66" spans="1:21" ht="15.95" customHeight="1" x14ac:dyDescent="0.2">
      <c r="A66" s="14"/>
      <c r="B66" s="13" t="s">
        <v>82</v>
      </c>
      <c r="C66" s="493">
        <v>0</v>
      </c>
      <c r="D66" s="494"/>
      <c r="E66" s="495"/>
      <c r="F66" s="68">
        <v>0</v>
      </c>
      <c r="G66" s="25"/>
      <c r="H66" s="25"/>
      <c r="I66" s="68">
        <v>0</v>
      </c>
      <c r="J66" s="68">
        <v>0</v>
      </c>
      <c r="K66" s="188">
        <f t="shared" si="6"/>
        <v>0</v>
      </c>
      <c r="L66" s="180">
        <v>0</v>
      </c>
      <c r="M66" s="180">
        <v>0</v>
      </c>
      <c r="N66" s="25"/>
      <c r="O66" s="25"/>
      <c r="P66" s="180">
        <v>0</v>
      </c>
      <c r="Q66" s="180">
        <v>0</v>
      </c>
      <c r="R66" s="188">
        <f t="shared" si="10"/>
        <v>0</v>
      </c>
      <c r="S66" s="511"/>
      <c r="T66" s="512"/>
      <c r="U66" s="513"/>
    </row>
    <row r="67" spans="1:21" ht="15.95" customHeight="1" x14ac:dyDescent="0.2">
      <c r="A67" s="14"/>
      <c r="B67" s="13" t="s">
        <v>83</v>
      </c>
      <c r="C67" s="493">
        <v>0</v>
      </c>
      <c r="D67" s="494"/>
      <c r="E67" s="495"/>
      <c r="F67" s="68">
        <v>0</v>
      </c>
      <c r="G67" s="25"/>
      <c r="H67" s="25"/>
      <c r="I67" s="68">
        <v>0</v>
      </c>
      <c r="J67" s="68">
        <v>0</v>
      </c>
      <c r="K67" s="188">
        <f t="shared" si="6"/>
        <v>0</v>
      </c>
      <c r="L67" s="180">
        <v>0</v>
      </c>
      <c r="M67" s="180">
        <v>0</v>
      </c>
      <c r="N67" s="24"/>
      <c r="O67" s="24"/>
      <c r="P67" s="180">
        <v>0</v>
      </c>
      <c r="Q67" s="180">
        <v>0</v>
      </c>
      <c r="R67" s="188">
        <f t="shared" si="10"/>
        <v>0</v>
      </c>
      <c r="S67" s="511"/>
      <c r="T67" s="512"/>
      <c r="U67" s="513"/>
    </row>
    <row r="68" spans="1:21" ht="15.95" customHeight="1" x14ac:dyDescent="0.2">
      <c r="A68" s="14">
        <v>5</v>
      </c>
      <c r="B68" s="11" t="s">
        <v>54</v>
      </c>
      <c r="C68" s="508">
        <v>0</v>
      </c>
      <c r="D68" s="509">
        <v>0</v>
      </c>
      <c r="E68" s="510">
        <v>0</v>
      </c>
      <c r="F68" s="188">
        <v>0</v>
      </c>
      <c r="G68" s="25"/>
      <c r="H68" s="25"/>
      <c r="I68" s="188">
        <v>0</v>
      </c>
      <c r="J68" s="188">
        <v>0</v>
      </c>
      <c r="K68" s="188">
        <f t="shared" si="6"/>
        <v>0</v>
      </c>
      <c r="L68" s="185">
        <v>0</v>
      </c>
      <c r="M68" s="185">
        <v>0</v>
      </c>
      <c r="N68" s="25"/>
      <c r="O68" s="25"/>
      <c r="P68" s="185">
        <v>0</v>
      </c>
      <c r="Q68" s="185">
        <v>0</v>
      </c>
      <c r="R68" s="188">
        <f t="shared" si="10"/>
        <v>0</v>
      </c>
      <c r="S68" s="511"/>
      <c r="T68" s="512"/>
      <c r="U68" s="513"/>
    </row>
    <row r="69" spans="1:21" ht="15.95" customHeight="1" x14ac:dyDescent="0.2">
      <c r="A69" s="14">
        <v>6</v>
      </c>
      <c r="B69" s="10" t="s">
        <v>55</v>
      </c>
      <c r="C69" s="508">
        <v>0</v>
      </c>
      <c r="D69" s="509">
        <v>0</v>
      </c>
      <c r="E69" s="510">
        <v>0</v>
      </c>
      <c r="F69" s="188">
        <v>0</v>
      </c>
      <c r="G69" s="25"/>
      <c r="H69" s="25"/>
      <c r="I69" s="188">
        <v>0</v>
      </c>
      <c r="J69" s="188">
        <v>0</v>
      </c>
      <c r="K69" s="188">
        <f t="shared" si="6"/>
        <v>0</v>
      </c>
      <c r="L69" s="185">
        <v>0</v>
      </c>
      <c r="M69" s="185">
        <v>0</v>
      </c>
      <c r="N69" s="25"/>
      <c r="O69" s="25"/>
      <c r="P69" s="185">
        <v>0</v>
      </c>
      <c r="Q69" s="185">
        <v>0</v>
      </c>
      <c r="R69" s="188">
        <f t="shared" si="10"/>
        <v>0</v>
      </c>
      <c r="S69" s="527">
        <v>0</v>
      </c>
      <c r="T69" s="528"/>
      <c r="U69" s="529"/>
    </row>
    <row r="70" spans="1:21" ht="15.95" customHeight="1" x14ac:dyDescent="0.2">
      <c r="A70" s="14">
        <v>7</v>
      </c>
      <c r="B70" s="10" t="s">
        <v>56</v>
      </c>
      <c r="C70" s="508">
        <v>0</v>
      </c>
      <c r="D70" s="509">
        <v>0</v>
      </c>
      <c r="E70" s="510">
        <v>0</v>
      </c>
      <c r="F70" s="188">
        <v>0</v>
      </c>
      <c r="G70" s="25"/>
      <c r="H70" s="25"/>
      <c r="I70" s="188">
        <v>0</v>
      </c>
      <c r="J70" s="188">
        <v>0</v>
      </c>
      <c r="K70" s="188">
        <f t="shared" si="6"/>
        <v>0</v>
      </c>
      <c r="L70" s="185">
        <v>0</v>
      </c>
      <c r="M70" s="185">
        <v>0</v>
      </c>
      <c r="N70" s="25"/>
      <c r="O70" s="25"/>
      <c r="P70" s="185">
        <v>0</v>
      </c>
      <c r="Q70" s="185">
        <v>0</v>
      </c>
      <c r="R70" s="188">
        <f t="shared" si="10"/>
        <v>0</v>
      </c>
      <c r="S70" s="518">
        <v>0</v>
      </c>
      <c r="T70" s="519"/>
      <c r="U70" s="520"/>
    </row>
    <row r="71" spans="1:21" ht="15.75" x14ac:dyDescent="0.2">
      <c r="A71" s="14">
        <v>8</v>
      </c>
      <c r="B71" s="10" t="s">
        <v>57</v>
      </c>
      <c r="C71" s="508">
        <v>0</v>
      </c>
      <c r="D71" s="509">
        <v>0</v>
      </c>
      <c r="E71" s="510">
        <v>0</v>
      </c>
      <c r="F71" s="188">
        <v>0</v>
      </c>
      <c r="G71" s="25"/>
      <c r="H71" s="25"/>
      <c r="I71" s="188">
        <v>0</v>
      </c>
      <c r="J71" s="188">
        <v>0</v>
      </c>
      <c r="K71" s="188">
        <f t="shared" si="6"/>
        <v>0</v>
      </c>
      <c r="L71" s="185">
        <v>0</v>
      </c>
      <c r="M71" s="185">
        <v>0</v>
      </c>
      <c r="N71" s="25"/>
      <c r="O71" s="25"/>
      <c r="P71" s="185">
        <v>0</v>
      </c>
      <c r="Q71" s="185">
        <v>0</v>
      </c>
      <c r="R71" s="188">
        <f t="shared" si="10"/>
        <v>0</v>
      </c>
      <c r="S71" s="518">
        <v>0</v>
      </c>
      <c r="T71" s="519"/>
      <c r="U71" s="520"/>
    </row>
    <row r="72" spans="1:21" ht="15.75" x14ac:dyDescent="0.2">
      <c r="A72" s="14">
        <v>9</v>
      </c>
      <c r="B72" s="10" t="s">
        <v>24</v>
      </c>
      <c r="C72" s="508">
        <v>0</v>
      </c>
      <c r="D72" s="509">
        <v>0</v>
      </c>
      <c r="E72" s="510">
        <v>0</v>
      </c>
      <c r="F72" s="188">
        <v>0</v>
      </c>
      <c r="G72" s="25"/>
      <c r="H72" s="25"/>
      <c r="I72" s="66">
        <v>0</v>
      </c>
      <c r="J72" s="66">
        <v>0</v>
      </c>
      <c r="K72" s="188">
        <f t="shared" si="6"/>
        <v>0</v>
      </c>
      <c r="L72" s="185">
        <v>0</v>
      </c>
      <c r="M72" s="185">
        <v>0</v>
      </c>
      <c r="N72" s="25"/>
      <c r="O72" s="25"/>
      <c r="P72" s="185">
        <v>0</v>
      </c>
      <c r="Q72" s="185">
        <v>0</v>
      </c>
      <c r="R72" s="188">
        <f t="shared" si="10"/>
        <v>0</v>
      </c>
      <c r="S72" s="518">
        <v>0</v>
      </c>
      <c r="T72" s="519"/>
      <c r="U72" s="520"/>
    </row>
    <row r="73" spans="1:21" ht="15.75" x14ac:dyDescent="0.2">
      <c r="A73" s="14">
        <v>10</v>
      </c>
      <c r="B73" s="10" t="s">
        <v>25</v>
      </c>
      <c r="C73" s="508">
        <v>0</v>
      </c>
      <c r="D73" s="509">
        <v>0</v>
      </c>
      <c r="E73" s="510">
        <v>0</v>
      </c>
      <c r="F73" s="188">
        <v>0</v>
      </c>
      <c r="G73" s="25"/>
      <c r="H73" s="25"/>
      <c r="I73" s="66">
        <v>0</v>
      </c>
      <c r="J73" s="66">
        <v>0</v>
      </c>
      <c r="K73" s="188">
        <f t="shared" si="6"/>
        <v>0</v>
      </c>
      <c r="L73" s="185">
        <v>0</v>
      </c>
      <c r="M73" s="185">
        <v>0</v>
      </c>
      <c r="N73" s="25"/>
      <c r="O73" s="25"/>
      <c r="P73" s="185">
        <v>0</v>
      </c>
      <c r="Q73" s="185">
        <v>0</v>
      </c>
      <c r="R73" s="188">
        <f t="shared" si="10"/>
        <v>0</v>
      </c>
      <c r="S73" s="518">
        <v>0</v>
      </c>
      <c r="T73" s="519"/>
      <c r="U73" s="520"/>
    </row>
    <row r="74" spans="1:21" ht="16.5" thickBot="1" x14ac:dyDescent="0.25">
      <c r="A74" s="39">
        <v>11</v>
      </c>
      <c r="B74" s="40" t="s">
        <v>58</v>
      </c>
      <c r="C74" s="521">
        <v>0</v>
      </c>
      <c r="D74" s="522">
        <v>0</v>
      </c>
      <c r="E74" s="523">
        <v>0</v>
      </c>
      <c r="F74" s="189">
        <v>0</v>
      </c>
      <c r="G74" s="42"/>
      <c r="H74" s="42"/>
      <c r="I74" s="67">
        <v>0</v>
      </c>
      <c r="J74" s="67">
        <v>0</v>
      </c>
      <c r="K74" s="189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189">
        <f t="shared" si="10"/>
        <v>0</v>
      </c>
      <c r="S74" s="524"/>
      <c r="T74" s="525"/>
      <c r="U74" s="526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1" ht="12.75" customHeight="1" x14ac:dyDescent="0.2">
      <c r="A81" s="459" t="s">
        <v>0</v>
      </c>
      <c r="B81" s="459"/>
      <c r="P81" s="460" t="s">
        <v>26</v>
      </c>
      <c r="Q81" s="460"/>
      <c r="R81" s="460"/>
      <c r="S81" s="460"/>
      <c r="T81" s="460"/>
      <c r="U81" s="460"/>
    </row>
    <row r="82" spans="1:21" ht="12.75" customHeight="1" x14ac:dyDescent="0.2">
      <c r="A82" s="459" t="s">
        <v>1</v>
      </c>
      <c r="B82" s="459"/>
      <c r="P82" s="460"/>
      <c r="Q82" s="460"/>
      <c r="R82" s="460"/>
      <c r="S82" s="460"/>
      <c r="T82" s="460"/>
      <c r="U82" s="460"/>
    </row>
    <row r="83" spans="1:21" ht="12.75" customHeight="1" x14ac:dyDescent="0.2">
      <c r="A83" s="459" t="s">
        <v>45</v>
      </c>
      <c r="B83" s="459"/>
    </row>
    <row r="84" spans="1:21" ht="13.5" customHeight="1" x14ac:dyDescent="0.35">
      <c r="C84" s="461" t="s">
        <v>2</v>
      </c>
      <c r="D84" s="461"/>
      <c r="E84" s="461"/>
      <c r="F84" s="461"/>
      <c r="G84" s="461"/>
      <c r="H84" s="461"/>
      <c r="I84" s="461"/>
      <c r="J84" s="461"/>
      <c r="K84" s="461"/>
      <c r="L84" s="461"/>
      <c r="M84" s="461"/>
      <c r="N84" s="461"/>
      <c r="O84" s="461"/>
      <c r="P84" s="461"/>
      <c r="Q84" s="2"/>
      <c r="U84" s="1" t="s">
        <v>43</v>
      </c>
    </row>
    <row r="85" spans="1:21" ht="15" customHeight="1" x14ac:dyDescent="0.2">
      <c r="F85" s="462" t="s">
        <v>3</v>
      </c>
      <c r="G85" s="462"/>
      <c r="H85" s="462"/>
      <c r="I85" s="462"/>
      <c r="J85" s="462"/>
      <c r="K85" s="462"/>
      <c r="L85" s="462"/>
      <c r="M85" s="462"/>
      <c r="N85" s="462"/>
      <c r="O85" s="462"/>
      <c r="P85" s="462"/>
      <c r="Q85" s="175"/>
    </row>
    <row r="86" spans="1:21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1" ht="12.75" customHeight="1" x14ac:dyDescent="0.2">
      <c r="A87" s="1" t="s">
        <v>68</v>
      </c>
      <c r="C87" s="6"/>
      <c r="D87" s="7">
        <v>0</v>
      </c>
      <c r="E87" s="7">
        <v>8</v>
      </c>
      <c r="K87" s="463">
        <v>3</v>
      </c>
      <c r="L87" s="463"/>
      <c r="M87" s="5"/>
      <c r="N87" s="5"/>
      <c r="O87" s="5"/>
      <c r="Q87" s="1" t="s">
        <v>48</v>
      </c>
      <c r="R87" s="465" t="str">
        <f>+R47</f>
        <v>Maret</v>
      </c>
      <c r="S87" s="466"/>
      <c r="T87" s="4">
        <f>+T47</f>
        <v>0</v>
      </c>
      <c r="U87" s="4">
        <f>+U47</f>
        <v>3</v>
      </c>
    </row>
    <row r="88" spans="1:21" s="43" customFormat="1" ht="12.75" customHeight="1" thickBot="1" x14ac:dyDescent="0.25">
      <c r="A88" s="43" t="s">
        <v>78</v>
      </c>
      <c r="C88" s="64">
        <v>0</v>
      </c>
      <c r="D88" s="64">
        <v>2</v>
      </c>
      <c r="E88" s="64">
        <v>0</v>
      </c>
      <c r="K88" s="464"/>
      <c r="L88" s="464"/>
      <c r="M88" s="76"/>
      <c r="N88" s="76"/>
      <c r="O88" s="76"/>
      <c r="Q88" s="43" t="s">
        <v>47</v>
      </c>
      <c r="R88" s="533">
        <f>+R48</f>
        <v>2023</v>
      </c>
      <c r="S88" s="534"/>
      <c r="T88" s="77">
        <f>+T48</f>
        <v>2</v>
      </c>
      <c r="U88" s="77">
        <f>+U48</f>
        <v>3</v>
      </c>
    </row>
    <row r="89" spans="1:21" ht="11.25" customHeight="1" thickTop="1" x14ac:dyDescent="0.2">
      <c r="A89" s="535" t="s">
        <v>4</v>
      </c>
      <c r="B89" s="535" t="s">
        <v>5</v>
      </c>
      <c r="C89" s="538" t="s">
        <v>6</v>
      </c>
      <c r="D89" s="538"/>
      <c r="E89" s="538"/>
      <c r="F89" s="538"/>
      <c r="G89" s="538"/>
      <c r="H89" s="538"/>
      <c r="I89" s="538"/>
      <c r="J89" s="538"/>
      <c r="K89" s="538"/>
      <c r="L89" s="472" t="s">
        <v>7</v>
      </c>
      <c r="M89" s="473"/>
      <c r="N89" s="473"/>
      <c r="O89" s="473"/>
      <c r="P89" s="473"/>
      <c r="Q89" s="473"/>
      <c r="R89" s="474"/>
      <c r="S89" s="475" t="s">
        <v>64</v>
      </c>
      <c r="T89" s="476"/>
      <c r="U89" s="477"/>
    </row>
    <row r="90" spans="1:21" ht="12.75" customHeight="1" x14ac:dyDescent="0.2">
      <c r="A90" s="536"/>
      <c r="B90" s="536"/>
      <c r="C90" s="539" t="s">
        <v>27</v>
      </c>
      <c r="D90" s="539"/>
      <c r="E90" s="539"/>
      <c r="F90" s="181"/>
      <c r="G90" s="181" t="s">
        <v>30</v>
      </c>
      <c r="H90" s="181" t="s">
        <v>32</v>
      </c>
      <c r="I90" s="181"/>
      <c r="J90" s="181"/>
      <c r="K90" s="181" t="s">
        <v>43</v>
      </c>
      <c r="L90" s="181" t="s">
        <v>27</v>
      </c>
      <c r="M90" s="181"/>
      <c r="N90" s="181" t="s">
        <v>30</v>
      </c>
      <c r="O90" s="181" t="s">
        <v>32</v>
      </c>
      <c r="P90" s="181"/>
      <c r="Q90" s="181"/>
      <c r="R90" s="181" t="s">
        <v>63</v>
      </c>
      <c r="S90" s="481" t="s">
        <v>67</v>
      </c>
      <c r="T90" s="482"/>
      <c r="U90" s="483"/>
    </row>
    <row r="91" spans="1:21" ht="15.95" customHeight="1" x14ac:dyDescent="0.2">
      <c r="A91" s="536"/>
      <c r="B91" s="536"/>
      <c r="C91" s="541" t="s">
        <v>28</v>
      </c>
      <c r="D91" s="541"/>
      <c r="E91" s="541"/>
      <c r="F91" s="183" t="s">
        <v>29</v>
      </c>
      <c r="G91" s="183" t="s">
        <v>31</v>
      </c>
      <c r="H91" s="183" t="s">
        <v>33</v>
      </c>
      <c r="I91" s="183" t="s">
        <v>37</v>
      </c>
      <c r="J91" s="183" t="s">
        <v>36</v>
      </c>
      <c r="K91" s="183" t="s">
        <v>28</v>
      </c>
      <c r="L91" s="183" t="s">
        <v>28</v>
      </c>
      <c r="M91" s="183" t="s">
        <v>35</v>
      </c>
      <c r="N91" s="183" t="s">
        <v>31</v>
      </c>
      <c r="O91" s="183" t="s">
        <v>33</v>
      </c>
      <c r="P91" s="183" t="s">
        <v>37</v>
      </c>
      <c r="Q91" s="183" t="s">
        <v>36</v>
      </c>
      <c r="R91" s="183" t="s">
        <v>38</v>
      </c>
      <c r="S91" s="481" t="s">
        <v>65</v>
      </c>
      <c r="T91" s="482"/>
      <c r="U91" s="483"/>
    </row>
    <row r="92" spans="1:21" ht="15.95" customHeight="1" x14ac:dyDescent="0.2">
      <c r="A92" s="536"/>
      <c r="B92" s="536"/>
      <c r="C92" s="542" t="s">
        <v>8</v>
      </c>
      <c r="D92" s="542"/>
      <c r="E92" s="542"/>
      <c r="F92" s="184"/>
      <c r="G92" s="184"/>
      <c r="H92" s="184" t="s">
        <v>34</v>
      </c>
      <c r="I92" s="184"/>
      <c r="J92" s="184"/>
      <c r="K92" s="184" t="s">
        <v>9</v>
      </c>
      <c r="L92" s="184" t="s">
        <v>8</v>
      </c>
      <c r="M92" s="184"/>
      <c r="N92" s="184"/>
      <c r="O92" s="184" t="s">
        <v>34</v>
      </c>
      <c r="P92" s="184"/>
      <c r="Q92" s="184"/>
      <c r="R92" s="20" t="s">
        <v>62</v>
      </c>
      <c r="S92" s="481" t="s">
        <v>66</v>
      </c>
      <c r="T92" s="482"/>
      <c r="U92" s="483"/>
    </row>
    <row r="93" spans="1:21" ht="15.95" customHeight="1" x14ac:dyDescent="0.2">
      <c r="A93" s="537"/>
      <c r="B93" s="537"/>
      <c r="C93" s="541"/>
      <c r="D93" s="541"/>
      <c r="E93" s="541"/>
      <c r="F93" s="183"/>
      <c r="G93" s="183"/>
      <c r="H93" s="183"/>
      <c r="I93" s="183"/>
      <c r="J93" s="183"/>
      <c r="K93" s="183" t="s">
        <v>61</v>
      </c>
      <c r="L93" s="183"/>
      <c r="M93" s="183"/>
      <c r="N93" s="183"/>
      <c r="O93" s="183"/>
      <c r="P93" s="183"/>
      <c r="Q93" s="183"/>
      <c r="R93" s="183"/>
      <c r="S93" s="505"/>
      <c r="T93" s="543"/>
      <c r="U93" s="544"/>
    </row>
    <row r="94" spans="1:21" s="8" customFormat="1" ht="15.95" customHeight="1" x14ac:dyDescent="0.2">
      <c r="A94" s="182" t="s">
        <v>10</v>
      </c>
      <c r="B94" s="182" t="s">
        <v>11</v>
      </c>
      <c r="C94" s="540" t="s">
        <v>12</v>
      </c>
      <c r="D94" s="540"/>
      <c r="E94" s="540"/>
      <c r="F94" s="182" t="s">
        <v>13</v>
      </c>
      <c r="G94" s="182" t="s">
        <v>14</v>
      </c>
      <c r="H94" s="182" t="s">
        <v>15</v>
      </c>
      <c r="I94" s="182" t="s">
        <v>16</v>
      </c>
      <c r="J94" s="182" t="s">
        <v>17</v>
      </c>
      <c r="K94" s="182" t="s">
        <v>18</v>
      </c>
      <c r="L94" s="182" t="s">
        <v>19</v>
      </c>
      <c r="M94" s="182" t="s">
        <v>20</v>
      </c>
      <c r="N94" s="182" t="s">
        <v>21</v>
      </c>
      <c r="O94" s="182" t="s">
        <v>41</v>
      </c>
      <c r="P94" s="182" t="s">
        <v>42</v>
      </c>
      <c r="Q94" s="182" t="s">
        <v>44</v>
      </c>
      <c r="R94" s="182" t="s">
        <v>69</v>
      </c>
      <c r="S94" s="540" t="s">
        <v>70</v>
      </c>
      <c r="T94" s="540"/>
      <c r="U94" s="540"/>
    </row>
    <row r="95" spans="1:21" s="16" customFormat="1" ht="15.95" customHeight="1" x14ac:dyDescent="0.2">
      <c r="A95" s="18">
        <v>1</v>
      </c>
      <c r="B95" s="19" t="s">
        <v>22</v>
      </c>
      <c r="C95" s="487">
        <f>SUM(C96,C99,C100)</f>
        <v>0</v>
      </c>
      <c r="D95" s="488"/>
      <c r="E95" s="489"/>
      <c r="F95" s="187">
        <f>SUM(F96,F99,F100)</f>
        <v>0</v>
      </c>
      <c r="G95" s="187">
        <f>SUM(G96,G99,G100)</f>
        <v>0</v>
      </c>
      <c r="H95" s="187">
        <f>SUM(H96,H99,H100)</f>
        <v>0</v>
      </c>
      <c r="I95" s="187">
        <f>SUM(I96,I99,I100)</f>
        <v>0</v>
      </c>
      <c r="J95" s="187">
        <f>SUM(J96,J99,J100)</f>
        <v>0</v>
      </c>
      <c r="K95" s="187">
        <f t="shared" ref="K95:K113" si="11">SUM(C95-F95-G95-H95+I95-J95)</f>
        <v>0</v>
      </c>
      <c r="L95" s="187">
        <f t="shared" ref="L95:Q95" si="12">SUM(L96,L99,L100)</f>
        <v>0</v>
      </c>
      <c r="M95" s="49">
        <f t="shared" si="12"/>
        <v>0</v>
      </c>
      <c r="N95" s="49">
        <f t="shared" si="12"/>
        <v>0</v>
      </c>
      <c r="O95" s="187">
        <f t="shared" si="12"/>
        <v>0</v>
      </c>
      <c r="P95" s="187">
        <f t="shared" si="12"/>
        <v>0</v>
      </c>
      <c r="Q95" s="187">
        <f t="shared" si="12"/>
        <v>0</v>
      </c>
      <c r="R95" s="187">
        <f>SUM(L95-M95-N95-O95+P95-Q95)</f>
        <v>0</v>
      </c>
      <c r="S95" s="490"/>
      <c r="T95" s="491"/>
      <c r="U95" s="492"/>
    </row>
    <row r="96" spans="1:21" s="23" customFormat="1" ht="15.95" customHeight="1" x14ac:dyDescent="0.25">
      <c r="A96" s="14"/>
      <c r="B96" s="22" t="s">
        <v>49</v>
      </c>
      <c r="C96" s="493">
        <f t="shared" ref="C96:H96" si="13">SUM(C97:C98)</f>
        <v>0</v>
      </c>
      <c r="D96" s="494">
        <f t="shared" si="13"/>
        <v>0</v>
      </c>
      <c r="E96" s="495">
        <f t="shared" si="13"/>
        <v>0</v>
      </c>
      <c r="F96" s="68">
        <f t="shared" si="13"/>
        <v>0</v>
      </c>
      <c r="G96" s="68">
        <f t="shared" si="13"/>
        <v>0</v>
      </c>
      <c r="H96" s="68">
        <f t="shared" si="13"/>
        <v>0</v>
      </c>
      <c r="I96" s="68">
        <f>SUM(I97:I98)</f>
        <v>0</v>
      </c>
      <c r="J96" s="68">
        <f>SUM(J97:J98)</f>
        <v>0</v>
      </c>
      <c r="K96" s="188">
        <f t="shared" si="11"/>
        <v>0</v>
      </c>
      <c r="L96" s="60">
        <f t="shared" ref="L96:Q96" si="14">SUM(L97:L98)</f>
        <v>0</v>
      </c>
      <c r="M96" s="50">
        <f t="shared" si="14"/>
        <v>0</v>
      </c>
      <c r="N96" s="50">
        <f t="shared" si="14"/>
        <v>0</v>
      </c>
      <c r="O96" s="68">
        <f t="shared" si="14"/>
        <v>0</v>
      </c>
      <c r="P96" s="68">
        <f>SUM(P97:P98)</f>
        <v>0</v>
      </c>
      <c r="Q96" s="68">
        <f t="shared" si="14"/>
        <v>0</v>
      </c>
      <c r="R96" s="188">
        <f t="shared" ref="R96:R114" si="15">SUM(L96-M96-N96-O96+P96-Q96)</f>
        <v>0</v>
      </c>
      <c r="S96" s="496"/>
      <c r="T96" s="497"/>
      <c r="U96" s="498"/>
    </row>
    <row r="97" spans="1:21" ht="15.95" customHeight="1" x14ac:dyDescent="0.2">
      <c r="A97" s="12"/>
      <c r="B97" s="13" t="s">
        <v>82</v>
      </c>
      <c r="C97" s="514">
        <v>0</v>
      </c>
      <c r="D97" s="515">
        <v>0</v>
      </c>
      <c r="E97" s="516">
        <v>0</v>
      </c>
      <c r="F97" s="180">
        <v>0</v>
      </c>
      <c r="G97" s="180">
        <v>0</v>
      </c>
      <c r="H97" s="180">
        <v>0</v>
      </c>
      <c r="I97" s="65">
        <v>0</v>
      </c>
      <c r="J97" s="65">
        <v>0</v>
      </c>
      <c r="K97" s="188">
        <f t="shared" si="11"/>
        <v>0</v>
      </c>
      <c r="L97" s="180">
        <v>0</v>
      </c>
      <c r="M97" s="51">
        <v>0</v>
      </c>
      <c r="N97" s="51">
        <v>0</v>
      </c>
      <c r="O97" s="180">
        <v>0</v>
      </c>
      <c r="P97" s="48">
        <v>0</v>
      </c>
      <c r="Q97" s="180">
        <v>0</v>
      </c>
      <c r="R97" s="188">
        <f t="shared" si="15"/>
        <v>0</v>
      </c>
      <c r="S97" s="511"/>
      <c r="T97" s="512"/>
      <c r="U97" s="513"/>
    </row>
    <row r="98" spans="1:21" ht="15.95" customHeight="1" x14ac:dyDescent="0.2">
      <c r="A98" s="12"/>
      <c r="B98" s="13" t="s">
        <v>83</v>
      </c>
      <c r="C98" s="514">
        <v>0</v>
      </c>
      <c r="D98" s="515">
        <v>0</v>
      </c>
      <c r="E98" s="516">
        <v>0</v>
      </c>
      <c r="F98" s="180">
        <v>0</v>
      </c>
      <c r="G98" s="180">
        <v>0</v>
      </c>
      <c r="H98" s="180">
        <v>0</v>
      </c>
      <c r="I98" s="65">
        <v>0</v>
      </c>
      <c r="J98" s="65">
        <v>0</v>
      </c>
      <c r="K98" s="188">
        <f t="shared" si="11"/>
        <v>0</v>
      </c>
      <c r="L98" s="180">
        <v>0</v>
      </c>
      <c r="M98" s="62">
        <v>0</v>
      </c>
      <c r="N98" s="51">
        <v>0</v>
      </c>
      <c r="O98" s="180">
        <v>0</v>
      </c>
      <c r="P98" s="180">
        <v>0</v>
      </c>
      <c r="Q98" s="180">
        <v>0</v>
      </c>
      <c r="R98" s="188">
        <f t="shared" si="15"/>
        <v>0</v>
      </c>
      <c r="S98" s="511"/>
      <c r="T98" s="512"/>
      <c r="U98" s="513"/>
    </row>
    <row r="99" spans="1:21" ht="15.95" customHeight="1" x14ac:dyDescent="0.2">
      <c r="A99" s="12"/>
      <c r="B99" s="11" t="s">
        <v>50</v>
      </c>
      <c r="C99" s="508">
        <v>0</v>
      </c>
      <c r="D99" s="509">
        <v>0</v>
      </c>
      <c r="E99" s="510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188">
        <f t="shared" si="11"/>
        <v>0</v>
      </c>
      <c r="L99" s="188">
        <v>0</v>
      </c>
      <c r="M99" s="55">
        <v>0</v>
      </c>
      <c r="N99" s="55">
        <v>0</v>
      </c>
      <c r="O99" s="188">
        <v>0</v>
      </c>
      <c r="P99" s="180">
        <v>0</v>
      </c>
      <c r="Q99" s="188">
        <v>0</v>
      </c>
      <c r="R99" s="188">
        <f>SUM(L99-M99-N99-O99+P99-Q99)</f>
        <v>0</v>
      </c>
      <c r="S99" s="511"/>
      <c r="T99" s="512"/>
      <c r="U99" s="513"/>
    </row>
    <row r="100" spans="1:21" ht="15.95" customHeight="1" x14ac:dyDescent="0.2">
      <c r="A100" s="12"/>
      <c r="B100" s="11" t="s">
        <v>51</v>
      </c>
      <c r="C100" s="508">
        <v>0</v>
      </c>
      <c r="D100" s="509">
        <v>0</v>
      </c>
      <c r="E100" s="510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188">
        <f t="shared" si="11"/>
        <v>0</v>
      </c>
      <c r="L100" s="188">
        <v>0</v>
      </c>
      <c r="M100" s="188">
        <v>0</v>
      </c>
      <c r="N100" s="188">
        <v>0</v>
      </c>
      <c r="O100" s="188">
        <v>0</v>
      </c>
      <c r="P100" s="180">
        <v>0</v>
      </c>
      <c r="Q100" s="188">
        <v>0</v>
      </c>
      <c r="R100" s="188">
        <f t="shared" si="15"/>
        <v>0</v>
      </c>
      <c r="S100" s="511"/>
      <c r="T100" s="512"/>
      <c r="U100" s="513"/>
    </row>
    <row r="101" spans="1:21" ht="15.95" customHeight="1" x14ac:dyDescent="0.2">
      <c r="A101" s="14">
        <v>2</v>
      </c>
      <c r="B101" s="10" t="s">
        <v>23</v>
      </c>
      <c r="C101" s="508">
        <f>SUM(C102:C103)</f>
        <v>0</v>
      </c>
      <c r="D101" s="509">
        <f>SUM(D102:D103)</f>
        <v>658</v>
      </c>
      <c r="E101" s="510">
        <f>SUM(E102:E103)</f>
        <v>658</v>
      </c>
      <c r="F101" s="188">
        <f>SUM(F102:F103)</f>
        <v>0</v>
      </c>
      <c r="G101" s="188">
        <f>SUM(G102:G103)</f>
        <v>0</v>
      </c>
      <c r="H101" s="25"/>
      <c r="I101" s="188">
        <f>SUM(I102:I103)</f>
        <v>0</v>
      </c>
      <c r="J101" s="188">
        <f>SUM(J102:J103)</f>
        <v>0</v>
      </c>
      <c r="K101" s="188">
        <f t="shared" si="11"/>
        <v>0</v>
      </c>
      <c r="L101" s="188">
        <f>SUM(L102:L103)</f>
        <v>0</v>
      </c>
      <c r="M101" s="188">
        <f>SUM(M102:M103)</f>
        <v>0</v>
      </c>
      <c r="N101" s="188">
        <f>SUM(N102:N103)</f>
        <v>0</v>
      </c>
      <c r="O101" s="25"/>
      <c r="P101" s="188">
        <f>SUM(P102:P103)</f>
        <v>0</v>
      </c>
      <c r="Q101" s="188">
        <f>SUM(Q102:Q103)</f>
        <v>0</v>
      </c>
      <c r="R101" s="188">
        <f t="shared" si="15"/>
        <v>0</v>
      </c>
      <c r="S101" s="511"/>
      <c r="T101" s="512"/>
      <c r="U101" s="513"/>
    </row>
    <row r="102" spans="1:21" ht="15.95" customHeight="1" x14ac:dyDescent="0.2">
      <c r="A102" s="12"/>
      <c r="B102" s="13" t="s">
        <v>82</v>
      </c>
      <c r="C102" s="514">
        <v>0</v>
      </c>
      <c r="D102" s="515">
        <v>658</v>
      </c>
      <c r="E102" s="516">
        <v>658</v>
      </c>
      <c r="F102" s="180">
        <v>0</v>
      </c>
      <c r="G102" s="180">
        <v>0</v>
      </c>
      <c r="H102" s="24"/>
      <c r="I102" s="65">
        <v>0</v>
      </c>
      <c r="J102" s="65">
        <v>0</v>
      </c>
      <c r="K102" s="188">
        <f t="shared" si="11"/>
        <v>0</v>
      </c>
      <c r="L102" s="180">
        <v>0</v>
      </c>
      <c r="M102" s="180">
        <v>0</v>
      </c>
      <c r="N102" s="180">
        <v>0</v>
      </c>
      <c r="O102" s="24"/>
      <c r="P102" s="180">
        <v>0</v>
      </c>
      <c r="Q102" s="180">
        <v>0</v>
      </c>
      <c r="R102" s="188">
        <f t="shared" si="15"/>
        <v>0</v>
      </c>
      <c r="S102" s="511"/>
      <c r="T102" s="512"/>
      <c r="U102" s="513"/>
    </row>
    <row r="103" spans="1:21" ht="15.95" customHeight="1" x14ac:dyDescent="0.2">
      <c r="A103" s="12"/>
      <c r="B103" s="13" t="s">
        <v>83</v>
      </c>
      <c r="C103" s="514">
        <v>0</v>
      </c>
      <c r="D103" s="515">
        <v>0</v>
      </c>
      <c r="E103" s="516">
        <v>0</v>
      </c>
      <c r="F103" s="180">
        <v>0</v>
      </c>
      <c r="G103" s="180">
        <v>0</v>
      </c>
      <c r="H103" s="24"/>
      <c r="I103" s="65">
        <v>0</v>
      </c>
      <c r="J103" s="65">
        <v>0</v>
      </c>
      <c r="K103" s="188">
        <f t="shared" si="11"/>
        <v>0</v>
      </c>
      <c r="L103" s="180">
        <v>0</v>
      </c>
      <c r="M103" s="180">
        <v>0</v>
      </c>
      <c r="N103" s="180">
        <v>0</v>
      </c>
      <c r="O103" s="24"/>
      <c r="P103" s="180">
        <v>0</v>
      </c>
      <c r="Q103" s="180">
        <v>0</v>
      </c>
      <c r="R103" s="188">
        <f t="shared" si="15"/>
        <v>0</v>
      </c>
      <c r="S103" s="511"/>
      <c r="T103" s="512"/>
      <c r="U103" s="513"/>
    </row>
    <row r="104" spans="1:21" ht="15.95" customHeight="1" x14ac:dyDescent="0.2">
      <c r="A104" s="9">
        <v>3</v>
      </c>
      <c r="B104" s="10" t="s">
        <v>53</v>
      </c>
      <c r="C104" s="508">
        <v>0</v>
      </c>
      <c r="D104" s="509">
        <v>0</v>
      </c>
      <c r="E104" s="510">
        <v>0</v>
      </c>
      <c r="F104" s="188">
        <v>0</v>
      </c>
      <c r="G104" s="25"/>
      <c r="H104" s="25"/>
      <c r="I104" s="188">
        <v>0</v>
      </c>
      <c r="J104" s="188">
        <v>0</v>
      </c>
      <c r="K104" s="188">
        <f t="shared" si="11"/>
        <v>0</v>
      </c>
      <c r="L104" s="185">
        <v>0</v>
      </c>
      <c r="M104" s="185">
        <v>0</v>
      </c>
      <c r="N104" s="25"/>
      <c r="O104" s="25"/>
      <c r="P104" s="185">
        <v>0</v>
      </c>
      <c r="Q104" s="185">
        <v>0</v>
      </c>
      <c r="R104" s="188">
        <f t="shared" si="15"/>
        <v>0</v>
      </c>
      <c r="S104" s="511"/>
      <c r="T104" s="512"/>
      <c r="U104" s="513"/>
    </row>
    <row r="105" spans="1:21" ht="15.95" customHeight="1" x14ac:dyDescent="0.25">
      <c r="A105" s="14">
        <v>4</v>
      </c>
      <c r="B105" s="10" t="s">
        <v>52</v>
      </c>
      <c r="C105" s="493">
        <f>SUM(C106:C107)</f>
        <v>0</v>
      </c>
      <c r="D105" s="494">
        <f>SUM(D106:D107)</f>
        <v>0</v>
      </c>
      <c r="E105" s="495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188">
        <f t="shared" si="11"/>
        <v>0</v>
      </c>
      <c r="L105" s="111">
        <f>SUM(L106:L107)</f>
        <v>9</v>
      </c>
      <c r="M105" s="185">
        <f>SUM(M106:M107)</f>
        <v>0</v>
      </c>
      <c r="N105" s="82"/>
      <c r="O105" s="82"/>
      <c r="P105" s="185">
        <f>SUM(P106:P107)</f>
        <v>6</v>
      </c>
      <c r="Q105" s="185">
        <f>SUM(Q106:Q107)</f>
        <v>0</v>
      </c>
      <c r="R105" s="185">
        <f>SUM(L105-M105-N105-O105+P105-Q105)</f>
        <v>15</v>
      </c>
      <c r="S105" s="511"/>
      <c r="T105" s="512"/>
      <c r="U105" s="513"/>
    </row>
    <row r="106" spans="1:21" ht="15.95" customHeight="1" x14ac:dyDescent="0.2">
      <c r="A106" s="14"/>
      <c r="B106" s="13" t="s">
        <v>82</v>
      </c>
      <c r="C106" s="493">
        <v>0</v>
      </c>
      <c r="D106" s="494"/>
      <c r="E106" s="495"/>
      <c r="F106" s="68">
        <v>0</v>
      </c>
      <c r="G106" s="25"/>
      <c r="H106" s="25"/>
      <c r="I106" s="68">
        <v>0</v>
      </c>
      <c r="J106" s="68">
        <v>0</v>
      </c>
      <c r="K106" s="188">
        <f t="shared" si="11"/>
        <v>0</v>
      </c>
      <c r="L106" s="111">
        <v>0</v>
      </c>
      <c r="M106" s="185">
        <v>0</v>
      </c>
      <c r="N106" s="25"/>
      <c r="O106" s="25"/>
      <c r="P106" s="185">
        <v>0</v>
      </c>
      <c r="Q106" s="185">
        <v>0</v>
      </c>
      <c r="R106" s="188">
        <f>SUM(L106-M106-N106-O106+P106-Q106)</f>
        <v>0</v>
      </c>
      <c r="S106" s="511"/>
      <c r="T106" s="512"/>
      <c r="U106" s="513"/>
    </row>
    <row r="107" spans="1:21" ht="15.95" customHeight="1" x14ac:dyDescent="0.2">
      <c r="A107" s="14"/>
      <c r="B107" s="13" t="s">
        <v>83</v>
      </c>
      <c r="C107" s="493">
        <v>0</v>
      </c>
      <c r="D107" s="494"/>
      <c r="E107" s="495"/>
      <c r="F107" s="68">
        <v>0</v>
      </c>
      <c r="G107" s="25"/>
      <c r="H107" s="25"/>
      <c r="I107" s="68">
        <v>0</v>
      </c>
      <c r="J107" s="68">
        <v>0</v>
      </c>
      <c r="K107" s="188">
        <f t="shared" si="11"/>
        <v>0</v>
      </c>
      <c r="L107" s="111">
        <v>9</v>
      </c>
      <c r="M107" s="185">
        <v>0</v>
      </c>
      <c r="N107" s="25"/>
      <c r="O107" s="25"/>
      <c r="P107" s="185">
        <v>6</v>
      </c>
      <c r="Q107" s="185">
        <v>0</v>
      </c>
      <c r="R107" s="188">
        <f>SUM(L107-M107-N107-O107+P107-Q107)</f>
        <v>15</v>
      </c>
      <c r="S107" s="511"/>
      <c r="T107" s="512"/>
      <c r="U107" s="513"/>
    </row>
    <row r="108" spans="1:21" ht="15.95" customHeight="1" x14ac:dyDescent="0.2">
      <c r="A108" s="14">
        <v>5</v>
      </c>
      <c r="B108" s="11" t="s">
        <v>54</v>
      </c>
      <c r="C108" s="508">
        <v>0</v>
      </c>
      <c r="D108" s="509">
        <v>0</v>
      </c>
      <c r="E108" s="510">
        <v>0</v>
      </c>
      <c r="F108" s="188">
        <v>0</v>
      </c>
      <c r="G108" s="25"/>
      <c r="H108" s="25"/>
      <c r="I108" s="188">
        <v>0</v>
      </c>
      <c r="J108" s="188">
        <v>0</v>
      </c>
      <c r="K108" s="188">
        <f t="shared" si="11"/>
        <v>0</v>
      </c>
      <c r="L108" s="185">
        <v>0</v>
      </c>
      <c r="M108" s="185">
        <v>0</v>
      </c>
      <c r="N108" s="25"/>
      <c r="O108" s="25"/>
      <c r="P108" s="185">
        <v>0</v>
      </c>
      <c r="Q108" s="185">
        <v>0</v>
      </c>
      <c r="R108" s="188">
        <f>SUM(L108-M108-N108-O108+P108-Q108)</f>
        <v>0</v>
      </c>
      <c r="S108" s="511"/>
      <c r="T108" s="512"/>
      <c r="U108" s="513"/>
    </row>
    <row r="109" spans="1:21" ht="15.75" x14ac:dyDescent="0.2">
      <c r="A109" s="14">
        <v>6</v>
      </c>
      <c r="B109" s="10" t="s">
        <v>55</v>
      </c>
      <c r="C109" s="508">
        <v>0</v>
      </c>
      <c r="D109" s="509">
        <v>0</v>
      </c>
      <c r="E109" s="510">
        <v>0</v>
      </c>
      <c r="F109" s="188">
        <v>0</v>
      </c>
      <c r="G109" s="25"/>
      <c r="H109" s="25"/>
      <c r="I109" s="188">
        <v>0</v>
      </c>
      <c r="J109" s="188">
        <v>0</v>
      </c>
      <c r="K109" s="188">
        <f t="shared" si="11"/>
        <v>0</v>
      </c>
      <c r="L109" s="185">
        <v>0</v>
      </c>
      <c r="M109" s="185">
        <v>0</v>
      </c>
      <c r="N109" s="25"/>
      <c r="O109" s="25"/>
      <c r="P109" s="185">
        <v>0</v>
      </c>
      <c r="Q109" s="185">
        <v>0</v>
      </c>
      <c r="R109" s="188">
        <f>SUM(L109-M109-N109-O109+P109-Q109)</f>
        <v>0</v>
      </c>
      <c r="S109" s="518">
        <v>0</v>
      </c>
      <c r="T109" s="519"/>
      <c r="U109" s="520"/>
    </row>
    <row r="110" spans="1:21" ht="15.75" x14ac:dyDescent="0.2">
      <c r="A110" s="14">
        <v>7</v>
      </c>
      <c r="B110" s="10" t="s">
        <v>56</v>
      </c>
      <c r="C110" s="508">
        <v>0</v>
      </c>
      <c r="D110" s="509">
        <v>0</v>
      </c>
      <c r="E110" s="510">
        <v>0</v>
      </c>
      <c r="F110" s="188">
        <v>0</v>
      </c>
      <c r="G110" s="25"/>
      <c r="H110" s="25"/>
      <c r="I110" s="188">
        <v>0</v>
      </c>
      <c r="J110" s="188">
        <v>0</v>
      </c>
      <c r="K110" s="188">
        <f t="shared" si="11"/>
        <v>0</v>
      </c>
      <c r="L110" s="185">
        <v>0</v>
      </c>
      <c r="M110" s="185">
        <v>0</v>
      </c>
      <c r="N110" s="25"/>
      <c r="O110" s="25"/>
      <c r="P110" s="185">
        <v>0</v>
      </c>
      <c r="Q110" s="185">
        <v>0</v>
      </c>
      <c r="R110" s="188">
        <f t="shared" si="15"/>
        <v>0</v>
      </c>
      <c r="S110" s="518">
        <v>0</v>
      </c>
      <c r="T110" s="519"/>
      <c r="U110" s="520"/>
    </row>
    <row r="111" spans="1:21" ht="15.75" x14ac:dyDescent="0.2">
      <c r="A111" s="14">
        <v>8</v>
      </c>
      <c r="B111" s="10" t="s">
        <v>57</v>
      </c>
      <c r="C111" s="508">
        <v>0</v>
      </c>
      <c r="D111" s="509">
        <v>0</v>
      </c>
      <c r="E111" s="510">
        <v>0</v>
      </c>
      <c r="F111" s="188">
        <v>0</v>
      </c>
      <c r="G111" s="25"/>
      <c r="H111" s="25"/>
      <c r="I111" s="188">
        <v>0</v>
      </c>
      <c r="J111" s="188">
        <v>0</v>
      </c>
      <c r="K111" s="188">
        <f t="shared" si="11"/>
        <v>0</v>
      </c>
      <c r="L111" s="185">
        <v>0</v>
      </c>
      <c r="M111" s="185">
        <v>0</v>
      </c>
      <c r="N111" s="25"/>
      <c r="O111" s="25"/>
      <c r="P111" s="185">
        <v>0</v>
      </c>
      <c r="Q111" s="185">
        <v>0</v>
      </c>
      <c r="R111" s="188">
        <f t="shared" si="15"/>
        <v>0</v>
      </c>
      <c r="S111" s="518">
        <v>0</v>
      </c>
      <c r="T111" s="519"/>
      <c r="U111" s="520"/>
    </row>
    <row r="112" spans="1:21" ht="15.75" x14ac:dyDescent="0.2">
      <c r="A112" s="14">
        <v>9</v>
      </c>
      <c r="B112" s="10" t="s">
        <v>24</v>
      </c>
      <c r="C112" s="508">
        <v>0</v>
      </c>
      <c r="D112" s="509">
        <v>0</v>
      </c>
      <c r="E112" s="510">
        <v>0</v>
      </c>
      <c r="F112" s="188">
        <v>0</v>
      </c>
      <c r="G112" s="25"/>
      <c r="H112" s="25"/>
      <c r="I112" s="66">
        <v>0</v>
      </c>
      <c r="J112" s="66">
        <v>0</v>
      </c>
      <c r="K112" s="188">
        <f t="shared" si="11"/>
        <v>0</v>
      </c>
      <c r="L112" s="185">
        <v>0</v>
      </c>
      <c r="M112" s="185">
        <v>0</v>
      </c>
      <c r="N112" s="25"/>
      <c r="O112" s="25"/>
      <c r="P112" s="185">
        <v>0</v>
      </c>
      <c r="Q112" s="185">
        <v>0</v>
      </c>
      <c r="R112" s="188">
        <f t="shared" si="15"/>
        <v>0</v>
      </c>
      <c r="S112" s="518">
        <v>0</v>
      </c>
      <c r="T112" s="519"/>
      <c r="U112" s="520"/>
    </row>
    <row r="113" spans="1:21" ht="15.75" x14ac:dyDescent="0.2">
      <c r="A113" s="14">
        <v>10</v>
      </c>
      <c r="B113" s="10" t="s">
        <v>25</v>
      </c>
      <c r="C113" s="508">
        <v>0</v>
      </c>
      <c r="D113" s="509">
        <v>0</v>
      </c>
      <c r="E113" s="510">
        <v>0</v>
      </c>
      <c r="F113" s="188">
        <v>0</v>
      </c>
      <c r="G113" s="25"/>
      <c r="H113" s="25"/>
      <c r="I113" s="66">
        <v>0</v>
      </c>
      <c r="J113" s="66">
        <v>0</v>
      </c>
      <c r="K113" s="188">
        <f t="shared" si="11"/>
        <v>0</v>
      </c>
      <c r="L113" s="185">
        <v>0</v>
      </c>
      <c r="M113" s="185">
        <v>0</v>
      </c>
      <c r="N113" s="25"/>
      <c r="O113" s="25"/>
      <c r="P113" s="185">
        <v>0</v>
      </c>
      <c r="Q113" s="185">
        <v>0</v>
      </c>
      <c r="R113" s="188">
        <f t="shared" si="15"/>
        <v>0</v>
      </c>
      <c r="S113" s="518">
        <v>0</v>
      </c>
      <c r="T113" s="519"/>
      <c r="U113" s="520"/>
    </row>
    <row r="114" spans="1:21" ht="16.5" thickBot="1" x14ac:dyDescent="0.25">
      <c r="A114" s="39">
        <v>11</v>
      </c>
      <c r="B114" s="40" t="s">
        <v>58</v>
      </c>
      <c r="C114" s="521">
        <v>0</v>
      </c>
      <c r="D114" s="522">
        <v>0</v>
      </c>
      <c r="E114" s="523">
        <v>0</v>
      </c>
      <c r="F114" s="189">
        <v>0</v>
      </c>
      <c r="G114" s="42"/>
      <c r="H114" s="42"/>
      <c r="I114" s="67">
        <v>0</v>
      </c>
      <c r="J114" s="67">
        <v>0</v>
      </c>
      <c r="K114" s="189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189">
        <f t="shared" si="15"/>
        <v>0</v>
      </c>
      <c r="S114" s="524"/>
      <c r="T114" s="525"/>
      <c r="U114" s="526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459" t="s">
        <v>0</v>
      </c>
      <c r="B121" s="459"/>
      <c r="P121" s="460" t="s">
        <v>26</v>
      </c>
      <c r="Q121" s="460"/>
      <c r="R121" s="460"/>
      <c r="S121" s="460"/>
      <c r="T121" s="460"/>
      <c r="U121" s="460"/>
    </row>
    <row r="122" spans="1:21" ht="13.5" customHeight="1" x14ac:dyDescent="0.2">
      <c r="A122" s="459" t="s">
        <v>1</v>
      </c>
      <c r="B122" s="459"/>
      <c r="P122" s="460"/>
      <c r="Q122" s="460"/>
      <c r="R122" s="460"/>
      <c r="S122" s="460"/>
      <c r="T122" s="460"/>
      <c r="U122" s="460"/>
    </row>
    <row r="123" spans="1:21" ht="15" customHeight="1" x14ac:dyDescent="0.2">
      <c r="A123" s="459" t="s">
        <v>45</v>
      </c>
      <c r="B123" s="459"/>
    </row>
    <row r="124" spans="1:21" ht="12.75" customHeight="1" x14ac:dyDescent="0.35">
      <c r="C124" s="461" t="s">
        <v>2</v>
      </c>
      <c r="D124" s="461"/>
      <c r="E124" s="461"/>
      <c r="F124" s="461"/>
      <c r="G124" s="461"/>
      <c r="H124" s="461"/>
      <c r="I124" s="461"/>
      <c r="J124" s="461"/>
      <c r="K124" s="461"/>
      <c r="L124" s="461"/>
      <c r="M124" s="461"/>
      <c r="N124" s="461"/>
      <c r="O124" s="461"/>
      <c r="P124" s="461"/>
      <c r="Q124" s="2"/>
    </row>
    <row r="125" spans="1:21" ht="12.75" customHeight="1" x14ac:dyDescent="0.2">
      <c r="F125" s="462" t="s">
        <v>3</v>
      </c>
      <c r="G125" s="462"/>
      <c r="H125" s="462"/>
      <c r="I125" s="462"/>
      <c r="J125" s="462"/>
      <c r="K125" s="462"/>
      <c r="L125" s="462"/>
      <c r="M125" s="462"/>
      <c r="N125" s="462"/>
      <c r="O125" s="462"/>
      <c r="P125" s="462"/>
      <c r="Q125" s="175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463">
        <v>4</v>
      </c>
      <c r="L127" s="463"/>
      <c r="M127" s="5"/>
      <c r="N127" s="5"/>
      <c r="O127" s="5"/>
      <c r="Q127" s="1" t="str">
        <f>+Q207:U207</f>
        <v>Bulan     :</v>
      </c>
      <c r="R127" s="465" t="str">
        <f>+R87</f>
        <v>Maret</v>
      </c>
      <c r="S127" s="466"/>
      <c r="T127" s="4">
        <f>+T87</f>
        <v>0</v>
      </c>
      <c r="U127" s="4">
        <f>+U87</f>
        <v>3</v>
      </c>
    </row>
    <row r="128" spans="1:21" s="43" customFormat="1" ht="12.75" customHeight="1" thickBot="1" x14ac:dyDescent="0.25">
      <c r="A128" s="43" t="s">
        <v>87</v>
      </c>
      <c r="C128" s="64">
        <v>0</v>
      </c>
      <c r="D128" s="64">
        <v>2</v>
      </c>
      <c r="E128" s="64">
        <v>1</v>
      </c>
      <c r="K128" s="464"/>
      <c r="L128" s="464"/>
      <c r="M128" s="76"/>
      <c r="N128" s="76"/>
      <c r="O128" s="76"/>
      <c r="Q128" s="43" t="s">
        <v>47</v>
      </c>
      <c r="R128" s="467">
        <f>+R88</f>
        <v>2023</v>
      </c>
      <c r="S128" s="468"/>
      <c r="T128" s="77">
        <f>+T88</f>
        <v>2</v>
      </c>
      <c r="U128" s="77">
        <f>+U88</f>
        <v>3</v>
      </c>
    </row>
    <row r="129" spans="1:21" ht="15.95" customHeight="1" thickTop="1" x14ac:dyDescent="0.2">
      <c r="A129" s="469" t="s">
        <v>4</v>
      </c>
      <c r="B129" s="469" t="s">
        <v>5</v>
      </c>
      <c r="C129" s="472" t="s">
        <v>6</v>
      </c>
      <c r="D129" s="473"/>
      <c r="E129" s="473"/>
      <c r="F129" s="473"/>
      <c r="G129" s="473"/>
      <c r="H129" s="473"/>
      <c r="I129" s="473"/>
      <c r="J129" s="473"/>
      <c r="K129" s="474"/>
      <c r="L129" s="472" t="s">
        <v>7</v>
      </c>
      <c r="M129" s="473"/>
      <c r="N129" s="473"/>
      <c r="O129" s="473"/>
      <c r="P129" s="473"/>
      <c r="Q129" s="473"/>
      <c r="R129" s="474"/>
      <c r="S129" s="475" t="s">
        <v>64</v>
      </c>
      <c r="T129" s="476"/>
      <c r="U129" s="477"/>
    </row>
    <row r="130" spans="1:21" ht="15.95" customHeight="1" x14ac:dyDescent="0.2">
      <c r="A130" s="470"/>
      <c r="B130" s="470"/>
      <c r="C130" s="478" t="s">
        <v>27</v>
      </c>
      <c r="D130" s="479"/>
      <c r="E130" s="480"/>
      <c r="F130" s="181"/>
      <c r="G130" s="181" t="s">
        <v>30</v>
      </c>
      <c r="H130" s="181" t="s">
        <v>32</v>
      </c>
      <c r="I130" s="181"/>
      <c r="J130" s="181"/>
      <c r="K130" s="181" t="s">
        <v>43</v>
      </c>
      <c r="L130" s="181" t="s">
        <v>27</v>
      </c>
      <c r="M130" s="181"/>
      <c r="N130" s="181" t="s">
        <v>30</v>
      </c>
      <c r="O130" s="181" t="s">
        <v>32</v>
      </c>
      <c r="P130" s="181"/>
      <c r="Q130" s="181"/>
      <c r="R130" s="181" t="s">
        <v>63</v>
      </c>
      <c r="S130" s="481" t="s">
        <v>67</v>
      </c>
      <c r="T130" s="482"/>
      <c r="U130" s="483"/>
    </row>
    <row r="131" spans="1:21" ht="15.95" customHeight="1" x14ac:dyDescent="0.2">
      <c r="A131" s="470"/>
      <c r="B131" s="470"/>
      <c r="C131" s="481" t="s">
        <v>28</v>
      </c>
      <c r="D131" s="482"/>
      <c r="E131" s="483"/>
      <c r="F131" s="183" t="s">
        <v>29</v>
      </c>
      <c r="G131" s="183" t="s">
        <v>31</v>
      </c>
      <c r="H131" s="183" t="s">
        <v>33</v>
      </c>
      <c r="I131" s="183" t="s">
        <v>37</v>
      </c>
      <c r="J131" s="183" t="s">
        <v>36</v>
      </c>
      <c r="K131" s="183" t="s">
        <v>28</v>
      </c>
      <c r="L131" s="183" t="s">
        <v>28</v>
      </c>
      <c r="M131" s="183" t="s">
        <v>35</v>
      </c>
      <c r="N131" s="183" t="s">
        <v>31</v>
      </c>
      <c r="O131" s="183" t="s">
        <v>33</v>
      </c>
      <c r="P131" s="183" t="s">
        <v>37</v>
      </c>
      <c r="Q131" s="183" t="s">
        <v>36</v>
      </c>
      <c r="R131" s="183" t="s">
        <v>38</v>
      </c>
      <c r="S131" s="481" t="s">
        <v>65</v>
      </c>
      <c r="T131" s="482"/>
      <c r="U131" s="483"/>
    </row>
    <row r="132" spans="1:21" ht="15.95" customHeight="1" x14ac:dyDescent="0.2">
      <c r="A132" s="470"/>
      <c r="B132" s="470"/>
      <c r="C132" s="499" t="s">
        <v>8</v>
      </c>
      <c r="D132" s="500"/>
      <c r="E132" s="501"/>
      <c r="F132" s="184"/>
      <c r="G132" s="184"/>
      <c r="H132" s="184" t="s">
        <v>34</v>
      </c>
      <c r="I132" s="184"/>
      <c r="J132" s="184"/>
      <c r="K132" s="184" t="s">
        <v>9</v>
      </c>
      <c r="L132" s="184" t="s">
        <v>8</v>
      </c>
      <c r="M132" s="184"/>
      <c r="N132" s="184"/>
      <c r="O132" s="184" t="s">
        <v>34</v>
      </c>
      <c r="P132" s="184"/>
      <c r="Q132" s="184"/>
      <c r="R132" s="20" t="s">
        <v>62</v>
      </c>
      <c r="S132" s="481" t="s">
        <v>66</v>
      </c>
      <c r="T132" s="482"/>
      <c r="U132" s="483"/>
    </row>
    <row r="133" spans="1:21" ht="15.95" customHeight="1" x14ac:dyDescent="0.2">
      <c r="A133" s="471"/>
      <c r="B133" s="471"/>
      <c r="C133" s="502"/>
      <c r="D133" s="503"/>
      <c r="E133" s="504"/>
      <c r="F133" s="183"/>
      <c r="G133" s="183"/>
      <c r="H133" s="183"/>
      <c r="I133" s="183"/>
      <c r="J133" s="183"/>
      <c r="K133" s="183" t="s">
        <v>61</v>
      </c>
      <c r="L133" s="183"/>
      <c r="M133" s="183"/>
      <c r="N133" s="183"/>
      <c r="O133" s="183"/>
      <c r="P133" s="183"/>
      <c r="Q133" s="183"/>
      <c r="R133" s="183"/>
      <c r="S133" s="505"/>
      <c r="T133" s="506"/>
      <c r="U133" s="507"/>
    </row>
    <row r="134" spans="1:21" s="8" customFormat="1" ht="15.95" customHeight="1" x14ac:dyDescent="0.2">
      <c r="A134" s="182" t="s">
        <v>10</v>
      </c>
      <c r="B134" s="182" t="s">
        <v>11</v>
      </c>
      <c r="C134" s="484" t="s">
        <v>12</v>
      </c>
      <c r="D134" s="485"/>
      <c r="E134" s="486"/>
      <c r="F134" s="182" t="s">
        <v>13</v>
      </c>
      <c r="G134" s="182" t="s">
        <v>14</v>
      </c>
      <c r="H134" s="182" t="s">
        <v>15</v>
      </c>
      <c r="I134" s="182" t="s">
        <v>16</v>
      </c>
      <c r="J134" s="182" t="s">
        <v>17</v>
      </c>
      <c r="K134" s="182" t="s">
        <v>18</v>
      </c>
      <c r="L134" s="182" t="s">
        <v>19</v>
      </c>
      <c r="M134" s="182" t="s">
        <v>20</v>
      </c>
      <c r="N134" s="182" t="s">
        <v>21</v>
      </c>
      <c r="O134" s="182" t="s">
        <v>41</v>
      </c>
      <c r="P134" s="182" t="s">
        <v>42</v>
      </c>
      <c r="Q134" s="182" t="s">
        <v>44</v>
      </c>
      <c r="R134" s="182" t="s">
        <v>69</v>
      </c>
      <c r="S134" s="484" t="s">
        <v>70</v>
      </c>
      <c r="T134" s="485"/>
      <c r="U134" s="486"/>
    </row>
    <row r="135" spans="1:21" s="16" customFormat="1" ht="15.95" customHeight="1" x14ac:dyDescent="0.2">
      <c r="A135" s="18">
        <v>1</v>
      </c>
      <c r="B135" s="19" t="s">
        <v>22</v>
      </c>
      <c r="C135" s="487">
        <f>SUM(C136,C139,C140)</f>
        <v>0</v>
      </c>
      <c r="D135" s="488"/>
      <c r="E135" s="489"/>
      <c r="F135" s="187">
        <f>SUM(F136,F139,F140)</f>
        <v>0</v>
      </c>
      <c r="G135" s="187">
        <f>SUM(G136,G139,G140)</f>
        <v>0</v>
      </c>
      <c r="H135" s="187">
        <f>SUM(H136,H139,H140)</f>
        <v>0</v>
      </c>
      <c r="I135" s="187">
        <f>SUM(I136,I139,I140)</f>
        <v>0</v>
      </c>
      <c r="J135" s="187">
        <f>SUM(J136,J139,J140)</f>
        <v>0</v>
      </c>
      <c r="K135" s="187">
        <f t="shared" ref="K135:K153" si="16">SUM(C135-F135-G135-H135+I135-J135)</f>
        <v>0</v>
      </c>
      <c r="L135" s="58">
        <f t="shared" ref="L135:Q135" si="17">SUM(L136,L139,L140)</f>
        <v>56</v>
      </c>
      <c r="M135" s="58">
        <f t="shared" si="17"/>
        <v>56</v>
      </c>
      <c r="N135" s="58">
        <f t="shared" si="17"/>
        <v>0</v>
      </c>
      <c r="O135" s="58">
        <f t="shared" si="17"/>
        <v>0</v>
      </c>
      <c r="P135" s="58">
        <f t="shared" si="17"/>
        <v>0</v>
      </c>
      <c r="Q135" s="58">
        <f t="shared" si="17"/>
        <v>0</v>
      </c>
      <c r="R135" s="58">
        <f>SUM(L135-M135-N135-O135+P135-Q135)</f>
        <v>0</v>
      </c>
      <c r="S135" s="546"/>
      <c r="T135" s="546"/>
      <c r="U135" s="546"/>
    </row>
    <row r="136" spans="1:21" s="23" customFormat="1" ht="15.95" customHeight="1" x14ac:dyDescent="0.25">
      <c r="A136" s="14"/>
      <c r="B136" s="22" t="s">
        <v>49</v>
      </c>
      <c r="C136" s="493">
        <f t="shared" ref="C136:H136" si="18">SUM(C137:C138)</f>
        <v>0</v>
      </c>
      <c r="D136" s="494">
        <f t="shared" si="18"/>
        <v>0</v>
      </c>
      <c r="E136" s="495">
        <f t="shared" si="18"/>
        <v>0</v>
      </c>
      <c r="F136" s="68">
        <f t="shared" si="18"/>
        <v>0</v>
      </c>
      <c r="G136" s="68">
        <f t="shared" si="18"/>
        <v>0</v>
      </c>
      <c r="H136" s="68">
        <f t="shared" si="18"/>
        <v>0</v>
      </c>
      <c r="I136" s="68">
        <f>SUM(I137:I138)</f>
        <v>0</v>
      </c>
      <c r="J136" s="68">
        <f>SUM(J137:J138)</f>
        <v>0</v>
      </c>
      <c r="K136" s="188">
        <f t="shared" si="16"/>
        <v>0</v>
      </c>
      <c r="L136" s="60">
        <f t="shared" ref="L136:Q136" si="19">SUM(L137:L138)</f>
        <v>56</v>
      </c>
      <c r="M136" s="60">
        <f t="shared" si="19"/>
        <v>56</v>
      </c>
      <c r="N136" s="60">
        <f t="shared" si="19"/>
        <v>0</v>
      </c>
      <c r="O136" s="60">
        <f t="shared" si="19"/>
        <v>0</v>
      </c>
      <c r="P136" s="60">
        <f t="shared" si="19"/>
        <v>0</v>
      </c>
      <c r="Q136" s="60">
        <f t="shared" si="19"/>
        <v>0</v>
      </c>
      <c r="R136" s="61">
        <f t="shared" ref="R136:R144" si="20">SUM(L136-M136-N136-O136+P136-Q136)</f>
        <v>0</v>
      </c>
      <c r="S136" s="547"/>
      <c r="T136" s="547"/>
      <c r="U136" s="547"/>
    </row>
    <row r="137" spans="1:21" ht="15.95" customHeight="1" x14ac:dyDescent="0.2">
      <c r="A137" s="12"/>
      <c r="B137" s="13" t="s">
        <v>82</v>
      </c>
      <c r="C137" s="514">
        <v>0</v>
      </c>
      <c r="D137" s="515">
        <v>0</v>
      </c>
      <c r="E137" s="516">
        <v>0</v>
      </c>
      <c r="F137" s="180">
        <v>0</v>
      </c>
      <c r="G137" s="180">
        <v>0</v>
      </c>
      <c r="H137" s="180">
        <v>0</v>
      </c>
      <c r="I137" s="65">
        <v>0</v>
      </c>
      <c r="J137" s="65">
        <v>0</v>
      </c>
      <c r="K137" s="188">
        <f t="shared" si="16"/>
        <v>0</v>
      </c>
      <c r="L137" s="48">
        <v>56</v>
      </c>
      <c r="M137" s="48">
        <v>56</v>
      </c>
      <c r="N137" s="48">
        <v>0</v>
      </c>
      <c r="O137" s="48">
        <v>0</v>
      </c>
      <c r="P137" s="48">
        <v>0</v>
      </c>
      <c r="Q137" s="48">
        <v>0</v>
      </c>
      <c r="R137" s="61">
        <f>SUM(L137-M137-N137-O137+P137-Q137)</f>
        <v>0</v>
      </c>
      <c r="S137" s="545"/>
      <c r="T137" s="545"/>
      <c r="U137" s="545"/>
    </row>
    <row r="138" spans="1:21" ht="15.95" customHeight="1" x14ac:dyDescent="0.2">
      <c r="A138" s="12"/>
      <c r="B138" s="13" t="s">
        <v>83</v>
      </c>
      <c r="C138" s="514">
        <v>0</v>
      </c>
      <c r="D138" s="515">
        <v>0</v>
      </c>
      <c r="E138" s="516">
        <v>0</v>
      </c>
      <c r="F138" s="180">
        <v>0</v>
      </c>
      <c r="G138" s="180">
        <v>0</v>
      </c>
      <c r="H138" s="180">
        <v>0</v>
      </c>
      <c r="I138" s="65">
        <v>0</v>
      </c>
      <c r="J138" s="65">
        <v>0</v>
      </c>
      <c r="K138" s="188">
        <f t="shared" si="16"/>
        <v>0</v>
      </c>
      <c r="L138" s="180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0"/>
        <v>0</v>
      </c>
      <c r="S138" s="545"/>
      <c r="T138" s="545"/>
      <c r="U138" s="545"/>
    </row>
    <row r="139" spans="1:21" ht="15.95" customHeight="1" x14ac:dyDescent="0.2">
      <c r="A139" s="12"/>
      <c r="B139" s="11" t="s">
        <v>50</v>
      </c>
      <c r="C139" s="508">
        <v>0</v>
      </c>
      <c r="D139" s="509">
        <v>0</v>
      </c>
      <c r="E139" s="510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188">
        <f t="shared" si="16"/>
        <v>0</v>
      </c>
      <c r="L139" s="188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0"/>
        <v>0</v>
      </c>
      <c r="S139" s="545"/>
      <c r="T139" s="545"/>
      <c r="U139" s="545"/>
    </row>
    <row r="140" spans="1:21" ht="15.95" customHeight="1" x14ac:dyDescent="0.2">
      <c r="A140" s="12"/>
      <c r="B140" s="11" t="s">
        <v>51</v>
      </c>
      <c r="C140" s="508">
        <v>0</v>
      </c>
      <c r="D140" s="509">
        <v>0</v>
      </c>
      <c r="E140" s="510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188">
        <f t="shared" si="16"/>
        <v>0</v>
      </c>
      <c r="L140" s="188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0"/>
        <v>0</v>
      </c>
      <c r="S140" s="545"/>
      <c r="T140" s="545"/>
      <c r="U140" s="545"/>
    </row>
    <row r="141" spans="1:21" ht="15.95" customHeight="1" x14ac:dyDescent="0.2">
      <c r="A141" s="14">
        <v>2</v>
      </c>
      <c r="B141" s="10" t="s">
        <v>23</v>
      </c>
      <c r="C141" s="508">
        <f>SUM(C142:C143)</f>
        <v>0</v>
      </c>
      <c r="D141" s="509">
        <f>SUM(D142:D143)</f>
        <v>658</v>
      </c>
      <c r="E141" s="510">
        <f>SUM(E142:E143)</f>
        <v>658</v>
      </c>
      <c r="F141" s="188">
        <f>SUM(F142:F143)</f>
        <v>0</v>
      </c>
      <c r="G141" s="188">
        <f>SUM(G142:G143)</f>
        <v>0</v>
      </c>
      <c r="H141" s="25"/>
      <c r="I141" s="188">
        <f>SUM(I142:I143)</f>
        <v>0</v>
      </c>
      <c r="J141" s="188">
        <f>SUM(J142:J143)</f>
        <v>0</v>
      </c>
      <c r="K141" s="188">
        <f t="shared" si="16"/>
        <v>0</v>
      </c>
      <c r="L141" s="188">
        <f>SUM(L142:L143)</f>
        <v>195</v>
      </c>
      <c r="M141" s="61">
        <f>SUM(M142:M143)</f>
        <v>195</v>
      </c>
      <c r="N141" s="61">
        <f>SUM(N142:N143)</f>
        <v>0</v>
      </c>
      <c r="O141" s="25"/>
      <c r="P141" s="61">
        <f>SUM(P142:P143)</f>
        <v>5</v>
      </c>
      <c r="Q141" s="61">
        <f>SUM(Q142:Q143)</f>
        <v>0</v>
      </c>
      <c r="R141" s="61">
        <f t="shared" si="20"/>
        <v>5</v>
      </c>
      <c r="S141" s="545"/>
      <c r="T141" s="545"/>
      <c r="U141" s="545"/>
    </row>
    <row r="142" spans="1:21" ht="15.95" customHeight="1" x14ac:dyDescent="0.2">
      <c r="A142" s="12"/>
      <c r="B142" s="13" t="s">
        <v>82</v>
      </c>
      <c r="C142" s="514">
        <v>0</v>
      </c>
      <c r="D142" s="515">
        <v>658</v>
      </c>
      <c r="E142" s="516">
        <v>658</v>
      </c>
      <c r="F142" s="180">
        <v>0</v>
      </c>
      <c r="G142" s="180">
        <v>0</v>
      </c>
      <c r="H142" s="24"/>
      <c r="I142" s="65">
        <v>0</v>
      </c>
      <c r="J142" s="65">
        <v>0</v>
      </c>
      <c r="K142" s="188">
        <f t="shared" si="16"/>
        <v>0</v>
      </c>
      <c r="L142" s="180">
        <v>195</v>
      </c>
      <c r="M142" s="48">
        <v>195</v>
      </c>
      <c r="N142" s="48">
        <v>0</v>
      </c>
      <c r="O142" s="25"/>
      <c r="P142" s="48">
        <v>0</v>
      </c>
      <c r="Q142" s="48">
        <v>0</v>
      </c>
      <c r="R142" s="61">
        <f t="shared" si="20"/>
        <v>0</v>
      </c>
      <c r="S142" s="545"/>
      <c r="T142" s="545"/>
      <c r="U142" s="545"/>
    </row>
    <row r="143" spans="1:21" ht="15.95" customHeight="1" x14ac:dyDescent="0.2">
      <c r="A143" s="12"/>
      <c r="B143" s="13" t="s">
        <v>83</v>
      </c>
      <c r="C143" s="514">
        <v>0</v>
      </c>
      <c r="D143" s="515">
        <v>0</v>
      </c>
      <c r="E143" s="516">
        <v>0</v>
      </c>
      <c r="F143" s="180">
        <v>0</v>
      </c>
      <c r="G143" s="180">
        <v>0</v>
      </c>
      <c r="H143" s="24"/>
      <c r="I143" s="65">
        <v>0</v>
      </c>
      <c r="J143" s="65">
        <v>0</v>
      </c>
      <c r="K143" s="188">
        <f t="shared" si="16"/>
        <v>0</v>
      </c>
      <c r="L143" s="180">
        <v>0</v>
      </c>
      <c r="M143" s="48">
        <v>0</v>
      </c>
      <c r="N143" s="48">
        <v>0</v>
      </c>
      <c r="O143" s="25"/>
      <c r="P143" s="48">
        <v>5</v>
      </c>
      <c r="Q143" s="48">
        <v>0</v>
      </c>
      <c r="R143" s="61">
        <f t="shared" si="20"/>
        <v>5</v>
      </c>
      <c r="S143" s="545"/>
      <c r="T143" s="545"/>
      <c r="U143" s="545"/>
    </row>
    <row r="144" spans="1:21" ht="15.95" customHeight="1" x14ac:dyDescent="0.2">
      <c r="A144" s="9">
        <v>3</v>
      </c>
      <c r="B144" s="10" t="s">
        <v>53</v>
      </c>
      <c r="C144" s="508">
        <v>0</v>
      </c>
      <c r="D144" s="509">
        <v>0</v>
      </c>
      <c r="E144" s="510">
        <v>0</v>
      </c>
      <c r="F144" s="188">
        <v>0</v>
      </c>
      <c r="G144" s="25"/>
      <c r="H144" s="25"/>
      <c r="I144" s="188">
        <v>0</v>
      </c>
      <c r="J144" s="188">
        <v>0</v>
      </c>
      <c r="K144" s="188">
        <f t="shared" si="16"/>
        <v>0</v>
      </c>
      <c r="L144" s="188">
        <v>0</v>
      </c>
      <c r="M144" s="61">
        <v>0</v>
      </c>
      <c r="N144" s="25"/>
      <c r="O144" s="25"/>
      <c r="P144" s="61">
        <v>0</v>
      </c>
      <c r="Q144" s="48">
        <v>0</v>
      </c>
      <c r="R144" s="61">
        <f t="shared" si="20"/>
        <v>0</v>
      </c>
      <c r="S144" s="545"/>
      <c r="T144" s="545"/>
      <c r="U144" s="545"/>
    </row>
    <row r="145" spans="1:21" ht="15.75" x14ac:dyDescent="0.2">
      <c r="A145" s="14">
        <v>4</v>
      </c>
      <c r="B145" s="10" t="s">
        <v>52</v>
      </c>
      <c r="C145" s="493">
        <f>SUM(C146:C147)</f>
        <v>0</v>
      </c>
      <c r="D145" s="494">
        <f>SUM(D146:D147)</f>
        <v>0</v>
      </c>
      <c r="E145" s="495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188">
        <f t="shared" si="16"/>
        <v>0</v>
      </c>
      <c r="L145" s="188">
        <f>SUM(L146:L147)</f>
        <v>3</v>
      </c>
      <c r="M145" s="61">
        <f>SUM(M146:M147)</f>
        <v>2</v>
      </c>
      <c r="N145" s="25"/>
      <c r="O145" s="25"/>
      <c r="P145" s="61">
        <f>SUM(P146:P147)</f>
        <v>0</v>
      </c>
      <c r="Q145" s="61">
        <f>SUM(Q146:Q147)</f>
        <v>0</v>
      </c>
      <c r="R145" s="61">
        <f>SUM(R146:R147)</f>
        <v>1</v>
      </c>
      <c r="S145" s="545"/>
      <c r="T145" s="545"/>
      <c r="U145" s="545"/>
    </row>
    <row r="146" spans="1:21" ht="15.75" x14ac:dyDescent="0.2">
      <c r="A146" s="14"/>
      <c r="B146" s="13" t="s">
        <v>82</v>
      </c>
      <c r="C146" s="493">
        <v>0</v>
      </c>
      <c r="D146" s="494"/>
      <c r="E146" s="495"/>
      <c r="F146" s="68">
        <v>0</v>
      </c>
      <c r="G146" s="25"/>
      <c r="H146" s="25"/>
      <c r="I146" s="68">
        <v>0</v>
      </c>
      <c r="J146" s="68">
        <v>0</v>
      </c>
      <c r="K146" s="188">
        <f t="shared" si="16"/>
        <v>0</v>
      </c>
      <c r="L146" s="188">
        <v>0</v>
      </c>
      <c r="M146" s="61">
        <v>0</v>
      </c>
      <c r="N146" s="25"/>
      <c r="O146" s="25"/>
      <c r="P146" s="61">
        <v>0</v>
      </c>
      <c r="Q146" s="61">
        <v>0</v>
      </c>
      <c r="R146" s="61">
        <f>SUM(L146-M146-N146-O146+P146-Q146)</f>
        <v>0</v>
      </c>
      <c r="S146" s="545"/>
      <c r="T146" s="545"/>
      <c r="U146" s="545"/>
    </row>
    <row r="147" spans="1:21" ht="15.75" x14ac:dyDescent="0.2">
      <c r="A147" s="14"/>
      <c r="B147" s="13" t="s">
        <v>83</v>
      </c>
      <c r="C147" s="493">
        <v>0</v>
      </c>
      <c r="D147" s="494"/>
      <c r="E147" s="495"/>
      <c r="F147" s="68">
        <v>0</v>
      </c>
      <c r="G147" s="25"/>
      <c r="H147" s="25"/>
      <c r="I147" s="68">
        <v>0</v>
      </c>
      <c r="J147" s="68">
        <v>0</v>
      </c>
      <c r="K147" s="188">
        <f t="shared" si="16"/>
        <v>0</v>
      </c>
      <c r="L147" s="188">
        <v>3</v>
      </c>
      <c r="M147" s="61">
        <v>2</v>
      </c>
      <c r="N147" s="25"/>
      <c r="O147" s="25"/>
      <c r="P147" s="61">
        <v>0</v>
      </c>
      <c r="Q147" s="61">
        <v>0</v>
      </c>
      <c r="R147" s="61">
        <f>SUM(L147-M147-N147-O147+P147-Q147)</f>
        <v>1</v>
      </c>
      <c r="S147" s="545"/>
      <c r="T147" s="545"/>
      <c r="U147" s="545"/>
    </row>
    <row r="148" spans="1:21" ht="15.75" x14ac:dyDescent="0.2">
      <c r="A148" s="14">
        <v>5</v>
      </c>
      <c r="B148" s="11" t="s">
        <v>54</v>
      </c>
      <c r="C148" s="508">
        <v>0</v>
      </c>
      <c r="D148" s="509">
        <v>0</v>
      </c>
      <c r="E148" s="510">
        <v>0</v>
      </c>
      <c r="F148" s="188">
        <v>0</v>
      </c>
      <c r="G148" s="25"/>
      <c r="H148" s="25"/>
      <c r="I148" s="188">
        <v>0</v>
      </c>
      <c r="J148" s="188">
        <v>0</v>
      </c>
      <c r="K148" s="188">
        <f t="shared" si="16"/>
        <v>0</v>
      </c>
      <c r="L148" s="188">
        <v>0</v>
      </c>
      <c r="M148" s="188">
        <v>0</v>
      </c>
      <c r="N148" s="25"/>
      <c r="O148" s="25"/>
      <c r="P148" s="188">
        <v>0</v>
      </c>
      <c r="Q148" s="188">
        <v>0</v>
      </c>
      <c r="R148" s="188">
        <f t="shared" ref="R148:R154" si="21">SUM(L148-M148-N148-O148+P148-Q148)</f>
        <v>0</v>
      </c>
      <c r="S148" s="545"/>
      <c r="T148" s="545"/>
      <c r="U148" s="545"/>
    </row>
    <row r="149" spans="1:21" ht="15.75" x14ac:dyDescent="0.2">
      <c r="A149" s="14">
        <v>6</v>
      </c>
      <c r="B149" s="10" t="s">
        <v>55</v>
      </c>
      <c r="C149" s="508">
        <v>0</v>
      </c>
      <c r="D149" s="509">
        <v>0</v>
      </c>
      <c r="E149" s="510">
        <v>0</v>
      </c>
      <c r="F149" s="188">
        <v>0</v>
      </c>
      <c r="G149" s="25"/>
      <c r="H149" s="25"/>
      <c r="I149" s="188">
        <v>0</v>
      </c>
      <c r="J149" s="188">
        <v>0</v>
      </c>
      <c r="K149" s="188">
        <f t="shared" si="16"/>
        <v>0</v>
      </c>
      <c r="L149" s="188">
        <v>0</v>
      </c>
      <c r="M149" s="188">
        <v>0</v>
      </c>
      <c r="N149" s="25"/>
      <c r="O149" s="25"/>
      <c r="P149" s="188">
        <v>0</v>
      </c>
      <c r="Q149" s="188">
        <v>0</v>
      </c>
      <c r="R149" s="188">
        <f t="shared" si="21"/>
        <v>0</v>
      </c>
      <c r="S149" s="548">
        <v>0</v>
      </c>
      <c r="T149" s="548"/>
      <c r="U149" s="548"/>
    </row>
    <row r="150" spans="1:21" ht="15.75" x14ac:dyDescent="0.2">
      <c r="A150" s="14">
        <v>7</v>
      </c>
      <c r="B150" s="10" t="s">
        <v>56</v>
      </c>
      <c r="C150" s="508">
        <v>0</v>
      </c>
      <c r="D150" s="509">
        <v>0</v>
      </c>
      <c r="E150" s="510">
        <v>0</v>
      </c>
      <c r="F150" s="188">
        <v>0</v>
      </c>
      <c r="G150" s="25"/>
      <c r="H150" s="25"/>
      <c r="I150" s="188">
        <v>0</v>
      </c>
      <c r="J150" s="188">
        <v>0</v>
      </c>
      <c r="K150" s="188">
        <f t="shared" si="16"/>
        <v>0</v>
      </c>
      <c r="L150" s="188">
        <v>0</v>
      </c>
      <c r="M150" s="188">
        <v>0</v>
      </c>
      <c r="N150" s="25"/>
      <c r="O150" s="25"/>
      <c r="P150" s="188">
        <v>0</v>
      </c>
      <c r="Q150" s="188">
        <v>0</v>
      </c>
      <c r="R150" s="188">
        <f t="shared" si="21"/>
        <v>0</v>
      </c>
      <c r="S150" s="549">
        <v>0</v>
      </c>
      <c r="T150" s="549"/>
      <c r="U150" s="549"/>
    </row>
    <row r="151" spans="1:21" ht="15.75" x14ac:dyDescent="0.2">
      <c r="A151" s="14">
        <v>8</v>
      </c>
      <c r="B151" s="10" t="s">
        <v>57</v>
      </c>
      <c r="C151" s="508">
        <v>0</v>
      </c>
      <c r="D151" s="509">
        <v>0</v>
      </c>
      <c r="E151" s="510">
        <v>0</v>
      </c>
      <c r="F151" s="188">
        <v>0</v>
      </c>
      <c r="G151" s="25"/>
      <c r="H151" s="25"/>
      <c r="I151" s="188">
        <v>0</v>
      </c>
      <c r="J151" s="188">
        <v>0</v>
      </c>
      <c r="K151" s="188">
        <f t="shared" si="16"/>
        <v>0</v>
      </c>
      <c r="L151" s="188">
        <v>0</v>
      </c>
      <c r="M151" s="188">
        <v>0</v>
      </c>
      <c r="N151" s="25"/>
      <c r="O151" s="25"/>
      <c r="P151" s="188">
        <v>0</v>
      </c>
      <c r="Q151" s="188">
        <v>0</v>
      </c>
      <c r="R151" s="188">
        <f t="shared" si="21"/>
        <v>0</v>
      </c>
      <c r="S151" s="549">
        <v>0</v>
      </c>
      <c r="T151" s="549"/>
      <c r="U151" s="549"/>
    </row>
    <row r="152" spans="1:21" ht="15.75" x14ac:dyDescent="0.2">
      <c r="A152" s="14">
        <v>9</v>
      </c>
      <c r="B152" s="10" t="s">
        <v>24</v>
      </c>
      <c r="C152" s="508">
        <v>0</v>
      </c>
      <c r="D152" s="509">
        <v>0</v>
      </c>
      <c r="E152" s="510">
        <v>0</v>
      </c>
      <c r="F152" s="188">
        <v>0</v>
      </c>
      <c r="G152" s="25"/>
      <c r="H152" s="25"/>
      <c r="I152" s="66">
        <v>0</v>
      </c>
      <c r="J152" s="66">
        <v>0</v>
      </c>
      <c r="K152" s="188">
        <f t="shared" si="16"/>
        <v>0</v>
      </c>
      <c r="L152" s="188">
        <v>0</v>
      </c>
      <c r="M152" s="188">
        <v>0</v>
      </c>
      <c r="N152" s="25"/>
      <c r="O152" s="25"/>
      <c r="P152" s="188">
        <v>0</v>
      </c>
      <c r="Q152" s="188">
        <v>0</v>
      </c>
      <c r="R152" s="188">
        <f t="shared" si="21"/>
        <v>0</v>
      </c>
      <c r="S152" s="549">
        <v>0</v>
      </c>
      <c r="T152" s="549"/>
      <c r="U152" s="549"/>
    </row>
    <row r="153" spans="1:21" ht="15.75" x14ac:dyDescent="0.2">
      <c r="A153" s="14">
        <v>10</v>
      </c>
      <c r="B153" s="10" t="s">
        <v>25</v>
      </c>
      <c r="C153" s="508">
        <v>0</v>
      </c>
      <c r="D153" s="509">
        <v>0</v>
      </c>
      <c r="E153" s="510">
        <v>0</v>
      </c>
      <c r="F153" s="188">
        <v>0</v>
      </c>
      <c r="G153" s="25"/>
      <c r="H153" s="25"/>
      <c r="I153" s="66">
        <v>0</v>
      </c>
      <c r="J153" s="66">
        <v>0</v>
      </c>
      <c r="K153" s="188">
        <f t="shared" si="16"/>
        <v>0</v>
      </c>
      <c r="L153" s="188">
        <v>0</v>
      </c>
      <c r="M153" s="188">
        <v>0</v>
      </c>
      <c r="N153" s="25"/>
      <c r="O153" s="25"/>
      <c r="P153" s="188">
        <v>0</v>
      </c>
      <c r="Q153" s="188">
        <v>0</v>
      </c>
      <c r="R153" s="188">
        <f t="shared" si="21"/>
        <v>0</v>
      </c>
      <c r="S153" s="549">
        <v>0</v>
      </c>
      <c r="T153" s="549"/>
      <c r="U153" s="549"/>
    </row>
    <row r="154" spans="1:21" ht="12.75" customHeight="1" thickBot="1" x14ac:dyDescent="0.25">
      <c r="A154" s="39">
        <v>11</v>
      </c>
      <c r="B154" s="40" t="s">
        <v>58</v>
      </c>
      <c r="C154" s="521">
        <v>0</v>
      </c>
      <c r="D154" s="522">
        <v>0</v>
      </c>
      <c r="E154" s="523">
        <v>0</v>
      </c>
      <c r="F154" s="189">
        <v>0</v>
      </c>
      <c r="G154" s="42"/>
      <c r="H154" s="42"/>
      <c r="I154" s="67">
        <v>0</v>
      </c>
      <c r="J154" s="67">
        <v>0</v>
      </c>
      <c r="K154" s="189">
        <f>SUM(E154-F154-G154-H154+I154-J154)</f>
        <v>0</v>
      </c>
      <c r="L154" s="189">
        <v>0</v>
      </c>
      <c r="M154" s="189">
        <v>0</v>
      </c>
      <c r="N154" s="42"/>
      <c r="O154" s="42"/>
      <c r="P154" s="189">
        <v>0</v>
      </c>
      <c r="Q154" s="189">
        <v>0</v>
      </c>
      <c r="R154" s="189">
        <f t="shared" si="21"/>
        <v>0</v>
      </c>
      <c r="S154" s="524"/>
      <c r="T154" s="525"/>
      <c r="U154" s="526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1" ht="15" customHeight="1" x14ac:dyDescent="0.2">
      <c r="A161" s="459" t="s">
        <v>0</v>
      </c>
      <c r="B161" s="459"/>
      <c r="P161" s="460" t="s">
        <v>26</v>
      </c>
      <c r="Q161" s="460"/>
      <c r="R161" s="460"/>
      <c r="S161" s="460"/>
      <c r="T161" s="460"/>
      <c r="U161" s="460"/>
    </row>
    <row r="162" spans="1:21" ht="12.75" customHeight="1" x14ac:dyDescent="0.2">
      <c r="A162" s="459" t="s">
        <v>1</v>
      </c>
      <c r="B162" s="459"/>
      <c r="P162" s="460"/>
      <c r="Q162" s="460"/>
      <c r="R162" s="460"/>
      <c r="S162" s="460"/>
      <c r="T162" s="460"/>
      <c r="U162" s="460"/>
    </row>
    <row r="163" spans="1:21" ht="12.75" customHeight="1" x14ac:dyDescent="0.2">
      <c r="A163" s="459" t="s">
        <v>45</v>
      </c>
      <c r="B163" s="459"/>
    </row>
    <row r="164" spans="1:21" ht="12.75" customHeight="1" x14ac:dyDescent="0.35">
      <c r="C164" s="461" t="s">
        <v>2</v>
      </c>
      <c r="D164" s="461"/>
      <c r="E164" s="461"/>
      <c r="F164" s="461"/>
      <c r="G164" s="461"/>
      <c r="H164" s="461"/>
      <c r="I164" s="461"/>
      <c r="J164" s="461"/>
      <c r="K164" s="461"/>
      <c r="L164" s="461"/>
      <c r="M164" s="461"/>
      <c r="N164" s="461"/>
      <c r="O164" s="461"/>
      <c r="P164" s="461"/>
      <c r="Q164" s="2"/>
    </row>
    <row r="165" spans="1:21" ht="11.25" customHeight="1" x14ac:dyDescent="0.2">
      <c r="C165" s="1" t="s">
        <v>84</v>
      </c>
      <c r="F165" s="462" t="s">
        <v>3</v>
      </c>
      <c r="G165" s="462"/>
      <c r="H165" s="462"/>
      <c r="I165" s="462"/>
      <c r="J165" s="462"/>
      <c r="K165" s="462"/>
      <c r="L165" s="462"/>
      <c r="M165" s="462"/>
      <c r="N165" s="462"/>
      <c r="O165" s="462"/>
      <c r="P165" s="462"/>
      <c r="Q165" s="175"/>
    </row>
    <row r="166" spans="1:21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1" ht="15.95" customHeight="1" x14ac:dyDescent="0.2">
      <c r="A167" s="1" t="s">
        <v>68</v>
      </c>
      <c r="C167" s="6"/>
      <c r="D167" s="7">
        <v>0</v>
      </c>
      <c r="E167" s="7">
        <v>8</v>
      </c>
      <c r="K167" s="463">
        <v>5</v>
      </c>
      <c r="L167" s="463"/>
      <c r="M167" s="5"/>
      <c r="N167" s="5"/>
      <c r="O167" s="5"/>
      <c r="Q167" s="1" t="str">
        <f>+Q287:U287</f>
        <v>Bulan     :</v>
      </c>
      <c r="R167" s="465" t="str">
        <f>+R127</f>
        <v>Maret</v>
      </c>
      <c r="S167" s="466"/>
      <c r="T167" s="4">
        <f>+T127</f>
        <v>0</v>
      </c>
      <c r="U167" s="4">
        <f>+U127</f>
        <v>3</v>
      </c>
    </row>
    <row r="168" spans="1:21" s="43" customFormat="1" ht="15.95" customHeight="1" thickBot="1" x14ac:dyDescent="0.25">
      <c r="A168" s="43" t="s">
        <v>80</v>
      </c>
      <c r="C168" s="64">
        <v>0</v>
      </c>
      <c r="D168" s="64">
        <v>2</v>
      </c>
      <c r="E168" s="64">
        <v>2</v>
      </c>
      <c r="K168" s="464"/>
      <c r="L168" s="464"/>
      <c r="M168" s="76"/>
      <c r="N168" s="76"/>
      <c r="O168" s="76"/>
      <c r="Q168" s="43" t="s">
        <v>47</v>
      </c>
      <c r="R168" s="467">
        <f>+R128</f>
        <v>2023</v>
      </c>
      <c r="S168" s="468"/>
      <c r="T168" s="77">
        <f>+T128</f>
        <v>2</v>
      </c>
      <c r="U168" s="77">
        <f>+U128</f>
        <v>3</v>
      </c>
    </row>
    <row r="169" spans="1:21" ht="15.95" customHeight="1" thickTop="1" x14ac:dyDescent="0.2">
      <c r="A169" s="530" t="s">
        <v>4</v>
      </c>
      <c r="B169" s="530" t="s">
        <v>5</v>
      </c>
      <c r="C169" s="472" t="s">
        <v>6</v>
      </c>
      <c r="D169" s="473"/>
      <c r="E169" s="473"/>
      <c r="F169" s="473"/>
      <c r="G169" s="473"/>
      <c r="H169" s="473"/>
      <c r="I169" s="473"/>
      <c r="J169" s="473"/>
      <c r="K169" s="474"/>
      <c r="L169" s="472" t="s">
        <v>7</v>
      </c>
      <c r="M169" s="473"/>
      <c r="N169" s="473"/>
      <c r="O169" s="473"/>
      <c r="P169" s="473"/>
      <c r="Q169" s="473"/>
      <c r="R169" s="474"/>
      <c r="S169" s="475" t="s">
        <v>64</v>
      </c>
      <c r="T169" s="476"/>
      <c r="U169" s="477"/>
    </row>
    <row r="170" spans="1:21" ht="15.95" customHeight="1" x14ac:dyDescent="0.2">
      <c r="A170" s="531"/>
      <c r="B170" s="531"/>
      <c r="C170" s="478" t="s">
        <v>27</v>
      </c>
      <c r="D170" s="479"/>
      <c r="E170" s="480"/>
      <c r="F170" s="181"/>
      <c r="G170" s="181" t="s">
        <v>30</v>
      </c>
      <c r="H170" s="181" t="s">
        <v>32</v>
      </c>
      <c r="I170" s="181"/>
      <c r="J170" s="181"/>
      <c r="K170" s="181" t="s">
        <v>43</v>
      </c>
      <c r="L170" s="181" t="s">
        <v>27</v>
      </c>
      <c r="M170" s="181"/>
      <c r="N170" s="181" t="s">
        <v>30</v>
      </c>
      <c r="O170" s="181" t="s">
        <v>32</v>
      </c>
      <c r="P170" s="181"/>
      <c r="Q170" s="181"/>
      <c r="R170" s="181" t="s">
        <v>63</v>
      </c>
      <c r="S170" s="481" t="s">
        <v>67</v>
      </c>
      <c r="T170" s="482"/>
      <c r="U170" s="483"/>
    </row>
    <row r="171" spans="1:21" ht="15.95" customHeight="1" x14ac:dyDescent="0.2">
      <c r="A171" s="531"/>
      <c r="B171" s="531"/>
      <c r="C171" s="481" t="s">
        <v>28</v>
      </c>
      <c r="D171" s="482"/>
      <c r="E171" s="483"/>
      <c r="F171" s="183" t="s">
        <v>29</v>
      </c>
      <c r="G171" s="183" t="s">
        <v>31</v>
      </c>
      <c r="H171" s="183" t="s">
        <v>33</v>
      </c>
      <c r="I171" s="183" t="s">
        <v>37</v>
      </c>
      <c r="J171" s="183" t="s">
        <v>36</v>
      </c>
      <c r="K171" s="183" t="s">
        <v>28</v>
      </c>
      <c r="L171" s="183" t="s">
        <v>28</v>
      </c>
      <c r="M171" s="183" t="s">
        <v>35</v>
      </c>
      <c r="N171" s="183" t="s">
        <v>31</v>
      </c>
      <c r="O171" s="183" t="s">
        <v>33</v>
      </c>
      <c r="P171" s="183" t="s">
        <v>37</v>
      </c>
      <c r="Q171" s="183" t="s">
        <v>36</v>
      </c>
      <c r="R171" s="183" t="s">
        <v>38</v>
      </c>
      <c r="S171" s="481" t="s">
        <v>65</v>
      </c>
      <c r="T171" s="482"/>
      <c r="U171" s="483"/>
    </row>
    <row r="172" spans="1:21" ht="15.95" customHeight="1" x14ac:dyDescent="0.2">
      <c r="A172" s="531"/>
      <c r="B172" s="531"/>
      <c r="C172" s="499" t="s">
        <v>8</v>
      </c>
      <c r="D172" s="500"/>
      <c r="E172" s="501"/>
      <c r="F172" s="184"/>
      <c r="G172" s="184"/>
      <c r="H172" s="184" t="s">
        <v>34</v>
      </c>
      <c r="I172" s="184"/>
      <c r="J172" s="184"/>
      <c r="K172" s="184" t="s">
        <v>9</v>
      </c>
      <c r="L172" s="184" t="s">
        <v>8</v>
      </c>
      <c r="M172" s="184"/>
      <c r="N172" s="184"/>
      <c r="O172" s="184" t="s">
        <v>34</v>
      </c>
      <c r="P172" s="184"/>
      <c r="Q172" s="184"/>
      <c r="R172" s="20" t="s">
        <v>62</v>
      </c>
      <c r="S172" s="481" t="s">
        <v>66</v>
      </c>
      <c r="T172" s="482"/>
      <c r="U172" s="483"/>
    </row>
    <row r="173" spans="1:21" ht="15.95" customHeight="1" x14ac:dyDescent="0.2">
      <c r="A173" s="532"/>
      <c r="B173" s="532"/>
      <c r="C173" s="502"/>
      <c r="D173" s="503"/>
      <c r="E173" s="504"/>
      <c r="F173" s="183"/>
      <c r="G173" s="183"/>
      <c r="H173" s="183"/>
      <c r="I173" s="183"/>
      <c r="J173" s="183"/>
      <c r="K173" s="183" t="s">
        <v>61</v>
      </c>
      <c r="L173" s="183"/>
      <c r="M173" s="183"/>
      <c r="N173" s="183"/>
      <c r="O173" s="183"/>
      <c r="P173" s="183"/>
      <c r="Q173" s="183"/>
      <c r="R173" s="183"/>
      <c r="S173" s="505"/>
      <c r="T173" s="506"/>
      <c r="U173" s="507"/>
    </row>
    <row r="174" spans="1:21" s="8" customFormat="1" ht="15.95" customHeight="1" x14ac:dyDescent="0.2">
      <c r="A174" s="182" t="s">
        <v>10</v>
      </c>
      <c r="B174" s="182" t="s">
        <v>11</v>
      </c>
      <c r="C174" s="484" t="s">
        <v>12</v>
      </c>
      <c r="D174" s="485"/>
      <c r="E174" s="486"/>
      <c r="F174" s="182" t="s">
        <v>13</v>
      </c>
      <c r="G174" s="182" t="s">
        <v>14</v>
      </c>
      <c r="H174" s="182" t="s">
        <v>15</v>
      </c>
      <c r="I174" s="182" t="s">
        <v>16</v>
      </c>
      <c r="J174" s="182" t="s">
        <v>17</v>
      </c>
      <c r="K174" s="182" t="s">
        <v>18</v>
      </c>
      <c r="L174" s="182" t="s">
        <v>19</v>
      </c>
      <c r="M174" s="182" t="s">
        <v>20</v>
      </c>
      <c r="N174" s="182" t="s">
        <v>21</v>
      </c>
      <c r="O174" s="182" t="s">
        <v>41</v>
      </c>
      <c r="P174" s="182" t="s">
        <v>42</v>
      </c>
      <c r="Q174" s="182" t="s">
        <v>44</v>
      </c>
      <c r="R174" s="182" t="s">
        <v>69</v>
      </c>
      <c r="S174" s="484" t="s">
        <v>70</v>
      </c>
      <c r="T174" s="485"/>
      <c r="U174" s="486"/>
    </row>
    <row r="175" spans="1:21" s="16" customFormat="1" ht="15.95" customHeight="1" x14ac:dyDescent="0.2">
      <c r="A175" s="18">
        <v>1</v>
      </c>
      <c r="B175" s="19" t="s">
        <v>22</v>
      </c>
      <c r="C175" s="487">
        <f>SUM(C176,C179,C180)</f>
        <v>0</v>
      </c>
      <c r="D175" s="488"/>
      <c r="E175" s="489"/>
      <c r="F175" s="187">
        <f>SUM(F176,F179,F180)</f>
        <v>0</v>
      </c>
      <c r="G175" s="187">
        <f>SUM(G176,G179,G180)</f>
        <v>0</v>
      </c>
      <c r="H175" s="187">
        <f>SUM(H176,H179,H180)</f>
        <v>0</v>
      </c>
      <c r="I175" s="187">
        <f>SUM(I176,I179,I180)</f>
        <v>0</v>
      </c>
      <c r="J175" s="187">
        <f>SUM(J176,J179,J180)</f>
        <v>0</v>
      </c>
      <c r="K175" s="187">
        <f t="shared" ref="K175:K193" si="22">SUM(C175-F175-G175-H175+I175-J175)</f>
        <v>0</v>
      </c>
      <c r="L175" s="58">
        <f t="shared" ref="L175:Q175" si="23">SUM(L176,L179,L180)</f>
        <v>0</v>
      </c>
      <c r="M175" s="58">
        <f t="shared" si="23"/>
        <v>0</v>
      </c>
      <c r="N175" s="58">
        <f t="shared" si="23"/>
        <v>0</v>
      </c>
      <c r="O175" s="58">
        <f t="shared" si="23"/>
        <v>0</v>
      </c>
      <c r="P175" s="58">
        <f>SUM(P176,P179,P180)</f>
        <v>0</v>
      </c>
      <c r="Q175" s="58">
        <f t="shared" si="23"/>
        <v>0</v>
      </c>
      <c r="R175" s="58">
        <f>SUM(L175-M175-N175-O175+P175-Q175)</f>
        <v>0</v>
      </c>
      <c r="S175" s="490"/>
      <c r="T175" s="491"/>
      <c r="U175" s="492"/>
    </row>
    <row r="176" spans="1:21" s="23" customFormat="1" ht="15.95" customHeight="1" x14ac:dyDescent="0.25">
      <c r="A176" s="14"/>
      <c r="B176" s="22" t="s">
        <v>49</v>
      </c>
      <c r="C176" s="493">
        <f t="shared" ref="C176:H176" si="24">SUM(C177:C178)</f>
        <v>0</v>
      </c>
      <c r="D176" s="494">
        <f t="shared" si="24"/>
        <v>0</v>
      </c>
      <c r="E176" s="495">
        <f t="shared" si="24"/>
        <v>0</v>
      </c>
      <c r="F176" s="68">
        <f t="shared" si="24"/>
        <v>0</v>
      </c>
      <c r="G176" s="68">
        <f t="shared" si="24"/>
        <v>0</v>
      </c>
      <c r="H176" s="68">
        <f t="shared" si="24"/>
        <v>0</v>
      </c>
      <c r="I176" s="68">
        <f>SUM(I177:I178)</f>
        <v>0</v>
      </c>
      <c r="J176" s="68">
        <f>SUM(J177:J178)</f>
        <v>0</v>
      </c>
      <c r="K176" s="188">
        <f t="shared" si="22"/>
        <v>0</v>
      </c>
      <c r="L176" s="60">
        <f t="shared" ref="L176:Q176" si="25">SUM(L177:L178)</f>
        <v>0</v>
      </c>
      <c r="M176" s="60">
        <f t="shared" si="25"/>
        <v>0</v>
      </c>
      <c r="N176" s="60">
        <f t="shared" si="25"/>
        <v>0</v>
      </c>
      <c r="O176" s="60">
        <f t="shared" si="25"/>
        <v>0</v>
      </c>
      <c r="P176" s="60">
        <f t="shared" si="25"/>
        <v>0</v>
      </c>
      <c r="Q176" s="60">
        <f t="shared" si="25"/>
        <v>0</v>
      </c>
      <c r="R176" s="61">
        <f t="shared" ref="R176:R184" si="26">SUM(L176-M176-N176-O176+P176-Q176)</f>
        <v>0</v>
      </c>
      <c r="S176" s="496"/>
      <c r="T176" s="497"/>
      <c r="U176" s="498"/>
    </row>
    <row r="177" spans="1:26" ht="15.95" customHeight="1" x14ac:dyDescent="0.2">
      <c r="A177" s="12"/>
      <c r="B177" s="13" t="s">
        <v>82</v>
      </c>
      <c r="C177" s="514">
        <v>0</v>
      </c>
      <c r="D177" s="515">
        <v>0</v>
      </c>
      <c r="E177" s="516">
        <v>0</v>
      </c>
      <c r="F177" s="180">
        <v>0</v>
      </c>
      <c r="G177" s="180">
        <v>0</v>
      </c>
      <c r="H177" s="180">
        <v>0</v>
      </c>
      <c r="I177" s="65">
        <v>0</v>
      </c>
      <c r="J177" s="65">
        <v>0</v>
      </c>
      <c r="K177" s="188">
        <f t="shared" si="22"/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61">
        <f>SUM(L177-M177-N177-O177+P177-Q177)</f>
        <v>0</v>
      </c>
      <c r="S177" s="511"/>
      <c r="T177" s="512"/>
      <c r="U177" s="513"/>
    </row>
    <row r="178" spans="1:26" ht="15.95" customHeight="1" x14ac:dyDescent="0.2">
      <c r="A178" s="12"/>
      <c r="B178" s="13" t="s">
        <v>83</v>
      </c>
      <c r="C178" s="514">
        <v>0</v>
      </c>
      <c r="D178" s="515">
        <v>0</v>
      </c>
      <c r="E178" s="516">
        <v>0</v>
      </c>
      <c r="F178" s="180">
        <v>0</v>
      </c>
      <c r="G178" s="180">
        <v>0</v>
      </c>
      <c r="H178" s="180">
        <v>0</v>
      </c>
      <c r="I178" s="65">
        <v>0</v>
      </c>
      <c r="J178" s="65">
        <v>0</v>
      </c>
      <c r="K178" s="188">
        <f t="shared" si="22"/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26"/>
        <v>0</v>
      </c>
      <c r="S178" s="511"/>
      <c r="T178" s="512"/>
      <c r="U178" s="513"/>
      <c r="Z178" s="1" t="s">
        <v>43</v>
      </c>
    </row>
    <row r="179" spans="1:26" ht="15.95" customHeight="1" x14ac:dyDescent="0.2">
      <c r="A179" s="12"/>
      <c r="B179" s="11" t="s">
        <v>50</v>
      </c>
      <c r="C179" s="508">
        <v>0</v>
      </c>
      <c r="D179" s="509">
        <v>0</v>
      </c>
      <c r="E179" s="510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188">
        <f t="shared" si="22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6"/>
        <v>0</v>
      </c>
      <c r="S179" s="511"/>
      <c r="T179" s="512"/>
      <c r="U179" s="513"/>
    </row>
    <row r="180" spans="1:26" ht="15.95" customHeight="1" x14ac:dyDescent="0.2">
      <c r="A180" s="12"/>
      <c r="B180" s="11" t="s">
        <v>51</v>
      </c>
      <c r="C180" s="508">
        <v>0</v>
      </c>
      <c r="D180" s="509">
        <v>0</v>
      </c>
      <c r="E180" s="510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188">
        <f t="shared" si="22"/>
        <v>0</v>
      </c>
      <c r="L180" s="61">
        <v>0</v>
      </c>
      <c r="M180" s="188">
        <v>0</v>
      </c>
      <c r="N180" s="188">
        <v>0</v>
      </c>
      <c r="O180" s="188">
        <v>0</v>
      </c>
      <c r="P180" s="61">
        <v>0</v>
      </c>
      <c r="Q180" s="61">
        <v>0</v>
      </c>
      <c r="R180" s="61">
        <f t="shared" si="26"/>
        <v>0</v>
      </c>
      <c r="S180" s="511"/>
      <c r="T180" s="512"/>
      <c r="U180" s="513"/>
    </row>
    <row r="181" spans="1:26" ht="15.95" customHeight="1" x14ac:dyDescent="0.2">
      <c r="A181" s="14">
        <v>2</v>
      </c>
      <c r="B181" s="10" t="s">
        <v>23</v>
      </c>
      <c r="C181" s="508">
        <f>SUM(C182:C183)</f>
        <v>0</v>
      </c>
      <c r="D181" s="509">
        <f>SUM(D182:D183)</f>
        <v>658</v>
      </c>
      <c r="E181" s="510">
        <f>SUM(E182:E183)</f>
        <v>658</v>
      </c>
      <c r="F181" s="188">
        <f>SUM(F182:F183)</f>
        <v>0</v>
      </c>
      <c r="G181" s="188">
        <f>SUM(G182:G183)</f>
        <v>0</v>
      </c>
      <c r="H181" s="25"/>
      <c r="I181" s="188">
        <f>SUM(I182:I183)</f>
        <v>0</v>
      </c>
      <c r="J181" s="188">
        <f>SUM(J182:J183)</f>
        <v>0</v>
      </c>
      <c r="K181" s="188">
        <f t="shared" si="22"/>
        <v>0</v>
      </c>
      <c r="L181" s="61">
        <f>SUM(L182:L183)</f>
        <v>0</v>
      </c>
      <c r="M181" s="188">
        <f>SUM(M182:M183)</f>
        <v>0</v>
      </c>
      <c r="N181" s="188">
        <f>SUM(N182:N183)</f>
        <v>0</v>
      </c>
      <c r="O181" s="25"/>
      <c r="P181" s="188">
        <f>SUM(P182:P183)</f>
        <v>0</v>
      </c>
      <c r="Q181" s="188">
        <f>SUM(Q182:Q183)</f>
        <v>0</v>
      </c>
      <c r="R181" s="61">
        <f t="shared" si="26"/>
        <v>0</v>
      </c>
      <c r="S181" s="511"/>
      <c r="T181" s="512"/>
      <c r="U181" s="513"/>
    </row>
    <row r="182" spans="1:26" ht="15.95" customHeight="1" x14ac:dyDescent="0.2">
      <c r="A182" s="12"/>
      <c r="B182" s="13" t="s">
        <v>82</v>
      </c>
      <c r="C182" s="514">
        <v>0</v>
      </c>
      <c r="D182" s="515">
        <v>658</v>
      </c>
      <c r="E182" s="516">
        <v>658</v>
      </c>
      <c r="F182" s="180">
        <v>0</v>
      </c>
      <c r="G182" s="180">
        <v>0</v>
      </c>
      <c r="H182" s="24"/>
      <c r="I182" s="65">
        <v>0</v>
      </c>
      <c r="J182" s="65">
        <v>0</v>
      </c>
      <c r="K182" s="188">
        <f t="shared" si="22"/>
        <v>0</v>
      </c>
      <c r="L182" s="48">
        <v>0</v>
      </c>
      <c r="M182" s="180">
        <v>0</v>
      </c>
      <c r="N182" s="180">
        <v>0</v>
      </c>
      <c r="O182" s="24"/>
      <c r="P182" s="48">
        <v>0</v>
      </c>
      <c r="Q182" s="180">
        <v>0</v>
      </c>
      <c r="R182" s="61">
        <f t="shared" si="26"/>
        <v>0</v>
      </c>
      <c r="S182" s="511"/>
      <c r="T182" s="512"/>
      <c r="U182" s="513"/>
    </row>
    <row r="183" spans="1:26" ht="15.95" customHeight="1" x14ac:dyDescent="0.2">
      <c r="A183" s="12"/>
      <c r="B183" s="13" t="s">
        <v>83</v>
      </c>
      <c r="C183" s="514">
        <v>0</v>
      </c>
      <c r="D183" s="515">
        <v>0</v>
      </c>
      <c r="E183" s="516">
        <v>0</v>
      </c>
      <c r="F183" s="180">
        <v>0</v>
      </c>
      <c r="G183" s="180">
        <v>0</v>
      </c>
      <c r="H183" s="24"/>
      <c r="I183" s="65">
        <v>0</v>
      </c>
      <c r="J183" s="65">
        <v>0</v>
      </c>
      <c r="K183" s="188">
        <f t="shared" si="22"/>
        <v>0</v>
      </c>
      <c r="L183" s="48">
        <v>0</v>
      </c>
      <c r="M183" s="180">
        <v>0</v>
      </c>
      <c r="N183" s="180">
        <v>0</v>
      </c>
      <c r="O183" s="24"/>
      <c r="P183" s="180">
        <v>0</v>
      </c>
      <c r="Q183" s="180">
        <v>0</v>
      </c>
      <c r="R183" s="61">
        <f t="shared" si="26"/>
        <v>0</v>
      </c>
      <c r="S183" s="511"/>
      <c r="T183" s="512"/>
      <c r="U183" s="513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508">
        <v>0</v>
      </c>
      <c r="D184" s="509">
        <v>0</v>
      </c>
      <c r="E184" s="510">
        <v>0</v>
      </c>
      <c r="F184" s="188">
        <v>0</v>
      </c>
      <c r="G184" s="25"/>
      <c r="H184" s="25"/>
      <c r="I184" s="188">
        <v>0</v>
      </c>
      <c r="J184" s="188">
        <v>0</v>
      </c>
      <c r="K184" s="188">
        <f t="shared" si="22"/>
        <v>0</v>
      </c>
      <c r="L184" s="61">
        <v>1</v>
      </c>
      <c r="M184" s="188">
        <v>0</v>
      </c>
      <c r="N184" s="25"/>
      <c r="O184" s="25"/>
      <c r="P184" s="188">
        <v>0</v>
      </c>
      <c r="Q184" s="188">
        <v>0</v>
      </c>
      <c r="R184" s="61">
        <f t="shared" si="26"/>
        <v>1</v>
      </c>
      <c r="S184" s="511"/>
      <c r="T184" s="512"/>
      <c r="U184" s="513"/>
    </row>
    <row r="185" spans="1:26" ht="15.75" x14ac:dyDescent="0.2">
      <c r="A185" s="14">
        <v>4</v>
      </c>
      <c r="B185" s="10" t="s">
        <v>52</v>
      </c>
      <c r="C185" s="493">
        <f>SUM(C186:C187)</f>
        <v>0</v>
      </c>
      <c r="D185" s="494">
        <f>SUM(D186:D187)</f>
        <v>0</v>
      </c>
      <c r="E185" s="495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188">
        <f t="shared" si="22"/>
        <v>0</v>
      </c>
      <c r="L185" s="61">
        <f>SUM(L186:L187)</f>
        <v>4</v>
      </c>
      <c r="M185" s="188">
        <f>SUM(M186:M187)</f>
        <v>1</v>
      </c>
      <c r="N185" s="25"/>
      <c r="O185" s="25"/>
      <c r="P185" s="188">
        <f>SUM(P186:P187)</f>
        <v>1</v>
      </c>
      <c r="Q185" s="188">
        <f>SUM(Q186:Q187)</f>
        <v>0</v>
      </c>
      <c r="R185" s="61">
        <f>SUM(L185-M185-N185-O185+P185-Q185)</f>
        <v>4</v>
      </c>
      <c r="S185" s="511"/>
      <c r="T185" s="512"/>
      <c r="U185" s="513"/>
    </row>
    <row r="186" spans="1:26" ht="15.75" x14ac:dyDescent="0.2">
      <c r="A186" s="14"/>
      <c r="B186" s="13" t="s">
        <v>82</v>
      </c>
      <c r="C186" s="493">
        <v>0</v>
      </c>
      <c r="D186" s="494"/>
      <c r="E186" s="495"/>
      <c r="F186" s="68">
        <v>0</v>
      </c>
      <c r="G186" s="25"/>
      <c r="H186" s="25"/>
      <c r="I186" s="68">
        <v>0</v>
      </c>
      <c r="J186" s="68">
        <v>0</v>
      </c>
      <c r="K186" s="188">
        <f t="shared" si="22"/>
        <v>0</v>
      </c>
      <c r="L186" s="61">
        <v>0</v>
      </c>
      <c r="M186" s="188">
        <v>0</v>
      </c>
      <c r="N186" s="25"/>
      <c r="O186" s="25"/>
      <c r="P186" s="188">
        <v>0</v>
      </c>
      <c r="Q186" s="188">
        <v>0</v>
      </c>
      <c r="R186" s="61">
        <f>SUM(L186-M186-N186-O186+P186-Q186)</f>
        <v>0</v>
      </c>
      <c r="S186" s="511"/>
      <c r="T186" s="512"/>
      <c r="U186" s="513"/>
    </row>
    <row r="187" spans="1:26" ht="15.75" x14ac:dyDescent="0.2">
      <c r="A187" s="14"/>
      <c r="B187" s="13" t="s">
        <v>83</v>
      </c>
      <c r="C187" s="493">
        <v>0</v>
      </c>
      <c r="D187" s="494"/>
      <c r="E187" s="495"/>
      <c r="F187" s="68">
        <v>0</v>
      </c>
      <c r="G187" s="25"/>
      <c r="H187" s="25"/>
      <c r="I187" s="68">
        <v>0</v>
      </c>
      <c r="J187" s="68">
        <v>0</v>
      </c>
      <c r="K187" s="188">
        <f t="shared" si="22"/>
        <v>0</v>
      </c>
      <c r="L187" s="61">
        <v>4</v>
      </c>
      <c r="M187" s="188">
        <v>1</v>
      </c>
      <c r="N187" s="25"/>
      <c r="O187" s="25"/>
      <c r="P187" s="188">
        <v>1</v>
      </c>
      <c r="Q187" s="188">
        <v>0</v>
      </c>
      <c r="R187" s="61">
        <f>SUM(L187-M187-N187-O187+P187-Q187)</f>
        <v>4</v>
      </c>
      <c r="S187" s="511"/>
      <c r="T187" s="512"/>
      <c r="U187" s="513"/>
    </row>
    <row r="188" spans="1:26" ht="15.75" x14ac:dyDescent="0.2">
      <c r="A188" s="14">
        <v>5</v>
      </c>
      <c r="B188" s="11" t="s">
        <v>54</v>
      </c>
      <c r="C188" s="508">
        <v>0</v>
      </c>
      <c r="D188" s="509">
        <v>0</v>
      </c>
      <c r="E188" s="510">
        <v>0</v>
      </c>
      <c r="F188" s="188">
        <v>0</v>
      </c>
      <c r="G188" s="25"/>
      <c r="H188" s="25"/>
      <c r="I188" s="188">
        <v>0</v>
      </c>
      <c r="J188" s="188">
        <v>0</v>
      </c>
      <c r="K188" s="188">
        <f t="shared" si="22"/>
        <v>0</v>
      </c>
      <c r="L188" s="61">
        <v>1</v>
      </c>
      <c r="M188" s="188">
        <v>0</v>
      </c>
      <c r="N188" s="25"/>
      <c r="O188" s="25"/>
      <c r="P188" s="188">
        <v>0</v>
      </c>
      <c r="Q188" s="188">
        <v>0</v>
      </c>
      <c r="R188" s="188">
        <f t="shared" ref="R188:R194" si="27">SUM(L188-M188-N188-O188+P188-Q188)</f>
        <v>1</v>
      </c>
      <c r="S188" s="511"/>
      <c r="T188" s="512"/>
      <c r="U188" s="513"/>
    </row>
    <row r="189" spans="1:26" ht="15.75" x14ac:dyDescent="0.2">
      <c r="A189" s="14">
        <v>6</v>
      </c>
      <c r="B189" s="10" t="s">
        <v>55</v>
      </c>
      <c r="C189" s="508">
        <v>0</v>
      </c>
      <c r="D189" s="509">
        <v>0</v>
      </c>
      <c r="E189" s="510">
        <v>0</v>
      </c>
      <c r="F189" s="188">
        <v>0</v>
      </c>
      <c r="G189" s="25"/>
      <c r="H189" s="25"/>
      <c r="I189" s="188">
        <v>0</v>
      </c>
      <c r="J189" s="188">
        <v>0</v>
      </c>
      <c r="K189" s="188">
        <f t="shared" si="22"/>
        <v>0</v>
      </c>
      <c r="L189" s="61">
        <v>0</v>
      </c>
      <c r="M189" s="188">
        <v>0</v>
      </c>
      <c r="N189" s="25"/>
      <c r="O189" s="25"/>
      <c r="P189" s="188">
        <v>0</v>
      </c>
      <c r="Q189" s="188">
        <v>0</v>
      </c>
      <c r="R189" s="188">
        <f t="shared" si="27"/>
        <v>0</v>
      </c>
      <c r="S189" s="550">
        <v>0</v>
      </c>
      <c r="T189" s="551"/>
      <c r="U189" s="552"/>
    </row>
    <row r="190" spans="1:26" ht="15.75" x14ac:dyDescent="0.2">
      <c r="A190" s="14">
        <v>7</v>
      </c>
      <c r="B190" s="10" t="s">
        <v>56</v>
      </c>
      <c r="C190" s="508">
        <v>0</v>
      </c>
      <c r="D190" s="509">
        <v>0</v>
      </c>
      <c r="E190" s="510">
        <v>0</v>
      </c>
      <c r="F190" s="188">
        <v>0</v>
      </c>
      <c r="G190" s="25"/>
      <c r="H190" s="25"/>
      <c r="I190" s="188">
        <v>0</v>
      </c>
      <c r="J190" s="188">
        <v>0</v>
      </c>
      <c r="K190" s="188">
        <f t="shared" si="22"/>
        <v>0</v>
      </c>
      <c r="L190" s="188">
        <v>0</v>
      </c>
      <c r="M190" s="188">
        <v>0</v>
      </c>
      <c r="N190" s="25"/>
      <c r="O190" s="25"/>
      <c r="P190" s="188">
        <v>0</v>
      </c>
      <c r="Q190" s="188">
        <v>0</v>
      </c>
      <c r="R190" s="188">
        <f t="shared" si="27"/>
        <v>0</v>
      </c>
      <c r="S190" s="518">
        <v>0</v>
      </c>
      <c r="T190" s="519"/>
      <c r="U190" s="520"/>
    </row>
    <row r="191" spans="1:26" ht="12.75" customHeight="1" x14ac:dyDescent="0.2">
      <c r="A191" s="14">
        <v>8</v>
      </c>
      <c r="B191" s="10" t="s">
        <v>57</v>
      </c>
      <c r="C191" s="508">
        <v>0</v>
      </c>
      <c r="D191" s="509">
        <v>0</v>
      </c>
      <c r="E191" s="510">
        <v>0</v>
      </c>
      <c r="F191" s="188">
        <v>0</v>
      </c>
      <c r="G191" s="25"/>
      <c r="H191" s="25"/>
      <c r="I191" s="188">
        <v>0</v>
      </c>
      <c r="J191" s="188">
        <v>0</v>
      </c>
      <c r="K191" s="188">
        <f t="shared" si="22"/>
        <v>0</v>
      </c>
      <c r="L191" s="188">
        <v>0</v>
      </c>
      <c r="M191" s="188">
        <v>0</v>
      </c>
      <c r="N191" s="25"/>
      <c r="O191" s="25"/>
      <c r="P191" s="188">
        <v>0</v>
      </c>
      <c r="Q191" s="188">
        <v>0</v>
      </c>
      <c r="R191" s="188">
        <f t="shared" si="27"/>
        <v>0</v>
      </c>
      <c r="S191" s="518">
        <v>0</v>
      </c>
      <c r="T191" s="519"/>
      <c r="U191" s="520"/>
    </row>
    <row r="192" spans="1:26" ht="12.75" customHeight="1" x14ac:dyDescent="0.2">
      <c r="A192" s="14">
        <v>9</v>
      </c>
      <c r="B192" s="10" t="s">
        <v>24</v>
      </c>
      <c r="C192" s="508">
        <v>0</v>
      </c>
      <c r="D192" s="509">
        <v>0</v>
      </c>
      <c r="E192" s="510">
        <v>0</v>
      </c>
      <c r="F192" s="188">
        <v>0</v>
      </c>
      <c r="G192" s="25"/>
      <c r="H192" s="25"/>
      <c r="I192" s="66">
        <v>0</v>
      </c>
      <c r="J192" s="66">
        <v>0</v>
      </c>
      <c r="K192" s="188">
        <f t="shared" si="22"/>
        <v>0</v>
      </c>
      <c r="L192" s="188">
        <v>0</v>
      </c>
      <c r="M192" s="188">
        <v>0</v>
      </c>
      <c r="N192" s="25"/>
      <c r="O192" s="25"/>
      <c r="P192" s="188">
        <v>0</v>
      </c>
      <c r="Q192" s="188">
        <v>0</v>
      </c>
      <c r="R192" s="188">
        <f t="shared" si="27"/>
        <v>0</v>
      </c>
      <c r="S192" s="518">
        <v>0</v>
      </c>
      <c r="T192" s="519"/>
      <c r="U192" s="520"/>
    </row>
    <row r="193" spans="1:21" ht="15.75" x14ac:dyDescent="0.2">
      <c r="A193" s="14">
        <v>10</v>
      </c>
      <c r="B193" s="10" t="s">
        <v>25</v>
      </c>
      <c r="C193" s="508">
        <v>0</v>
      </c>
      <c r="D193" s="509">
        <v>0</v>
      </c>
      <c r="E193" s="510">
        <v>0</v>
      </c>
      <c r="F193" s="188">
        <v>0</v>
      </c>
      <c r="G193" s="25"/>
      <c r="H193" s="25"/>
      <c r="I193" s="66">
        <v>0</v>
      </c>
      <c r="J193" s="66">
        <v>0</v>
      </c>
      <c r="K193" s="188">
        <f t="shared" si="22"/>
        <v>0</v>
      </c>
      <c r="L193" s="188">
        <v>0</v>
      </c>
      <c r="M193" s="188">
        <v>0</v>
      </c>
      <c r="N193" s="25"/>
      <c r="O193" s="25"/>
      <c r="P193" s="188">
        <v>0</v>
      </c>
      <c r="Q193" s="188">
        <v>0</v>
      </c>
      <c r="R193" s="188">
        <f t="shared" si="27"/>
        <v>0</v>
      </c>
      <c r="S193" s="518">
        <v>0</v>
      </c>
      <c r="T193" s="519"/>
      <c r="U193" s="520"/>
    </row>
    <row r="194" spans="1:21" ht="21" customHeight="1" thickBot="1" x14ac:dyDescent="0.25">
      <c r="A194" s="39">
        <v>11</v>
      </c>
      <c r="B194" s="40" t="s">
        <v>58</v>
      </c>
      <c r="C194" s="521">
        <v>0</v>
      </c>
      <c r="D194" s="522">
        <v>0</v>
      </c>
      <c r="E194" s="523">
        <v>0</v>
      </c>
      <c r="F194" s="189">
        <v>0</v>
      </c>
      <c r="G194" s="42"/>
      <c r="H194" s="42"/>
      <c r="I194" s="67">
        <v>0</v>
      </c>
      <c r="J194" s="67">
        <v>0</v>
      </c>
      <c r="K194" s="189">
        <f>SUM(E194-F194-G194-H194+I194-J194)</f>
        <v>0</v>
      </c>
      <c r="L194" s="189">
        <v>0</v>
      </c>
      <c r="M194" s="189">
        <v>0</v>
      </c>
      <c r="N194" s="42"/>
      <c r="O194" s="42"/>
      <c r="P194" s="189">
        <v>0</v>
      </c>
      <c r="Q194" s="189">
        <v>0</v>
      </c>
      <c r="R194" s="189">
        <f t="shared" si="27"/>
        <v>0</v>
      </c>
      <c r="S194" s="524"/>
      <c r="T194" s="525"/>
      <c r="U194" s="526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459" t="s">
        <v>0</v>
      </c>
      <c r="B201" s="459"/>
      <c r="P201" s="460"/>
      <c r="Q201" s="460"/>
      <c r="R201" s="460"/>
      <c r="S201" s="460"/>
      <c r="T201" s="460"/>
      <c r="U201" s="460"/>
    </row>
    <row r="202" spans="1:21" ht="12.75" customHeight="1" x14ac:dyDescent="0.2">
      <c r="A202" s="459" t="s">
        <v>1</v>
      </c>
      <c r="B202" s="459"/>
      <c r="P202" s="460"/>
      <c r="Q202" s="460"/>
      <c r="R202" s="460"/>
      <c r="S202" s="460"/>
      <c r="T202" s="460"/>
      <c r="U202" s="460"/>
    </row>
    <row r="203" spans="1:21" ht="11.25" customHeight="1" x14ac:dyDescent="0.2">
      <c r="A203" s="459" t="s">
        <v>45</v>
      </c>
      <c r="B203" s="459"/>
    </row>
    <row r="204" spans="1:21" ht="12.75" customHeight="1" x14ac:dyDescent="0.35">
      <c r="C204" s="461" t="s">
        <v>2</v>
      </c>
      <c r="D204" s="461"/>
      <c r="E204" s="461"/>
      <c r="F204" s="461"/>
      <c r="G204" s="461"/>
      <c r="H204" s="461"/>
      <c r="I204" s="461"/>
      <c r="J204" s="461"/>
      <c r="K204" s="461"/>
      <c r="L204" s="461"/>
      <c r="M204" s="461"/>
      <c r="N204" s="461"/>
      <c r="O204" s="461"/>
      <c r="P204" s="461"/>
      <c r="Q204" s="2"/>
    </row>
    <row r="205" spans="1:21" ht="15.95" customHeight="1" x14ac:dyDescent="0.2">
      <c r="F205" s="462" t="s">
        <v>3</v>
      </c>
      <c r="G205" s="462"/>
      <c r="H205" s="462"/>
      <c r="I205" s="462"/>
      <c r="J205" s="462"/>
      <c r="K205" s="462"/>
      <c r="L205" s="462"/>
      <c r="M205" s="462"/>
      <c r="N205" s="462"/>
      <c r="O205" s="462"/>
      <c r="P205" s="462"/>
      <c r="Q205" s="175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463">
        <v>6</v>
      </c>
      <c r="L207" s="463"/>
      <c r="M207" s="5"/>
      <c r="N207" s="5"/>
      <c r="O207" s="5"/>
      <c r="Q207" s="1" t="str">
        <f>+Q328:U328</f>
        <v>Bulan     :</v>
      </c>
      <c r="R207" s="465" t="str">
        <f>+R167</f>
        <v>Maret</v>
      </c>
      <c r="S207" s="466"/>
      <c r="T207" s="4">
        <f>+T167</f>
        <v>0</v>
      </c>
      <c r="U207" s="4">
        <f>+U167</f>
        <v>3</v>
      </c>
    </row>
    <row r="208" spans="1:21" s="43" customFormat="1" ht="15.95" customHeight="1" thickBot="1" x14ac:dyDescent="0.25">
      <c r="A208" s="43" t="s">
        <v>79</v>
      </c>
      <c r="C208" s="75">
        <v>0</v>
      </c>
      <c r="D208" s="75">
        <v>3</v>
      </c>
      <c r="E208" s="75">
        <v>0</v>
      </c>
      <c r="K208" s="464"/>
      <c r="L208" s="464"/>
      <c r="M208" s="76"/>
      <c r="N208" s="76"/>
      <c r="O208" s="76"/>
      <c r="Q208" s="43" t="s">
        <v>47</v>
      </c>
      <c r="R208" s="467">
        <f>+R168</f>
        <v>2023</v>
      </c>
      <c r="S208" s="468"/>
      <c r="T208" s="77">
        <f>+T168</f>
        <v>2</v>
      </c>
      <c r="U208" s="77">
        <f>+U168</f>
        <v>3</v>
      </c>
    </row>
    <row r="209" spans="1:21" ht="15.95" customHeight="1" thickTop="1" x14ac:dyDescent="0.2">
      <c r="A209" s="469" t="s">
        <v>4</v>
      </c>
      <c r="B209" s="469" t="s">
        <v>5</v>
      </c>
      <c r="C209" s="472" t="s">
        <v>6</v>
      </c>
      <c r="D209" s="473"/>
      <c r="E209" s="473"/>
      <c r="F209" s="473"/>
      <c r="G209" s="473"/>
      <c r="H209" s="473"/>
      <c r="I209" s="473"/>
      <c r="J209" s="473"/>
      <c r="K209" s="474"/>
      <c r="L209" s="472" t="s">
        <v>7</v>
      </c>
      <c r="M209" s="473"/>
      <c r="N209" s="473"/>
      <c r="O209" s="473"/>
      <c r="P209" s="473"/>
      <c r="Q209" s="473"/>
      <c r="R209" s="474"/>
      <c r="S209" s="475" t="s">
        <v>64</v>
      </c>
      <c r="T209" s="476"/>
      <c r="U209" s="477"/>
    </row>
    <row r="210" spans="1:21" ht="15.95" customHeight="1" x14ac:dyDescent="0.2">
      <c r="A210" s="470"/>
      <c r="B210" s="470"/>
      <c r="C210" s="478" t="s">
        <v>27</v>
      </c>
      <c r="D210" s="479"/>
      <c r="E210" s="480"/>
      <c r="F210" s="181"/>
      <c r="G210" s="181" t="s">
        <v>30</v>
      </c>
      <c r="H210" s="181" t="s">
        <v>32</v>
      </c>
      <c r="I210" s="181"/>
      <c r="J210" s="181"/>
      <c r="K210" s="181" t="s">
        <v>43</v>
      </c>
      <c r="L210" s="181" t="s">
        <v>27</v>
      </c>
      <c r="M210" s="181"/>
      <c r="N210" s="181" t="s">
        <v>30</v>
      </c>
      <c r="O210" s="181" t="s">
        <v>32</v>
      </c>
      <c r="P210" s="181"/>
      <c r="Q210" s="181"/>
      <c r="R210" s="181" t="s">
        <v>63</v>
      </c>
      <c r="S210" s="481" t="s">
        <v>67</v>
      </c>
      <c r="T210" s="482"/>
      <c r="U210" s="483"/>
    </row>
    <row r="211" spans="1:21" ht="15.95" customHeight="1" x14ac:dyDescent="0.2">
      <c r="A211" s="470"/>
      <c r="B211" s="470"/>
      <c r="C211" s="481" t="s">
        <v>28</v>
      </c>
      <c r="D211" s="482"/>
      <c r="E211" s="483"/>
      <c r="F211" s="183" t="s">
        <v>29</v>
      </c>
      <c r="G211" s="183" t="s">
        <v>31</v>
      </c>
      <c r="H211" s="183" t="s">
        <v>33</v>
      </c>
      <c r="I211" s="183" t="s">
        <v>37</v>
      </c>
      <c r="J211" s="183" t="s">
        <v>36</v>
      </c>
      <c r="K211" s="183" t="s">
        <v>28</v>
      </c>
      <c r="L211" s="183" t="s">
        <v>28</v>
      </c>
      <c r="M211" s="183" t="s">
        <v>35</v>
      </c>
      <c r="N211" s="183" t="s">
        <v>31</v>
      </c>
      <c r="O211" s="183" t="s">
        <v>33</v>
      </c>
      <c r="P211" s="183" t="s">
        <v>37</v>
      </c>
      <c r="Q211" s="183" t="s">
        <v>36</v>
      </c>
      <c r="R211" s="183" t="s">
        <v>38</v>
      </c>
      <c r="S211" s="481" t="s">
        <v>65</v>
      </c>
      <c r="T211" s="482"/>
      <c r="U211" s="483"/>
    </row>
    <row r="212" spans="1:21" ht="15.95" customHeight="1" x14ac:dyDescent="0.2">
      <c r="A212" s="470"/>
      <c r="B212" s="470"/>
      <c r="C212" s="499" t="s">
        <v>8</v>
      </c>
      <c r="D212" s="500"/>
      <c r="E212" s="501"/>
      <c r="F212" s="184"/>
      <c r="G212" s="184"/>
      <c r="H212" s="184" t="s">
        <v>34</v>
      </c>
      <c r="I212" s="184"/>
      <c r="J212" s="184"/>
      <c r="K212" s="184" t="s">
        <v>9</v>
      </c>
      <c r="L212" s="184" t="s">
        <v>8</v>
      </c>
      <c r="M212" s="184"/>
      <c r="N212" s="184"/>
      <c r="O212" s="184" t="s">
        <v>34</v>
      </c>
      <c r="P212" s="184"/>
      <c r="Q212" s="184"/>
      <c r="R212" s="20" t="s">
        <v>62</v>
      </c>
      <c r="S212" s="481" t="s">
        <v>66</v>
      </c>
      <c r="T212" s="482"/>
      <c r="U212" s="483"/>
    </row>
    <row r="213" spans="1:21" ht="15.95" customHeight="1" x14ac:dyDescent="0.2">
      <c r="A213" s="471"/>
      <c r="B213" s="471"/>
      <c r="C213" s="502"/>
      <c r="D213" s="503"/>
      <c r="E213" s="504"/>
      <c r="F213" s="183"/>
      <c r="G213" s="183"/>
      <c r="H213" s="183"/>
      <c r="I213" s="183"/>
      <c r="J213" s="183"/>
      <c r="K213" s="183" t="s">
        <v>61</v>
      </c>
      <c r="L213" s="183"/>
      <c r="M213" s="183"/>
      <c r="N213" s="183"/>
      <c r="O213" s="183"/>
      <c r="P213" s="183"/>
      <c r="Q213" s="183"/>
      <c r="R213" s="183"/>
      <c r="S213" s="505"/>
      <c r="T213" s="506"/>
      <c r="U213" s="507"/>
    </row>
    <row r="214" spans="1:21" s="8" customFormat="1" ht="15.95" customHeight="1" x14ac:dyDescent="0.2">
      <c r="A214" s="182" t="s">
        <v>10</v>
      </c>
      <c r="B214" s="182" t="s">
        <v>11</v>
      </c>
      <c r="C214" s="484" t="s">
        <v>12</v>
      </c>
      <c r="D214" s="485"/>
      <c r="E214" s="486"/>
      <c r="F214" s="182" t="s">
        <v>13</v>
      </c>
      <c r="G214" s="182" t="s">
        <v>14</v>
      </c>
      <c r="H214" s="182" t="s">
        <v>15</v>
      </c>
      <c r="I214" s="182" t="s">
        <v>16</v>
      </c>
      <c r="J214" s="182" t="s">
        <v>17</v>
      </c>
      <c r="K214" s="182" t="s">
        <v>18</v>
      </c>
      <c r="L214" s="182" t="s">
        <v>19</v>
      </c>
      <c r="M214" s="182" t="s">
        <v>20</v>
      </c>
      <c r="N214" s="182" t="s">
        <v>21</v>
      </c>
      <c r="O214" s="182" t="s">
        <v>41</v>
      </c>
      <c r="P214" s="182" t="s">
        <v>42</v>
      </c>
      <c r="Q214" s="182" t="s">
        <v>44</v>
      </c>
      <c r="R214" s="182" t="s">
        <v>69</v>
      </c>
      <c r="S214" s="484" t="s">
        <v>70</v>
      </c>
      <c r="T214" s="485"/>
      <c r="U214" s="486"/>
    </row>
    <row r="215" spans="1:21" s="16" customFormat="1" ht="15.95" customHeight="1" x14ac:dyDescent="0.2">
      <c r="A215" s="18">
        <v>1</v>
      </c>
      <c r="B215" s="19" t="s">
        <v>22</v>
      </c>
      <c r="C215" s="487">
        <f>SUM(C216,C219,C220)</f>
        <v>0</v>
      </c>
      <c r="D215" s="488"/>
      <c r="E215" s="489"/>
      <c r="F215" s="187">
        <f>SUM(F216,F219,F220)</f>
        <v>0</v>
      </c>
      <c r="G215" s="187">
        <f>SUM(G216,G219,G220)</f>
        <v>0</v>
      </c>
      <c r="H215" s="187">
        <f>SUM(H216,H219,H220)</f>
        <v>0</v>
      </c>
      <c r="I215" s="187">
        <f>SUM(I216,I219,I220)</f>
        <v>0</v>
      </c>
      <c r="J215" s="187">
        <f>SUM(J216,J219,J220)</f>
        <v>0</v>
      </c>
      <c r="K215" s="187">
        <f t="shared" ref="K215:K233" si="28">SUM(C215-F215-G215-H215+I215-J215)</f>
        <v>0</v>
      </c>
      <c r="L215" s="58">
        <f t="shared" ref="L215:Q215" si="29">SUM(L216,L219,L220)</f>
        <v>0</v>
      </c>
      <c r="M215" s="58">
        <f t="shared" si="29"/>
        <v>0</v>
      </c>
      <c r="N215" s="58">
        <f t="shared" si="29"/>
        <v>0</v>
      </c>
      <c r="O215" s="58">
        <f t="shared" si="29"/>
        <v>0</v>
      </c>
      <c r="P215" s="58">
        <f t="shared" si="29"/>
        <v>0</v>
      </c>
      <c r="Q215" s="58">
        <f t="shared" si="29"/>
        <v>0</v>
      </c>
      <c r="R215" s="58">
        <f>SUM(L215-M215-N215-O215+P215-Q215)</f>
        <v>0</v>
      </c>
      <c r="S215" s="490"/>
      <c r="T215" s="491"/>
      <c r="U215" s="492"/>
    </row>
    <row r="216" spans="1:21" s="23" customFormat="1" ht="15.95" customHeight="1" x14ac:dyDescent="0.25">
      <c r="A216" s="14"/>
      <c r="B216" s="22" t="s">
        <v>49</v>
      </c>
      <c r="C216" s="493">
        <f t="shared" ref="C216:H216" si="30">SUM(C217:C218)</f>
        <v>0</v>
      </c>
      <c r="D216" s="494">
        <f t="shared" si="30"/>
        <v>0</v>
      </c>
      <c r="E216" s="495">
        <f t="shared" si="30"/>
        <v>0</v>
      </c>
      <c r="F216" s="68">
        <f t="shared" si="30"/>
        <v>0</v>
      </c>
      <c r="G216" s="68">
        <f t="shared" si="30"/>
        <v>0</v>
      </c>
      <c r="H216" s="68">
        <f t="shared" si="30"/>
        <v>0</v>
      </c>
      <c r="I216" s="68">
        <f>SUM(I217:I218)</f>
        <v>0</v>
      </c>
      <c r="J216" s="68">
        <f>SUM(J217:J218)</f>
        <v>0</v>
      </c>
      <c r="K216" s="188">
        <f t="shared" si="28"/>
        <v>0</v>
      </c>
      <c r="L216" s="60">
        <f t="shared" ref="L216:Q216" si="31">SUM(L217:L218)</f>
        <v>0</v>
      </c>
      <c r="M216" s="60">
        <f t="shared" si="31"/>
        <v>0</v>
      </c>
      <c r="N216" s="60">
        <f t="shared" si="31"/>
        <v>0</v>
      </c>
      <c r="O216" s="60">
        <f t="shared" si="31"/>
        <v>0</v>
      </c>
      <c r="P216" s="60">
        <f t="shared" si="31"/>
        <v>0</v>
      </c>
      <c r="Q216" s="60">
        <f t="shared" si="31"/>
        <v>0</v>
      </c>
      <c r="R216" s="61">
        <f t="shared" ref="R216:R224" si="32">SUM(L216-M216-N216-O216+P216-Q216)</f>
        <v>0</v>
      </c>
      <c r="S216" s="496"/>
      <c r="T216" s="497"/>
      <c r="U216" s="498"/>
    </row>
    <row r="217" spans="1:21" ht="15.95" customHeight="1" x14ac:dyDescent="0.2">
      <c r="A217" s="12"/>
      <c r="B217" s="13" t="s">
        <v>82</v>
      </c>
      <c r="C217" s="514">
        <v>0</v>
      </c>
      <c r="D217" s="515">
        <v>0</v>
      </c>
      <c r="E217" s="516">
        <v>0</v>
      </c>
      <c r="F217" s="180">
        <v>0</v>
      </c>
      <c r="G217" s="180">
        <v>0</v>
      </c>
      <c r="H217" s="180">
        <v>0</v>
      </c>
      <c r="I217" s="65">
        <v>0</v>
      </c>
      <c r="J217" s="65">
        <v>0</v>
      </c>
      <c r="K217" s="188">
        <f t="shared" si="28"/>
        <v>0</v>
      </c>
      <c r="L217" s="48">
        <v>0</v>
      </c>
      <c r="M217" s="48">
        <v>0</v>
      </c>
      <c r="N217" s="48">
        <v>0</v>
      </c>
      <c r="O217" s="48">
        <v>0</v>
      </c>
      <c r="P217" s="48">
        <v>0</v>
      </c>
      <c r="Q217" s="48">
        <v>0</v>
      </c>
      <c r="R217" s="61">
        <f t="shared" si="32"/>
        <v>0</v>
      </c>
      <c r="S217" s="511"/>
      <c r="T217" s="512"/>
      <c r="U217" s="513"/>
    </row>
    <row r="218" spans="1:21" ht="15.95" customHeight="1" x14ac:dyDescent="0.2">
      <c r="A218" s="12"/>
      <c r="B218" s="13" t="s">
        <v>83</v>
      </c>
      <c r="C218" s="514">
        <v>0</v>
      </c>
      <c r="D218" s="515">
        <v>0</v>
      </c>
      <c r="E218" s="516">
        <v>0</v>
      </c>
      <c r="F218" s="180">
        <v>0</v>
      </c>
      <c r="G218" s="180">
        <v>0</v>
      </c>
      <c r="H218" s="180">
        <v>0</v>
      </c>
      <c r="I218" s="65">
        <v>0</v>
      </c>
      <c r="J218" s="65">
        <v>0</v>
      </c>
      <c r="K218" s="188">
        <f t="shared" si="28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2"/>
        <v>0</v>
      </c>
      <c r="S218" s="511"/>
      <c r="T218" s="512"/>
      <c r="U218" s="513"/>
    </row>
    <row r="219" spans="1:21" ht="15.95" customHeight="1" x14ac:dyDescent="0.2">
      <c r="A219" s="12"/>
      <c r="B219" s="11" t="s">
        <v>50</v>
      </c>
      <c r="C219" s="508">
        <v>0</v>
      </c>
      <c r="D219" s="509">
        <v>0</v>
      </c>
      <c r="E219" s="510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188">
        <f t="shared" si="28"/>
        <v>0</v>
      </c>
      <c r="L219" s="61">
        <v>0</v>
      </c>
      <c r="M219" s="61">
        <v>0</v>
      </c>
      <c r="N219" s="188">
        <v>0</v>
      </c>
      <c r="O219" s="188">
        <v>0</v>
      </c>
      <c r="P219" s="61">
        <v>0</v>
      </c>
      <c r="Q219" s="61">
        <v>0</v>
      </c>
      <c r="R219" s="61">
        <f t="shared" si="32"/>
        <v>0</v>
      </c>
      <c r="S219" s="511"/>
      <c r="T219" s="512"/>
      <c r="U219" s="513"/>
    </row>
    <row r="220" spans="1:21" ht="15.95" customHeight="1" x14ac:dyDescent="0.2">
      <c r="A220" s="12"/>
      <c r="B220" s="11" t="s">
        <v>51</v>
      </c>
      <c r="C220" s="508">
        <v>0</v>
      </c>
      <c r="D220" s="509">
        <v>0</v>
      </c>
      <c r="E220" s="510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188">
        <f t="shared" si="28"/>
        <v>0</v>
      </c>
      <c r="L220" s="61">
        <v>0</v>
      </c>
      <c r="M220" s="61">
        <v>0</v>
      </c>
      <c r="N220" s="188">
        <v>0</v>
      </c>
      <c r="O220" s="188">
        <v>0</v>
      </c>
      <c r="P220" s="61">
        <v>0</v>
      </c>
      <c r="Q220" s="61">
        <v>0</v>
      </c>
      <c r="R220" s="61">
        <f t="shared" si="32"/>
        <v>0</v>
      </c>
      <c r="S220" s="511"/>
      <c r="T220" s="512"/>
      <c r="U220" s="513"/>
    </row>
    <row r="221" spans="1:21" ht="15.95" customHeight="1" x14ac:dyDescent="0.2">
      <c r="A221" s="14">
        <v>2</v>
      </c>
      <c r="B221" s="10" t="s">
        <v>23</v>
      </c>
      <c r="C221" s="508">
        <f>SUM(C222:C223)</f>
        <v>0</v>
      </c>
      <c r="D221" s="509">
        <f>SUM(D222:D223)</f>
        <v>658</v>
      </c>
      <c r="E221" s="510">
        <f>SUM(E222:E223)</f>
        <v>658</v>
      </c>
      <c r="F221" s="188">
        <f>SUM(F222:F223)</f>
        <v>0</v>
      </c>
      <c r="G221" s="188">
        <f>SUM(G222:G223)</f>
        <v>0</v>
      </c>
      <c r="H221" s="25"/>
      <c r="I221" s="188">
        <f>SUM(I222:I223)</f>
        <v>0</v>
      </c>
      <c r="J221" s="188">
        <f>SUM(J222:J223)</f>
        <v>0</v>
      </c>
      <c r="K221" s="188">
        <f t="shared" si="28"/>
        <v>0</v>
      </c>
      <c r="L221" s="83">
        <f>SUM(L222:L223)</f>
        <v>0</v>
      </c>
      <c r="M221" s="61">
        <f>SUM(M222:M223)</f>
        <v>0</v>
      </c>
      <c r="N221" s="188">
        <f>SUM(N222:N223)</f>
        <v>0</v>
      </c>
      <c r="O221" s="25"/>
      <c r="P221" s="61">
        <f>SUM(P222:P223)</f>
        <v>0</v>
      </c>
      <c r="Q221" s="80">
        <f>SUM(Q222:Q223)</f>
        <v>0</v>
      </c>
      <c r="R221" s="61">
        <f>SUM(L221-M221-N221-O221+P221-Q221)</f>
        <v>0</v>
      </c>
      <c r="S221" s="511"/>
      <c r="T221" s="512"/>
      <c r="U221" s="513"/>
    </row>
    <row r="222" spans="1:21" ht="15.95" customHeight="1" x14ac:dyDescent="0.2">
      <c r="A222" s="12"/>
      <c r="B222" s="13" t="s">
        <v>82</v>
      </c>
      <c r="C222" s="514">
        <v>0</v>
      </c>
      <c r="D222" s="515">
        <v>658</v>
      </c>
      <c r="E222" s="516">
        <v>658</v>
      </c>
      <c r="F222" s="180">
        <v>0</v>
      </c>
      <c r="G222" s="180">
        <v>0</v>
      </c>
      <c r="H222" s="24"/>
      <c r="I222" s="65">
        <v>0</v>
      </c>
      <c r="J222" s="65">
        <v>0</v>
      </c>
      <c r="K222" s="188">
        <f t="shared" si="28"/>
        <v>0</v>
      </c>
      <c r="L222" s="84">
        <v>0</v>
      </c>
      <c r="M222" s="48">
        <v>0</v>
      </c>
      <c r="N222" s="180">
        <v>0</v>
      </c>
      <c r="O222" s="24"/>
      <c r="P222" s="62">
        <v>0</v>
      </c>
      <c r="Q222" s="62">
        <v>0</v>
      </c>
      <c r="R222" s="80">
        <f t="shared" si="32"/>
        <v>0</v>
      </c>
      <c r="S222" s="511"/>
      <c r="T222" s="512"/>
      <c r="U222" s="513"/>
    </row>
    <row r="223" spans="1:21" ht="15.75" x14ac:dyDescent="0.2">
      <c r="A223" s="12"/>
      <c r="B223" s="13" t="s">
        <v>83</v>
      </c>
      <c r="C223" s="514">
        <v>0</v>
      </c>
      <c r="D223" s="515">
        <v>0</v>
      </c>
      <c r="E223" s="516">
        <v>0</v>
      </c>
      <c r="F223" s="180">
        <v>0</v>
      </c>
      <c r="G223" s="180">
        <v>0</v>
      </c>
      <c r="H223" s="24"/>
      <c r="I223" s="65">
        <v>0</v>
      </c>
      <c r="J223" s="65">
        <v>0</v>
      </c>
      <c r="K223" s="188">
        <f t="shared" si="28"/>
        <v>0</v>
      </c>
      <c r="L223" s="84">
        <v>0</v>
      </c>
      <c r="M223" s="48">
        <v>0</v>
      </c>
      <c r="N223" s="180">
        <v>0</v>
      </c>
      <c r="O223" s="24"/>
      <c r="P223" s="48">
        <v>0</v>
      </c>
      <c r="Q223" s="62">
        <v>0</v>
      </c>
      <c r="R223" s="61">
        <f t="shared" si="32"/>
        <v>0</v>
      </c>
      <c r="S223" s="511"/>
      <c r="T223" s="512"/>
      <c r="U223" s="513"/>
    </row>
    <row r="224" spans="1:21" ht="15.75" x14ac:dyDescent="0.2">
      <c r="A224" s="9">
        <v>3</v>
      </c>
      <c r="B224" s="10" t="s">
        <v>53</v>
      </c>
      <c r="C224" s="508">
        <v>0</v>
      </c>
      <c r="D224" s="509">
        <v>0</v>
      </c>
      <c r="E224" s="510">
        <v>0</v>
      </c>
      <c r="F224" s="188">
        <v>0</v>
      </c>
      <c r="G224" s="25"/>
      <c r="H224" s="25"/>
      <c r="I224" s="188">
        <v>0</v>
      </c>
      <c r="J224" s="188">
        <v>0</v>
      </c>
      <c r="K224" s="188">
        <f t="shared" si="28"/>
        <v>0</v>
      </c>
      <c r="L224" s="111">
        <v>4</v>
      </c>
      <c r="M224" s="111">
        <v>2</v>
      </c>
      <c r="N224" s="25"/>
      <c r="O224" s="25"/>
      <c r="P224" s="111">
        <v>2</v>
      </c>
      <c r="Q224" s="111">
        <v>0</v>
      </c>
      <c r="R224" s="61">
        <f t="shared" si="32"/>
        <v>4</v>
      </c>
      <c r="S224" s="511"/>
      <c r="T224" s="512"/>
      <c r="U224" s="513"/>
    </row>
    <row r="225" spans="1:24" ht="15.75" x14ac:dyDescent="0.2">
      <c r="A225" s="14">
        <v>4</v>
      </c>
      <c r="B225" s="10" t="s">
        <v>52</v>
      </c>
      <c r="C225" s="493">
        <f>SUM(C226:C227)</f>
        <v>0</v>
      </c>
      <c r="D225" s="494">
        <f>SUM(D226:D227)</f>
        <v>0</v>
      </c>
      <c r="E225" s="495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188">
        <f t="shared" si="28"/>
        <v>0</v>
      </c>
      <c r="L225" s="61">
        <f>SUM(L226:L227)</f>
        <v>10</v>
      </c>
      <c r="M225" s="61">
        <f>SUM(M226:M227)</f>
        <v>4</v>
      </c>
      <c r="N225" s="25"/>
      <c r="O225" s="25"/>
      <c r="P225" s="61">
        <f>SUM(P226:P227)</f>
        <v>4</v>
      </c>
      <c r="Q225" s="61">
        <f>SUM(Q226:Q227)</f>
        <v>0</v>
      </c>
      <c r="R225" s="61">
        <f>SUM(L225-M225-N225-O225+P225-Q225)</f>
        <v>10</v>
      </c>
      <c r="S225" s="511"/>
      <c r="T225" s="512"/>
      <c r="U225" s="513"/>
    </row>
    <row r="226" spans="1:24" ht="15.75" x14ac:dyDescent="0.2">
      <c r="A226" s="14"/>
      <c r="B226" s="13" t="s">
        <v>82</v>
      </c>
      <c r="C226" s="493">
        <v>0</v>
      </c>
      <c r="D226" s="494"/>
      <c r="E226" s="495"/>
      <c r="F226" s="68">
        <v>0</v>
      </c>
      <c r="G226" s="25"/>
      <c r="H226" s="25"/>
      <c r="I226" s="68">
        <v>0</v>
      </c>
      <c r="J226" s="68">
        <v>0</v>
      </c>
      <c r="K226" s="188">
        <f t="shared" si="28"/>
        <v>0</v>
      </c>
      <c r="L226" s="111">
        <v>0</v>
      </c>
      <c r="M226" s="111">
        <v>0</v>
      </c>
      <c r="N226" s="25"/>
      <c r="O226" s="25"/>
      <c r="P226" s="111">
        <v>0</v>
      </c>
      <c r="Q226" s="111">
        <v>0</v>
      </c>
      <c r="R226" s="61">
        <f>SUM(L226-M226-N226-O226+P226-Q226)</f>
        <v>0</v>
      </c>
      <c r="S226" s="511"/>
      <c r="T226" s="512"/>
      <c r="U226" s="513"/>
    </row>
    <row r="227" spans="1:24" ht="15.75" x14ac:dyDescent="0.2">
      <c r="A227" s="14"/>
      <c r="B227" s="13" t="s">
        <v>83</v>
      </c>
      <c r="C227" s="493">
        <v>0</v>
      </c>
      <c r="D227" s="494"/>
      <c r="E227" s="495"/>
      <c r="F227" s="68">
        <v>0</v>
      </c>
      <c r="G227" s="25"/>
      <c r="H227" s="25"/>
      <c r="I227" s="68">
        <v>0</v>
      </c>
      <c r="J227" s="68">
        <v>0</v>
      </c>
      <c r="K227" s="188">
        <f t="shared" si="28"/>
        <v>0</v>
      </c>
      <c r="L227" s="111">
        <v>10</v>
      </c>
      <c r="M227" s="111">
        <v>4</v>
      </c>
      <c r="N227" s="25"/>
      <c r="O227" s="25"/>
      <c r="P227" s="185">
        <v>4</v>
      </c>
      <c r="Q227" s="185">
        <v>0</v>
      </c>
      <c r="R227" s="188">
        <f>SUM(L227-M227-N227-O227+P227-Q227)</f>
        <v>10</v>
      </c>
      <c r="S227" s="511"/>
      <c r="T227" s="512"/>
      <c r="U227" s="513"/>
    </row>
    <row r="228" spans="1:24" ht="15.75" x14ac:dyDescent="0.2">
      <c r="A228" s="14">
        <v>5</v>
      </c>
      <c r="B228" s="11" t="s">
        <v>54</v>
      </c>
      <c r="C228" s="508">
        <v>0</v>
      </c>
      <c r="D228" s="509">
        <v>0</v>
      </c>
      <c r="E228" s="510">
        <v>0</v>
      </c>
      <c r="F228" s="188">
        <v>0</v>
      </c>
      <c r="G228" s="25"/>
      <c r="H228" s="25"/>
      <c r="I228" s="188">
        <v>0</v>
      </c>
      <c r="J228" s="188">
        <v>0</v>
      </c>
      <c r="K228" s="188">
        <f t="shared" si="28"/>
        <v>0</v>
      </c>
      <c r="L228" s="111">
        <v>3</v>
      </c>
      <c r="M228" s="111">
        <v>1</v>
      </c>
      <c r="N228" s="25"/>
      <c r="O228" s="25"/>
      <c r="P228" s="185">
        <v>1</v>
      </c>
      <c r="Q228" s="185">
        <v>0</v>
      </c>
      <c r="R228" s="188">
        <f>SUM(L228-M228-N228-O228+P228-Q228)</f>
        <v>3</v>
      </c>
      <c r="S228" s="511"/>
      <c r="T228" s="512"/>
      <c r="U228" s="513"/>
    </row>
    <row r="229" spans="1:24" ht="15.75" x14ac:dyDescent="0.2">
      <c r="A229" s="14">
        <v>6</v>
      </c>
      <c r="B229" s="10" t="s">
        <v>55</v>
      </c>
      <c r="C229" s="508">
        <v>0</v>
      </c>
      <c r="D229" s="509">
        <v>0</v>
      </c>
      <c r="E229" s="510">
        <v>0</v>
      </c>
      <c r="F229" s="188">
        <v>0</v>
      </c>
      <c r="G229" s="25"/>
      <c r="H229" s="25"/>
      <c r="I229" s="188">
        <v>0</v>
      </c>
      <c r="J229" s="188">
        <v>0</v>
      </c>
      <c r="K229" s="188">
        <f t="shared" si="28"/>
        <v>0</v>
      </c>
      <c r="L229" s="111">
        <v>0</v>
      </c>
      <c r="M229" s="111">
        <v>0</v>
      </c>
      <c r="N229" s="25"/>
      <c r="O229" s="25"/>
      <c r="P229" s="185">
        <v>0</v>
      </c>
      <c r="Q229" s="185">
        <v>0</v>
      </c>
      <c r="R229" s="188">
        <f t="shared" ref="R229:R234" si="33">SUM(L229-M229-N229-O229+P229-Q229)</f>
        <v>0</v>
      </c>
      <c r="S229" s="553">
        <v>0</v>
      </c>
      <c r="T229" s="554"/>
      <c r="U229" s="555"/>
      <c r="X229" s="1" t="s">
        <v>85</v>
      </c>
    </row>
    <row r="230" spans="1:24" ht="15.75" x14ac:dyDescent="0.2">
      <c r="A230" s="14">
        <v>7</v>
      </c>
      <c r="B230" s="10" t="s">
        <v>56</v>
      </c>
      <c r="C230" s="508">
        <v>0</v>
      </c>
      <c r="D230" s="509">
        <v>0</v>
      </c>
      <c r="E230" s="510">
        <v>0</v>
      </c>
      <c r="F230" s="188">
        <v>0</v>
      </c>
      <c r="G230" s="25"/>
      <c r="H230" s="25"/>
      <c r="I230" s="188">
        <v>0</v>
      </c>
      <c r="J230" s="188">
        <v>0</v>
      </c>
      <c r="K230" s="188">
        <f t="shared" si="28"/>
        <v>0</v>
      </c>
      <c r="L230" s="111">
        <v>0</v>
      </c>
      <c r="M230" s="111">
        <v>0</v>
      </c>
      <c r="N230" s="25"/>
      <c r="O230" s="25"/>
      <c r="P230" s="185">
        <v>0</v>
      </c>
      <c r="Q230" s="185">
        <v>0</v>
      </c>
      <c r="R230" s="188">
        <f t="shared" si="33"/>
        <v>0</v>
      </c>
      <c r="S230" s="518">
        <v>0</v>
      </c>
      <c r="T230" s="519"/>
      <c r="U230" s="520"/>
    </row>
    <row r="231" spans="1:24" ht="15.75" x14ac:dyDescent="0.2">
      <c r="A231" s="14">
        <v>8</v>
      </c>
      <c r="B231" s="10" t="s">
        <v>57</v>
      </c>
      <c r="C231" s="508">
        <v>0</v>
      </c>
      <c r="D231" s="509">
        <v>0</v>
      </c>
      <c r="E231" s="510">
        <v>0</v>
      </c>
      <c r="F231" s="188">
        <v>0</v>
      </c>
      <c r="G231" s="25"/>
      <c r="H231" s="25"/>
      <c r="I231" s="188">
        <v>0</v>
      </c>
      <c r="J231" s="188">
        <v>0</v>
      </c>
      <c r="K231" s="188">
        <f t="shared" si="28"/>
        <v>0</v>
      </c>
      <c r="L231" s="185">
        <v>0</v>
      </c>
      <c r="M231" s="185">
        <v>0</v>
      </c>
      <c r="N231" s="25"/>
      <c r="O231" s="25"/>
      <c r="P231" s="185">
        <v>0</v>
      </c>
      <c r="Q231" s="185">
        <v>0</v>
      </c>
      <c r="R231" s="188">
        <f t="shared" si="33"/>
        <v>0</v>
      </c>
      <c r="S231" s="518">
        <v>0</v>
      </c>
      <c r="T231" s="519"/>
      <c r="U231" s="520"/>
    </row>
    <row r="232" spans="1:24" ht="15.75" x14ac:dyDescent="0.2">
      <c r="A232" s="14">
        <v>9</v>
      </c>
      <c r="B232" s="10" t="s">
        <v>24</v>
      </c>
      <c r="C232" s="508">
        <v>0</v>
      </c>
      <c r="D232" s="509">
        <v>0</v>
      </c>
      <c r="E232" s="510">
        <v>0</v>
      </c>
      <c r="F232" s="188">
        <v>0</v>
      </c>
      <c r="G232" s="25"/>
      <c r="H232" s="25"/>
      <c r="I232" s="66">
        <v>0</v>
      </c>
      <c r="J232" s="66">
        <v>0</v>
      </c>
      <c r="K232" s="188">
        <f t="shared" si="28"/>
        <v>0</v>
      </c>
      <c r="L232" s="185">
        <v>1</v>
      </c>
      <c r="M232" s="185">
        <v>0</v>
      </c>
      <c r="N232" s="25"/>
      <c r="O232" s="25"/>
      <c r="P232" s="185">
        <v>0</v>
      </c>
      <c r="Q232" s="185">
        <v>0</v>
      </c>
      <c r="R232" s="188">
        <f t="shared" si="33"/>
        <v>1</v>
      </c>
      <c r="S232" s="518">
        <v>0</v>
      </c>
      <c r="T232" s="519"/>
      <c r="U232" s="520"/>
    </row>
    <row r="233" spans="1:24" ht="15.75" x14ac:dyDescent="0.2">
      <c r="A233" s="14">
        <v>10</v>
      </c>
      <c r="B233" s="10" t="s">
        <v>25</v>
      </c>
      <c r="C233" s="508">
        <v>0</v>
      </c>
      <c r="D233" s="509">
        <v>0</v>
      </c>
      <c r="E233" s="510">
        <v>0</v>
      </c>
      <c r="F233" s="188">
        <v>0</v>
      </c>
      <c r="G233" s="25"/>
      <c r="H233" s="25"/>
      <c r="I233" s="66">
        <v>0</v>
      </c>
      <c r="J233" s="66">
        <v>0</v>
      </c>
      <c r="K233" s="188">
        <f t="shared" si="28"/>
        <v>0</v>
      </c>
      <c r="L233" s="185">
        <v>0</v>
      </c>
      <c r="M233" s="185">
        <v>0</v>
      </c>
      <c r="N233" s="25"/>
      <c r="O233" s="25"/>
      <c r="P233" s="185">
        <v>0</v>
      </c>
      <c r="Q233" s="185">
        <v>0</v>
      </c>
      <c r="R233" s="188">
        <f t="shared" si="33"/>
        <v>0</v>
      </c>
      <c r="S233" s="518">
        <v>0</v>
      </c>
      <c r="T233" s="519"/>
      <c r="U233" s="520"/>
    </row>
    <row r="234" spans="1:24" ht="12.75" customHeight="1" thickBot="1" x14ac:dyDescent="0.25">
      <c r="A234" s="39">
        <v>11</v>
      </c>
      <c r="B234" s="40" t="s">
        <v>58</v>
      </c>
      <c r="C234" s="521">
        <v>0</v>
      </c>
      <c r="D234" s="522">
        <v>0</v>
      </c>
      <c r="E234" s="523">
        <v>0</v>
      </c>
      <c r="F234" s="189">
        <v>0</v>
      </c>
      <c r="G234" s="42"/>
      <c r="H234" s="42"/>
      <c r="I234" s="67">
        <v>0</v>
      </c>
      <c r="J234" s="67">
        <v>0</v>
      </c>
      <c r="K234" s="189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189">
        <f t="shared" si="33"/>
        <v>0</v>
      </c>
      <c r="S234" s="524"/>
      <c r="T234" s="525"/>
      <c r="U234" s="526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1" ht="11.25" customHeight="1" x14ac:dyDescent="0.2">
      <c r="A241" s="459" t="s">
        <v>0</v>
      </c>
      <c r="B241" s="459"/>
      <c r="P241" s="460" t="s">
        <v>26</v>
      </c>
      <c r="Q241" s="460"/>
      <c r="R241" s="460"/>
      <c r="S241" s="460"/>
      <c r="T241" s="460"/>
      <c r="U241" s="460"/>
    </row>
    <row r="242" spans="1:21" ht="12.75" customHeight="1" x14ac:dyDescent="0.2">
      <c r="A242" s="459" t="s">
        <v>1</v>
      </c>
      <c r="B242" s="459"/>
      <c r="P242" s="460"/>
      <c r="Q242" s="460"/>
      <c r="R242" s="460"/>
      <c r="S242" s="460"/>
      <c r="T242" s="460"/>
      <c r="U242" s="460"/>
    </row>
    <row r="243" spans="1:21" ht="15.95" customHeight="1" x14ac:dyDescent="0.2">
      <c r="A243" s="459" t="s">
        <v>45</v>
      </c>
      <c r="B243" s="459"/>
    </row>
    <row r="244" spans="1:21" ht="15.95" customHeight="1" x14ac:dyDescent="0.35">
      <c r="C244" s="461" t="s">
        <v>2</v>
      </c>
      <c r="D244" s="461"/>
      <c r="E244" s="461"/>
      <c r="F244" s="461"/>
      <c r="G244" s="461"/>
      <c r="H244" s="461"/>
      <c r="I244" s="461"/>
      <c r="J244" s="461"/>
      <c r="K244" s="461"/>
      <c r="L244" s="461"/>
      <c r="M244" s="461"/>
      <c r="N244" s="461"/>
      <c r="O244" s="461"/>
      <c r="P244" s="461"/>
      <c r="Q244" s="2"/>
    </row>
    <row r="245" spans="1:21" ht="15.95" customHeight="1" x14ac:dyDescent="0.2">
      <c r="F245" s="462" t="s">
        <v>3</v>
      </c>
      <c r="G245" s="462"/>
      <c r="H245" s="462"/>
      <c r="I245" s="462"/>
      <c r="J245" s="462"/>
      <c r="K245" s="462"/>
      <c r="L245" s="462"/>
      <c r="M245" s="462"/>
      <c r="N245" s="462"/>
      <c r="O245" s="462"/>
      <c r="P245" s="462"/>
      <c r="Q245" s="175"/>
    </row>
    <row r="246" spans="1:21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1" ht="15.95" customHeight="1" x14ac:dyDescent="0.2">
      <c r="A247" s="1" t="s">
        <v>68</v>
      </c>
      <c r="C247" s="6"/>
      <c r="D247" s="7">
        <v>0</v>
      </c>
      <c r="E247" s="7">
        <v>8</v>
      </c>
      <c r="K247" s="463">
        <v>7</v>
      </c>
      <c r="L247" s="463"/>
      <c r="M247" s="5"/>
      <c r="N247" s="5"/>
      <c r="O247" s="5"/>
      <c r="Q247" s="1" t="str">
        <f>+Q370:U370</f>
        <v>Bulan     :</v>
      </c>
      <c r="R247" s="465" t="str">
        <f>+R207</f>
        <v>Maret</v>
      </c>
      <c r="S247" s="466"/>
      <c r="T247" s="4">
        <f>+T207</f>
        <v>0</v>
      </c>
      <c r="U247" s="4">
        <f>+U207</f>
        <v>3</v>
      </c>
    </row>
    <row r="248" spans="1:21" s="43" customFormat="1" ht="15.95" customHeight="1" thickBot="1" x14ac:dyDescent="0.25">
      <c r="A248" s="43" t="s">
        <v>74</v>
      </c>
      <c r="C248" s="64">
        <v>0</v>
      </c>
      <c r="D248" s="64">
        <v>3</v>
      </c>
      <c r="E248" s="64">
        <v>2</v>
      </c>
      <c r="K248" s="464"/>
      <c r="L248" s="464"/>
      <c r="M248" s="76"/>
      <c r="N248" s="76"/>
      <c r="O248" s="76"/>
      <c r="Q248" s="43" t="s">
        <v>47</v>
      </c>
      <c r="R248" s="467">
        <f>+R208</f>
        <v>2023</v>
      </c>
      <c r="S248" s="468"/>
      <c r="T248" s="77">
        <f>+T208</f>
        <v>2</v>
      </c>
      <c r="U248" s="77">
        <f>+U208</f>
        <v>3</v>
      </c>
    </row>
    <row r="249" spans="1:21" ht="15.95" customHeight="1" thickTop="1" x14ac:dyDescent="0.2">
      <c r="A249" s="469" t="s">
        <v>4</v>
      </c>
      <c r="B249" s="469" t="s">
        <v>5</v>
      </c>
      <c r="C249" s="472" t="s">
        <v>6</v>
      </c>
      <c r="D249" s="473"/>
      <c r="E249" s="473"/>
      <c r="F249" s="473"/>
      <c r="G249" s="473"/>
      <c r="H249" s="473"/>
      <c r="I249" s="473"/>
      <c r="J249" s="473"/>
      <c r="K249" s="474"/>
      <c r="L249" s="472" t="s">
        <v>7</v>
      </c>
      <c r="M249" s="473"/>
      <c r="N249" s="473"/>
      <c r="O249" s="473"/>
      <c r="P249" s="473"/>
      <c r="Q249" s="473"/>
      <c r="R249" s="474"/>
      <c r="S249" s="475" t="s">
        <v>64</v>
      </c>
      <c r="T249" s="476"/>
      <c r="U249" s="477"/>
    </row>
    <row r="250" spans="1:21" ht="15.95" customHeight="1" x14ac:dyDescent="0.2">
      <c r="A250" s="470"/>
      <c r="B250" s="470"/>
      <c r="C250" s="478" t="s">
        <v>27</v>
      </c>
      <c r="D250" s="479"/>
      <c r="E250" s="480"/>
      <c r="F250" s="181"/>
      <c r="G250" s="181" t="s">
        <v>30</v>
      </c>
      <c r="H250" s="181" t="s">
        <v>32</v>
      </c>
      <c r="I250" s="181"/>
      <c r="J250" s="181"/>
      <c r="K250" s="181" t="s">
        <v>43</v>
      </c>
      <c r="L250" s="181" t="s">
        <v>27</v>
      </c>
      <c r="M250" s="181"/>
      <c r="N250" s="181" t="s">
        <v>30</v>
      </c>
      <c r="O250" s="181" t="s">
        <v>32</v>
      </c>
      <c r="P250" s="181"/>
      <c r="Q250" s="181"/>
      <c r="R250" s="181" t="s">
        <v>63</v>
      </c>
      <c r="S250" s="481" t="s">
        <v>67</v>
      </c>
      <c r="T250" s="482"/>
      <c r="U250" s="483"/>
    </row>
    <row r="251" spans="1:21" ht="15.95" customHeight="1" x14ac:dyDescent="0.2">
      <c r="A251" s="470"/>
      <c r="B251" s="470"/>
      <c r="C251" s="481" t="s">
        <v>28</v>
      </c>
      <c r="D251" s="482"/>
      <c r="E251" s="483"/>
      <c r="F251" s="183" t="s">
        <v>29</v>
      </c>
      <c r="G251" s="183" t="s">
        <v>31</v>
      </c>
      <c r="H251" s="183" t="s">
        <v>33</v>
      </c>
      <c r="I251" s="183" t="s">
        <v>37</v>
      </c>
      <c r="J251" s="183" t="s">
        <v>36</v>
      </c>
      <c r="K251" s="183" t="s">
        <v>28</v>
      </c>
      <c r="L251" s="183" t="s">
        <v>28</v>
      </c>
      <c r="M251" s="183" t="s">
        <v>35</v>
      </c>
      <c r="N251" s="183" t="s">
        <v>31</v>
      </c>
      <c r="O251" s="183" t="s">
        <v>33</v>
      </c>
      <c r="P251" s="183" t="s">
        <v>37</v>
      </c>
      <c r="Q251" s="183" t="s">
        <v>36</v>
      </c>
      <c r="R251" s="183" t="s">
        <v>38</v>
      </c>
      <c r="S251" s="481" t="s">
        <v>65</v>
      </c>
      <c r="T251" s="482"/>
      <c r="U251" s="483"/>
    </row>
    <row r="252" spans="1:21" ht="15.95" customHeight="1" x14ac:dyDescent="0.2">
      <c r="A252" s="470"/>
      <c r="B252" s="470"/>
      <c r="C252" s="499" t="s">
        <v>8</v>
      </c>
      <c r="D252" s="500"/>
      <c r="E252" s="501"/>
      <c r="F252" s="184"/>
      <c r="G252" s="184"/>
      <c r="H252" s="184" t="s">
        <v>34</v>
      </c>
      <c r="I252" s="184"/>
      <c r="J252" s="184"/>
      <c r="K252" s="184" t="s">
        <v>9</v>
      </c>
      <c r="L252" s="184" t="s">
        <v>8</v>
      </c>
      <c r="M252" s="184"/>
      <c r="N252" s="184"/>
      <c r="O252" s="184" t="s">
        <v>34</v>
      </c>
      <c r="P252" s="184"/>
      <c r="Q252" s="184"/>
      <c r="R252" s="20" t="s">
        <v>62</v>
      </c>
      <c r="S252" s="481" t="s">
        <v>66</v>
      </c>
      <c r="T252" s="482"/>
      <c r="U252" s="483"/>
    </row>
    <row r="253" spans="1:21" ht="15.95" customHeight="1" x14ac:dyDescent="0.2">
      <c r="A253" s="471"/>
      <c r="B253" s="471"/>
      <c r="C253" s="502"/>
      <c r="D253" s="503"/>
      <c r="E253" s="504"/>
      <c r="F253" s="183"/>
      <c r="G253" s="183"/>
      <c r="H253" s="183"/>
      <c r="I253" s="183"/>
      <c r="J253" s="183"/>
      <c r="K253" s="183" t="s">
        <v>61</v>
      </c>
      <c r="L253" s="183"/>
      <c r="M253" s="183"/>
      <c r="N253" s="183"/>
      <c r="O253" s="183"/>
      <c r="P253" s="183"/>
      <c r="Q253" s="183"/>
      <c r="R253" s="183"/>
      <c r="S253" s="505"/>
      <c r="T253" s="506"/>
      <c r="U253" s="507"/>
    </row>
    <row r="254" spans="1:21" s="8" customFormat="1" ht="15.95" customHeight="1" x14ac:dyDescent="0.2">
      <c r="A254" s="182" t="s">
        <v>10</v>
      </c>
      <c r="B254" s="182" t="s">
        <v>11</v>
      </c>
      <c r="C254" s="484" t="s">
        <v>12</v>
      </c>
      <c r="D254" s="485"/>
      <c r="E254" s="486"/>
      <c r="F254" s="182" t="s">
        <v>13</v>
      </c>
      <c r="G254" s="182" t="s">
        <v>14</v>
      </c>
      <c r="H254" s="182" t="s">
        <v>15</v>
      </c>
      <c r="I254" s="182" t="s">
        <v>16</v>
      </c>
      <c r="J254" s="182" t="s">
        <v>17</v>
      </c>
      <c r="K254" s="182" t="s">
        <v>18</v>
      </c>
      <c r="L254" s="182" t="s">
        <v>19</v>
      </c>
      <c r="M254" s="182" t="s">
        <v>20</v>
      </c>
      <c r="N254" s="182" t="s">
        <v>21</v>
      </c>
      <c r="O254" s="182" t="s">
        <v>41</v>
      </c>
      <c r="P254" s="182" t="s">
        <v>42</v>
      </c>
      <c r="Q254" s="182" t="s">
        <v>44</v>
      </c>
      <c r="R254" s="182" t="s">
        <v>69</v>
      </c>
      <c r="S254" s="484" t="s">
        <v>70</v>
      </c>
      <c r="T254" s="485"/>
      <c r="U254" s="486"/>
    </row>
    <row r="255" spans="1:21" s="16" customFormat="1" ht="15.95" customHeight="1" x14ac:dyDescent="0.2">
      <c r="A255" s="18">
        <v>1</v>
      </c>
      <c r="B255" s="19" t="s">
        <v>22</v>
      </c>
      <c r="C255" s="487">
        <f>SUM(C256,C259,C260)</f>
        <v>0</v>
      </c>
      <c r="D255" s="488"/>
      <c r="E255" s="489"/>
      <c r="F255" s="187">
        <f>SUM(F256,F259,F260)</f>
        <v>0</v>
      </c>
      <c r="G255" s="187">
        <f>SUM(G256,G259,G260)</f>
        <v>0</v>
      </c>
      <c r="H255" s="187">
        <f>SUM(H256,H259,H260)</f>
        <v>0</v>
      </c>
      <c r="I255" s="187">
        <f>SUM(I256,I259,I260)</f>
        <v>0</v>
      </c>
      <c r="J255" s="187">
        <f>SUM(J256,J259,J260)</f>
        <v>0</v>
      </c>
      <c r="K255" s="187">
        <f t="shared" ref="K255:K273" si="34">SUM(C255-F255-G255-H255+I255-J255)</f>
        <v>0</v>
      </c>
      <c r="L255" s="187">
        <f t="shared" ref="L255:Q255" si="35">SUM(L256,L259,L260)</f>
        <v>2</v>
      </c>
      <c r="M255" s="187">
        <f t="shared" si="35"/>
        <v>0</v>
      </c>
      <c r="N255" s="187">
        <f t="shared" si="35"/>
        <v>2</v>
      </c>
      <c r="O255" s="187">
        <f t="shared" si="35"/>
        <v>0</v>
      </c>
      <c r="P255" s="78">
        <f t="shared" si="35"/>
        <v>2.5</v>
      </c>
      <c r="Q255" s="187">
        <f t="shared" si="35"/>
        <v>0</v>
      </c>
      <c r="R255" s="56">
        <f>SUM(L255-M255-N255-O255+P255-Q255)</f>
        <v>2.5</v>
      </c>
      <c r="S255" s="490"/>
      <c r="T255" s="491"/>
      <c r="U255" s="492"/>
    </row>
    <row r="256" spans="1:21" s="23" customFormat="1" ht="15.95" customHeight="1" x14ac:dyDescent="0.25">
      <c r="A256" s="14"/>
      <c r="B256" s="22" t="s">
        <v>49</v>
      </c>
      <c r="C256" s="493">
        <f t="shared" ref="C256:H256" si="36">SUM(C257:C258)</f>
        <v>0</v>
      </c>
      <c r="D256" s="494">
        <f t="shared" si="36"/>
        <v>0</v>
      </c>
      <c r="E256" s="495">
        <f t="shared" si="36"/>
        <v>0</v>
      </c>
      <c r="F256" s="68">
        <f t="shared" si="36"/>
        <v>0</v>
      </c>
      <c r="G256" s="68">
        <f t="shared" si="36"/>
        <v>0</v>
      </c>
      <c r="H256" s="68">
        <f t="shared" si="36"/>
        <v>0</v>
      </c>
      <c r="I256" s="68">
        <f>SUM(I257:I258)</f>
        <v>0</v>
      </c>
      <c r="J256" s="68">
        <f>SUM(J257:J258)</f>
        <v>0</v>
      </c>
      <c r="K256" s="188">
        <f t="shared" si="34"/>
        <v>0</v>
      </c>
      <c r="L256" s="68">
        <f t="shared" ref="L256:Q256" si="37">SUM(L257:L258)</f>
        <v>0</v>
      </c>
      <c r="M256" s="68">
        <f t="shared" si="37"/>
        <v>0</v>
      </c>
      <c r="N256" s="68">
        <f t="shared" si="37"/>
        <v>0</v>
      </c>
      <c r="O256" s="68">
        <f t="shared" si="37"/>
        <v>0</v>
      </c>
      <c r="P256" s="68">
        <f t="shared" si="37"/>
        <v>0</v>
      </c>
      <c r="Q256" s="68">
        <f t="shared" si="37"/>
        <v>0</v>
      </c>
      <c r="R256" s="188">
        <f t="shared" ref="R256:R263" si="38">SUM(L256-M256-N256-O256+P256-Q256)</f>
        <v>0</v>
      </c>
      <c r="S256" s="496"/>
      <c r="T256" s="497"/>
      <c r="U256" s="498"/>
    </row>
    <row r="257" spans="1:24" ht="15.95" customHeight="1" x14ac:dyDescent="0.2">
      <c r="A257" s="12"/>
      <c r="B257" s="13" t="s">
        <v>82</v>
      </c>
      <c r="C257" s="514">
        <v>0</v>
      </c>
      <c r="D257" s="515">
        <v>0</v>
      </c>
      <c r="E257" s="516">
        <v>0</v>
      </c>
      <c r="F257" s="180">
        <v>0</v>
      </c>
      <c r="G257" s="180">
        <v>0</v>
      </c>
      <c r="H257" s="180">
        <v>0</v>
      </c>
      <c r="I257" s="65">
        <v>0</v>
      </c>
      <c r="J257" s="65">
        <v>0</v>
      </c>
      <c r="K257" s="188">
        <f t="shared" si="34"/>
        <v>0</v>
      </c>
      <c r="L257" s="180">
        <v>0</v>
      </c>
      <c r="M257" s="180">
        <v>0</v>
      </c>
      <c r="N257" s="180">
        <v>0</v>
      </c>
      <c r="O257" s="180">
        <v>0</v>
      </c>
      <c r="P257" s="48">
        <v>0</v>
      </c>
      <c r="Q257" s="180">
        <v>0</v>
      </c>
      <c r="R257" s="188">
        <f t="shared" si="38"/>
        <v>0</v>
      </c>
      <c r="S257" s="511"/>
      <c r="T257" s="512"/>
      <c r="U257" s="513"/>
    </row>
    <row r="258" spans="1:24" ht="15.95" customHeight="1" x14ac:dyDescent="0.2">
      <c r="A258" s="12"/>
      <c r="B258" s="13" t="s">
        <v>83</v>
      </c>
      <c r="C258" s="514">
        <v>0</v>
      </c>
      <c r="D258" s="515">
        <v>0</v>
      </c>
      <c r="E258" s="516">
        <v>0</v>
      </c>
      <c r="F258" s="180">
        <v>0</v>
      </c>
      <c r="G258" s="180">
        <v>0</v>
      </c>
      <c r="H258" s="180">
        <v>0</v>
      </c>
      <c r="I258" s="65">
        <v>0</v>
      </c>
      <c r="J258" s="65">
        <v>0</v>
      </c>
      <c r="K258" s="188">
        <f t="shared" si="34"/>
        <v>0</v>
      </c>
      <c r="L258" s="180">
        <v>0</v>
      </c>
      <c r="M258" s="180">
        <v>0</v>
      </c>
      <c r="N258" s="180">
        <v>0</v>
      </c>
      <c r="O258" s="180">
        <v>0</v>
      </c>
      <c r="P258" s="48">
        <v>0</v>
      </c>
      <c r="Q258" s="180">
        <v>0</v>
      </c>
      <c r="R258" s="188">
        <f t="shared" si="38"/>
        <v>0</v>
      </c>
      <c r="S258" s="511"/>
      <c r="T258" s="512"/>
      <c r="U258" s="513"/>
    </row>
    <row r="259" spans="1:24" ht="15.95" customHeight="1" x14ac:dyDescent="0.2">
      <c r="A259" s="12"/>
      <c r="B259" s="11" t="s">
        <v>50</v>
      </c>
      <c r="C259" s="508">
        <v>0</v>
      </c>
      <c r="D259" s="509">
        <v>0</v>
      </c>
      <c r="E259" s="510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188">
        <f t="shared" si="34"/>
        <v>0</v>
      </c>
      <c r="L259" s="188">
        <v>2</v>
      </c>
      <c r="M259" s="188">
        <v>0</v>
      </c>
      <c r="N259" s="188">
        <v>2</v>
      </c>
      <c r="O259" s="188">
        <v>0</v>
      </c>
      <c r="P259" s="44">
        <v>2.5</v>
      </c>
      <c r="Q259" s="188">
        <v>0</v>
      </c>
      <c r="R259" s="44">
        <f t="shared" si="38"/>
        <v>2.5</v>
      </c>
      <c r="S259" s="511"/>
      <c r="T259" s="512"/>
      <c r="U259" s="513"/>
    </row>
    <row r="260" spans="1:24" ht="15.95" customHeight="1" x14ac:dyDescent="0.2">
      <c r="A260" s="12"/>
      <c r="B260" s="11" t="s">
        <v>51</v>
      </c>
      <c r="C260" s="508">
        <v>0</v>
      </c>
      <c r="D260" s="509">
        <v>0</v>
      </c>
      <c r="E260" s="510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188">
        <f t="shared" si="34"/>
        <v>0</v>
      </c>
      <c r="L260" s="188">
        <v>0</v>
      </c>
      <c r="M260" s="188">
        <v>0</v>
      </c>
      <c r="N260" s="188">
        <v>0</v>
      </c>
      <c r="O260" s="188">
        <v>0</v>
      </c>
      <c r="P260" s="188">
        <v>0</v>
      </c>
      <c r="Q260" s="188">
        <v>0</v>
      </c>
      <c r="R260" s="188">
        <f t="shared" si="38"/>
        <v>0</v>
      </c>
      <c r="S260" s="511"/>
      <c r="T260" s="512"/>
      <c r="U260" s="513"/>
      <c r="X260" s="1" t="s">
        <v>86</v>
      </c>
    </row>
    <row r="261" spans="1:24" ht="15.95" customHeight="1" x14ac:dyDescent="0.2">
      <c r="A261" s="14">
        <v>2</v>
      </c>
      <c r="B261" s="10" t="s">
        <v>23</v>
      </c>
      <c r="C261" s="508">
        <f>SUM(C262:C263)</f>
        <v>0</v>
      </c>
      <c r="D261" s="509">
        <f>SUM(D262:D263)</f>
        <v>658</v>
      </c>
      <c r="E261" s="510">
        <f>SUM(E262:E263)</f>
        <v>658</v>
      </c>
      <c r="F261" s="188">
        <f>SUM(F262:F263)</f>
        <v>0</v>
      </c>
      <c r="G261" s="188">
        <f>SUM(G262:G263)</f>
        <v>0</v>
      </c>
      <c r="H261" s="25"/>
      <c r="I261" s="188">
        <f>SUM(I262:I263)</f>
        <v>0</v>
      </c>
      <c r="J261" s="188">
        <f>SUM(J262:J263)</f>
        <v>0</v>
      </c>
      <c r="K261" s="188">
        <f t="shared" si="34"/>
        <v>0</v>
      </c>
      <c r="L261" s="188">
        <f>SUM(L262:L263)</f>
        <v>0</v>
      </c>
      <c r="M261" s="188">
        <f>SUM(M262:M263)</f>
        <v>0</v>
      </c>
      <c r="N261" s="188">
        <f>SUM(N262:N263)</f>
        <v>0</v>
      </c>
      <c r="O261" s="25"/>
      <c r="P261" s="188">
        <f>SUM(P262:P263)</f>
        <v>0</v>
      </c>
      <c r="Q261" s="188">
        <f>SUM(Q262:Q263)</f>
        <v>0</v>
      </c>
      <c r="R261" s="188">
        <f t="shared" si="38"/>
        <v>0</v>
      </c>
      <c r="S261" s="511"/>
      <c r="T261" s="512"/>
      <c r="U261" s="513"/>
    </row>
    <row r="262" spans="1:24" ht="15.95" customHeight="1" x14ac:dyDescent="0.2">
      <c r="A262" s="12"/>
      <c r="B262" s="13" t="s">
        <v>82</v>
      </c>
      <c r="C262" s="514">
        <v>0</v>
      </c>
      <c r="D262" s="515">
        <v>658</v>
      </c>
      <c r="E262" s="516">
        <v>658</v>
      </c>
      <c r="F262" s="180">
        <v>0</v>
      </c>
      <c r="G262" s="180">
        <v>0</v>
      </c>
      <c r="H262" s="24"/>
      <c r="I262" s="65">
        <v>0</v>
      </c>
      <c r="J262" s="65">
        <v>0</v>
      </c>
      <c r="K262" s="188">
        <f t="shared" si="34"/>
        <v>0</v>
      </c>
      <c r="L262" s="180">
        <v>0</v>
      </c>
      <c r="M262" s="180">
        <v>0</v>
      </c>
      <c r="N262" s="180">
        <v>0</v>
      </c>
      <c r="O262" s="24"/>
      <c r="P262" s="180">
        <v>0</v>
      </c>
      <c r="Q262" s="180">
        <v>0</v>
      </c>
      <c r="R262" s="188">
        <f t="shared" si="38"/>
        <v>0</v>
      </c>
      <c r="S262" s="511"/>
      <c r="T262" s="512"/>
      <c r="U262" s="513"/>
    </row>
    <row r="263" spans="1:24" ht="15.75" x14ac:dyDescent="0.2">
      <c r="A263" s="12"/>
      <c r="B263" s="13" t="s">
        <v>83</v>
      </c>
      <c r="C263" s="514">
        <v>0</v>
      </c>
      <c r="D263" s="515">
        <v>0</v>
      </c>
      <c r="E263" s="516">
        <v>0</v>
      </c>
      <c r="F263" s="180">
        <v>0</v>
      </c>
      <c r="G263" s="180">
        <v>0</v>
      </c>
      <c r="H263" s="24"/>
      <c r="I263" s="65">
        <v>0</v>
      </c>
      <c r="J263" s="65">
        <v>0</v>
      </c>
      <c r="K263" s="188">
        <f t="shared" si="34"/>
        <v>0</v>
      </c>
      <c r="L263" s="180">
        <v>0</v>
      </c>
      <c r="M263" s="180">
        <v>0</v>
      </c>
      <c r="N263" s="180">
        <v>0</v>
      </c>
      <c r="O263" s="24"/>
      <c r="P263" s="180">
        <v>0</v>
      </c>
      <c r="Q263" s="180">
        <v>0</v>
      </c>
      <c r="R263" s="188">
        <f t="shared" si="38"/>
        <v>0</v>
      </c>
      <c r="S263" s="511"/>
      <c r="T263" s="512"/>
      <c r="U263" s="513"/>
    </row>
    <row r="264" spans="1:24" ht="15.75" x14ac:dyDescent="0.2">
      <c r="A264" s="9">
        <v>3</v>
      </c>
      <c r="B264" s="10" t="s">
        <v>53</v>
      </c>
      <c r="C264" s="508">
        <v>0</v>
      </c>
      <c r="D264" s="509">
        <v>0</v>
      </c>
      <c r="E264" s="510">
        <v>0</v>
      </c>
      <c r="F264" s="188">
        <v>0</v>
      </c>
      <c r="G264" s="25"/>
      <c r="H264" s="25"/>
      <c r="I264" s="188">
        <v>0</v>
      </c>
      <c r="J264" s="188">
        <v>0</v>
      </c>
      <c r="K264" s="188">
        <f t="shared" si="34"/>
        <v>0</v>
      </c>
      <c r="L264" s="186">
        <v>3.8</v>
      </c>
      <c r="M264" s="112">
        <v>1.5</v>
      </c>
      <c r="N264" s="25"/>
      <c r="O264" s="25"/>
      <c r="P264" s="112">
        <v>2</v>
      </c>
      <c r="Q264" s="185">
        <v>0</v>
      </c>
      <c r="R264" s="44">
        <f>SUM(L264-M264-N264-O264+P264-Q264)</f>
        <v>4.3</v>
      </c>
      <c r="S264" s="511"/>
      <c r="T264" s="512"/>
      <c r="U264" s="513"/>
    </row>
    <row r="265" spans="1:24" ht="15.75" x14ac:dyDescent="0.2">
      <c r="A265" s="14">
        <v>4</v>
      </c>
      <c r="B265" s="10" t="s">
        <v>52</v>
      </c>
      <c r="C265" s="493">
        <f>SUM(C266:C267)</f>
        <v>0</v>
      </c>
      <c r="D265" s="494">
        <f>SUM(D266:D267)</f>
        <v>0</v>
      </c>
      <c r="E265" s="495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188">
        <f t="shared" si="34"/>
        <v>0</v>
      </c>
      <c r="L265" s="73">
        <f>SUM(L266:L267)</f>
        <v>4.5</v>
      </c>
      <c r="M265" s="188">
        <f>SUM(M266:M267)</f>
        <v>1</v>
      </c>
      <c r="N265" s="25"/>
      <c r="O265" s="25"/>
      <c r="P265" s="44">
        <f>SUM(P266:P267)</f>
        <v>1</v>
      </c>
      <c r="Q265" s="188">
        <f>SUM(Q266:Q267)</f>
        <v>0</v>
      </c>
      <c r="R265" s="44">
        <f>SUM(L265-M265-N265-O265+P265-Q265)</f>
        <v>4.5</v>
      </c>
      <c r="S265" s="511"/>
      <c r="T265" s="512"/>
      <c r="U265" s="513"/>
    </row>
    <row r="266" spans="1:24" ht="15.75" x14ac:dyDescent="0.2">
      <c r="A266" s="14"/>
      <c r="B266" s="13" t="s">
        <v>82</v>
      </c>
      <c r="C266" s="493">
        <v>0</v>
      </c>
      <c r="D266" s="494"/>
      <c r="E266" s="495"/>
      <c r="F266" s="68">
        <v>0</v>
      </c>
      <c r="G266" s="25"/>
      <c r="H266" s="25"/>
      <c r="I266" s="68">
        <v>0</v>
      </c>
      <c r="J266" s="68">
        <v>0</v>
      </c>
      <c r="K266" s="188">
        <f t="shared" si="34"/>
        <v>0</v>
      </c>
      <c r="L266" s="111">
        <v>0</v>
      </c>
      <c r="M266" s="185">
        <v>0</v>
      </c>
      <c r="N266" s="25"/>
      <c r="O266" s="25"/>
      <c r="P266" s="185">
        <v>0</v>
      </c>
      <c r="Q266" s="185">
        <v>0</v>
      </c>
      <c r="R266" s="188">
        <f>SUM(L266-M266-N266-O266+P266-Q266)</f>
        <v>0</v>
      </c>
      <c r="S266" s="511"/>
      <c r="T266" s="512"/>
      <c r="U266" s="513"/>
    </row>
    <row r="267" spans="1:24" ht="15.75" x14ac:dyDescent="0.2">
      <c r="A267" s="14"/>
      <c r="B267" s="13" t="s">
        <v>83</v>
      </c>
      <c r="C267" s="493">
        <v>0</v>
      </c>
      <c r="D267" s="494"/>
      <c r="E267" s="495"/>
      <c r="F267" s="68">
        <v>0</v>
      </c>
      <c r="G267" s="25"/>
      <c r="H267" s="25"/>
      <c r="I267" s="68">
        <v>0</v>
      </c>
      <c r="J267" s="68">
        <v>0</v>
      </c>
      <c r="K267" s="188">
        <f t="shared" si="34"/>
        <v>0</v>
      </c>
      <c r="L267" s="186">
        <v>4.5</v>
      </c>
      <c r="M267" s="185">
        <v>1</v>
      </c>
      <c r="N267" s="25"/>
      <c r="O267" s="25"/>
      <c r="P267" s="112">
        <v>1</v>
      </c>
      <c r="Q267" s="185">
        <v>0</v>
      </c>
      <c r="R267" s="44">
        <f>SUM(L267-M267-N267-O267+P267-Q267)</f>
        <v>4.5</v>
      </c>
      <c r="S267" s="511"/>
      <c r="T267" s="512"/>
      <c r="U267" s="513"/>
    </row>
    <row r="268" spans="1:24" ht="15.75" x14ac:dyDescent="0.2">
      <c r="A268" s="14">
        <v>5</v>
      </c>
      <c r="B268" s="11" t="s">
        <v>54</v>
      </c>
      <c r="C268" s="508">
        <v>0</v>
      </c>
      <c r="D268" s="509">
        <v>0</v>
      </c>
      <c r="E268" s="510">
        <v>0</v>
      </c>
      <c r="F268" s="188">
        <v>0</v>
      </c>
      <c r="G268" s="25"/>
      <c r="H268" s="25"/>
      <c r="I268" s="188">
        <v>0</v>
      </c>
      <c r="J268" s="188">
        <v>0</v>
      </c>
      <c r="K268" s="188">
        <f t="shared" si="34"/>
        <v>0</v>
      </c>
      <c r="L268" s="186">
        <v>0.5</v>
      </c>
      <c r="M268" s="185">
        <v>0</v>
      </c>
      <c r="N268" s="25"/>
      <c r="O268" s="25"/>
      <c r="P268" s="112">
        <v>0.5</v>
      </c>
      <c r="Q268" s="185">
        <v>0</v>
      </c>
      <c r="R268" s="188">
        <f t="shared" ref="R268:R274" si="39">SUM(L268-M268-N268-O268+P268-Q268)</f>
        <v>1</v>
      </c>
      <c r="S268" s="511"/>
      <c r="T268" s="512"/>
      <c r="U268" s="513"/>
    </row>
    <row r="269" spans="1:24" ht="12.75" customHeight="1" x14ac:dyDescent="0.2">
      <c r="A269" s="14">
        <v>6</v>
      </c>
      <c r="B269" s="10" t="s">
        <v>55</v>
      </c>
      <c r="C269" s="508">
        <v>0</v>
      </c>
      <c r="D269" s="509">
        <v>0</v>
      </c>
      <c r="E269" s="510">
        <v>0</v>
      </c>
      <c r="F269" s="188">
        <v>0</v>
      </c>
      <c r="G269" s="25"/>
      <c r="H269" s="25"/>
      <c r="I269" s="188">
        <v>0</v>
      </c>
      <c r="J269" s="188">
        <v>0</v>
      </c>
      <c r="K269" s="188">
        <f t="shared" si="34"/>
        <v>0</v>
      </c>
      <c r="L269" s="185">
        <v>0</v>
      </c>
      <c r="M269" s="185">
        <v>0</v>
      </c>
      <c r="N269" s="25"/>
      <c r="O269" s="25"/>
      <c r="P269" s="185">
        <v>0</v>
      </c>
      <c r="Q269" s="185">
        <v>0</v>
      </c>
      <c r="R269" s="188">
        <f t="shared" si="39"/>
        <v>0</v>
      </c>
      <c r="S269" s="553">
        <v>0</v>
      </c>
      <c r="T269" s="554"/>
      <c r="U269" s="555"/>
    </row>
    <row r="270" spans="1:24" ht="12.75" customHeight="1" x14ac:dyDescent="0.2">
      <c r="A270" s="14">
        <v>7</v>
      </c>
      <c r="B270" s="10" t="s">
        <v>56</v>
      </c>
      <c r="C270" s="508">
        <v>0</v>
      </c>
      <c r="D270" s="509">
        <v>0</v>
      </c>
      <c r="E270" s="510">
        <v>0</v>
      </c>
      <c r="F270" s="188">
        <v>0</v>
      </c>
      <c r="G270" s="25"/>
      <c r="H270" s="25"/>
      <c r="I270" s="188">
        <v>0</v>
      </c>
      <c r="J270" s="188">
        <v>0</v>
      </c>
      <c r="K270" s="188">
        <f t="shared" si="34"/>
        <v>0</v>
      </c>
      <c r="L270" s="185">
        <v>0</v>
      </c>
      <c r="M270" s="185">
        <v>0</v>
      </c>
      <c r="N270" s="25"/>
      <c r="O270" s="25"/>
      <c r="P270" s="185">
        <v>0</v>
      </c>
      <c r="Q270" s="185">
        <v>0</v>
      </c>
      <c r="R270" s="188">
        <f t="shared" si="39"/>
        <v>0</v>
      </c>
      <c r="S270" s="518">
        <v>0</v>
      </c>
      <c r="T270" s="519"/>
      <c r="U270" s="520"/>
    </row>
    <row r="271" spans="1:24" ht="15.75" x14ac:dyDescent="0.2">
      <c r="A271" s="14">
        <v>8</v>
      </c>
      <c r="B271" s="10" t="s">
        <v>57</v>
      </c>
      <c r="C271" s="508">
        <v>0</v>
      </c>
      <c r="D271" s="509">
        <v>0</v>
      </c>
      <c r="E271" s="510">
        <v>0</v>
      </c>
      <c r="F271" s="188">
        <v>0</v>
      </c>
      <c r="G271" s="25"/>
      <c r="H271" s="25"/>
      <c r="I271" s="188">
        <v>0</v>
      </c>
      <c r="J271" s="188">
        <v>0</v>
      </c>
      <c r="K271" s="188">
        <f t="shared" si="34"/>
        <v>0</v>
      </c>
      <c r="L271" s="185">
        <v>0</v>
      </c>
      <c r="M271" s="185">
        <v>0</v>
      </c>
      <c r="N271" s="25"/>
      <c r="O271" s="25"/>
      <c r="P271" s="185">
        <v>0</v>
      </c>
      <c r="Q271" s="185">
        <v>0</v>
      </c>
      <c r="R271" s="188">
        <f t="shared" si="39"/>
        <v>0</v>
      </c>
      <c r="S271" s="518">
        <v>0</v>
      </c>
      <c r="T271" s="519"/>
      <c r="U271" s="520"/>
    </row>
    <row r="272" spans="1:24" ht="21" customHeight="1" x14ac:dyDescent="0.2">
      <c r="A272" s="14">
        <v>9</v>
      </c>
      <c r="B272" s="10" t="s">
        <v>24</v>
      </c>
      <c r="C272" s="508">
        <v>0</v>
      </c>
      <c r="D272" s="509">
        <v>0</v>
      </c>
      <c r="E272" s="510">
        <v>0</v>
      </c>
      <c r="F272" s="188">
        <v>0</v>
      </c>
      <c r="G272" s="25"/>
      <c r="H272" s="25"/>
      <c r="I272" s="66">
        <v>0</v>
      </c>
      <c r="J272" s="66">
        <v>0</v>
      </c>
      <c r="K272" s="188">
        <f t="shared" si="34"/>
        <v>0</v>
      </c>
      <c r="L272" s="185">
        <v>0</v>
      </c>
      <c r="M272" s="185">
        <v>0</v>
      </c>
      <c r="N272" s="25"/>
      <c r="O272" s="25"/>
      <c r="P272" s="185">
        <v>0</v>
      </c>
      <c r="Q272" s="185">
        <v>0</v>
      </c>
      <c r="R272" s="188">
        <f t="shared" si="39"/>
        <v>0</v>
      </c>
      <c r="S272" s="518">
        <v>0</v>
      </c>
      <c r="T272" s="519"/>
      <c r="U272" s="520"/>
    </row>
    <row r="273" spans="1:21" ht="12.75" customHeight="1" x14ac:dyDescent="0.2">
      <c r="A273" s="14">
        <v>10</v>
      </c>
      <c r="B273" s="10" t="s">
        <v>25</v>
      </c>
      <c r="C273" s="508">
        <v>0</v>
      </c>
      <c r="D273" s="509">
        <v>0</v>
      </c>
      <c r="E273" s="510">
        <v>0</v>
      </c>
      <c r="F273" s="188">
        <v>0</v>
      </c>
      <c r="G273" s="25"/>
      <c r="H273" s="25"/>
      <c r="I273" s="66">
        <v>0</v>
      </c>
      <c r="J273" s="66">
        <v>0</v>
      </c>
      <c r="K273" s="188">
        <f t="shared" si="34"/>
        <v>0</v>
      </c>
      <c r="L273" s="185">
        <v>0</v>
      </c>
      <c r="M273" s="185">
        <v>0</v>
      </c>
      <c r="N273" s="25"/>
      <c r="O273" s="25"/>
      <c r="P273" s="185">
        <v>0</v>
      </c>
      <c r="Q273" s="185">
        <v>0</v>
      </c>
      <c r="R273" s="188">
        <f t="shared" si="39"/>
        <v>0</v>
      </c>
      <c r="S273" s="518">
        <v>0</v>
      </c>
      <c r="T273" s="519"/>
      <c r="U273" s="520"/>
    </row>
    <row r="274" spans="1:21" ht="13.5" customHeight="1" thickBot="1" x14ac:dyDescent="0.25">
      <c r="A274" s="39">
        <v>11</v>
      </c>
      <c r="B274" s="40" t="s">
        <v>58</v>
      </c>
      <c r="C274" s="521">
        <v>0</v>
      </c>
      <c r="D274" s="522">
        <v>0</v>
      </c>
      <c r="E274" s="523">
        <v>0</v>
      </c>
      <c r="F274" s="189">
        <v>0</v>
      </c>
      <c r="G274" s="42"/>
      <c r="H274" s="42"/>
      <c r="I274" s="67">
        <v>0</v>
      </c>
      <c r="J274" s="67">
        <v>0</v>
      </c>
      <c r="K274" s="189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189">
        <f t="shared" si="39"/>
        <v>0</v>
      </c>
      <c r="S274" s="524"/>
      <c r="T274" s="525"/>
      <c r="U274" s="526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459" t="s">
        <v>0</v>
      </c>
      <c r="B281" s="459"/>
      <c r="P281" s="460" t="s">
        <v>26</v>
      </c>
      <c r="Q281" s="460"/>
      <c r="R281" s="460"/>
      <c r="S281" s="460"/>
      <c r="T281" s="460"/>
      <c r="U281" s="460"/>
    </row>
    <row r="282" spans="1:21" ht="15.95" customHeight="1" x14ac:dyDescent="0.2">
      <c r="A282" s="459" t="s">
        <v>1</v>
      </c>
      <c r="B282" s="459"/>
      <c r="P282" s="460"/>
      <c r="Q282" s="460"/>
      <c r="R282" s="460"/>
      <c r="S282" s="460"/>
      <c r="T282" s="460"/>
      <c r="U282" s="460"/>
    </row>
    <row r="283" spans="1:21" ht="15.95" customHeight="1" x14ac:dyDescent="0.2">
      <c r="A283" s="459" t="s">
        <v>45</v>
      </c>
      <c r="B283" s="459"/>
    </row>
    <row r="284" spans="1:21" ht="15.95" customHeight="1" x14ac:dyDescent="0.35">
      <c r="C284" s="461" t="s">
        <v>2</v>
      </c>
      <c r="D284" s="461"/>
      <c r="E284" s="461"/>
      <c r="F284" s="461"/>
      <c r="G284" s="461"/>
      <c r="H284" s="461"/>
      <c r="I284" s="461"/>
      <c r="J284" s="461"/>
      <c r="K284" s="461"/>
      <c r="L284" s="461"/>
      <c r="M284" s="461"/>
      <c r="N284" s="461"/>
      <c r="O284" s="461"/>
      <c r="P284" s="461"/>
      <c r="Q284" s="2"/>
    </row>
    <row r="285" spans="1:21" ht="15.95" customHeight="1" x14ac:dyDescent="0.2">
      <c r="F285" s="462" t="s">
        <v>3</v>
      </c>
      <c r="G285" s="462"/>
      <c r="H285" s="462"/>
      <c r="I285" s="462"/>
      <c r="J285" s="462"/>
      <c r="K285" s="462"/>
      <c r="L285" s="462"/>
      <c r="M285" s="462"/>
      <c r="N285" s="462"/>
      <c r="O285" s="462"/>
      <c r="P285" s="462"/>
      <c r="Q285" s="175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463">
        <v>8</v>
      </c>
      <c r="L287" s="463"/>
      <c r="M287" s="5"/>
      <c r="N287" s="5"/>
      <c r="O287" s="5"/>
      <c r="Q287" s="1" t="str">
        <f>+Q247:U247</f>
        <v>Bulan     :</v>
      </c>
      <c r="R287" s="465" t="str">
        <f>+R247</f>
        <v>Maret</v>
      </c>
      <c r="S287" s="466"/>
      <c r="T287" s="4">
        <f>+T247</f>
        <v>0</v>
      </c>
      <c r="U287" s="4">
        <f>+U247</f>
        <v>3</v>
      </c>
    </row>
    <row r="288" spans="1:21" s="43" customFormat="1" ht="15.95" customHeight="1" thickBot="1" x14ac:dyDescent="0.25">
      <c r="A288" s="43" t="s">
        <v>73</v>
      </c>
      <c r="C288" s="64">
        <v>0</v>
      </c>
      <c r="D288" s="64">
        <v>3</v>
      </c>
      <c r="E288" s="64">
        <v>5</v>
      </c>
      <c r="K288" s="464"/>
      <c r="L288" s="464"/>
      <c r="M288" s="76"/>
      <c r="N288" s="76"/>
      <c r="O288" s="76"/>
      <c r="Q288" s="43" t="s">
        <v>47</v>
      </c>
      <c r="R288" s="467">
        <f>+R248</f>
        <v>2023</v>
      </c>
      <c r="S288" s="468"/>
      <c r="T288" s="77">
        <f>+T248</f>
        <v>2</v>
      </c>
      <c r="U288" s="77">
        <f>+U248</f>
        <v>3</v>
      </c>
    </row>
    <row r="289" spans="1:24" ht="15.95" customHeight="1" thickTop="1" x14ac:dyDescent="0.2">
      <c r="A289" s="469" t="s">
        <v>4</v>
      </c>
      <c r="B289" s="469" t="s">
        <v>5</v>
      </c>
      <c r="C289" s="472" t="s">
        <v>6</v>
      </c>
      <c r="D289" s="473"/>
      <c r="E289" s="473"/>
      <c r="F289" s="473"/>
      <c r="G289" s="473"/>
      <c r="H289" s="473"/>
      <c r="I289" s="473"/>
      <c r="J289" s="473"/>
      <c r="K289" s="474"/>
      <c r="L289" s="472" t="s">
        <v>7</v>
      </c>
      <c r="M289" s="473"/>
      <c r="N289" s="473"/>
      <c r="O289" s="473"/>
      <c r="P289" s="473"/>
      <c r="Q289" s="473"/>
      <c r="R289" s="474"/>
      <c r="S289" s="475" t="s">
        <v>64</v>
      </c>
      <c r="T289" s="476"/>
      <c r="U289" s="477"/>
    </row>
    <row r="290" spans="1:24" ht="15.95" customHeight="1" x14ac:dyDescent="0.2">
      <c r="A290" s="470"/>
      <c r="B290" s="470"/>
      <c r="C290" s="478" t="s">
        <v>27</v>
      </c>
      <c r="D290" s="479"/>
      <c r="E290" s="480"/>
      <c r="F290" s="181"/>
      <c r="G290" s="181" t="s">
        <v>30</v>
      </c>
      <c r="H290" s="181" t="s">
        <v>32</v>
      </c>
      <c r="I290" s="181"/>
      <c r="J290" s="181"/>
      <c r="K290" s="181" t="s">
        <v>43</v>
      </c>
      <c r="L290" s="181" t="s">
        <v>27</v>
      </c>
      <c r="M290" s="181"/>
      <c r="N290" s="181" t="s">
        <v>30</v>
      </c>
      <c r="O290" s="181" t="s">
        <v>32</v>
      </c>
      <c r="P290" s="181"/>
      <c r="Q290" s="181"/>
      <c r="R290" s="181" t="s">
        <v>63</v>
      </c>
      <c r="S290" s="481" t="s">
        <v>67</v>
      </c>
      <c r="T290" s="482"/>
      <c r="U290" s="483"/>
    </row>
    <row r="291" spans="1:24" ht="15.95" customHeight="1" x14ac:dyDescent="0.2">
      <c r="A291" s="470"/>
      <c r="B291" s="470"/>
      <c r="C291" s="481" t="s">
        <v>28</v>
      </c>
      <c r="D291" s="482"/>
      <c r="E291" s="483"/>
      <c r="F291" s="183" t="s">
        <v>29</v>
      </c>
      <c r="G291" s="183" t="s">
        <v>31</v>
      </c>
      <c r="H291" s="183" t="s">
        <v>33</v>
      </c>
      <c r="I291" s="183" t="s">
        <v>37</v>
      </c>
      <c r="J291" s="183" t="s">
        <v>36</v>
      </c>
      <c r="K291" s="183" t="s">
        <v>28</v>
      </c>
      <c r="L291" s="183" t="s">
        <v>28</v>
      </c>
      <c r="M291" s="183" t="s">
        <v>35</v>
      </c>
      <c r="N291" s="183" t="s">
        <v>31</v>
      </c>
      <c r="O291" s="183" t="s">
        <v>33</v>
      </c>
      <c r="P291" s="183" t="s">
        <v>37</v>
      </c>
      <c r="Q291" s="183" t="s">
        <v>36</v>
      </c>
      <c r="R291" s="183" t="s">
        <v>38</v>
      </c>
      <c r="S291" s="481" t="s">
        <v>65</v>
      </c>
      <c r="T291" s="482"/>
      <c r="U291" s="483"/>
    </row>
    <row r="292" spans="1:24" ht="15.95" customHeight="1" x14ac:dyDescent="0.2">
      <c r="A292" s="470"/>
      <c r="B292" s="470"/>
      <c r="C292" s="499" t="s">
        <v>8</v>
      </c>
      <c r="D292" s="500"/>
      <c r="E292" s="501"/>
      <c r="F292" s="184"/>
      <c r="G292" s="184"/>
      <c r="H292" s="184" t="s">
        <v>34</v>
      </c>
      <c r="I292" s="184"/>
      <c r="J292" s="184"/>
      <c r="K292" s="184" t="s">
        <v>9</v>
      </c>
      <c r="L292" s="184" t="s">
        <v>8</v>
      </c>
      <c r="M292" s="184"/>
      <c r="N292" s="184"/>
      <c r="O292" s="184" t="s">
        <v>34</v>
      </c>
      <c r="P292" s="184"/>
      <c r="Q292" s="184"/>
      <c r="R292" s="20" t="s">
        <v>62</v>
      </c>
      <c r="S292" s="481" t="s">
        <v>66</v>
      </c>
      <c r="T292" s="482"/>
      <c r="U292" s="483"/>
    </row>
    <row r="293" spans="1:24" ht="15.95" customHeight="1" x14ac:dyDescent="0.2">
      <c r="A293" s="471"/>
      <c r="B293" s="471"/>
      <c r="C293" s="502"/>
      <c r="D293" s="503"/>
      <c r="E293" s="504"/>
      <c r="F293" s="183"/>
      <c r="G293" s="183"/>
      <c r="H293" s="183"/>
      <c r="I293" s="183"/>
      <c r="J293" s="183"/>
      <c r="K293" s="183" t="s">
        <v>61</v>
      </c>
      <c r="L293" s="183"/>
      <c r="M293" s="183"/>
      <c r="N293" s="183"/>
      <c r="O293" s="183"/>
      <c r="P293" s="183"/>
      <c r="Q293" s="183"/>
      <c r="R293" s="183"/>
      <c r="S293" s="505"/>
      <c r="T293" s="506"/>
      <c r="U293" s="507"/>
    </row>
    <row r="294" spans="1:24" s="8" customFormat="1" ht="15.95" customHeight="1" x14ac:dyDescent="0.2">
      <c r="A294" s="182" t="s">
        <v>10</v>
      </c>
      <c r="B294" s="182" t="s">
        <v>11</v>
      </c>
      <c r="C294" s="484" t="s">
        <v>12</v>
      </c>
      <c r="D294" s="485"/>
      <c r="E294" s="486"/>
      <c r="F294" s="182" t="s">
        <v>13</v>
      </c>
      <c r="G294" s="182" t="s">
        <v>14</v>
      </c>
      <c r="H294" s="182" t="s">
        <v>15</v>
      </c>
      <c r="I294" s="182" t="s">
        <v>16</v>
      </c>
      <c r="J294" s="182" t="s">
        <v>17</v>
      </c>
      <c r="K294" s="182" t="s">
        <v>18</v>
      </c>
      <c r="L294" s="182" t="s">
        <v>19</v>
      </c>
      <c r="M294" s="182" t="s">
        <v>20</v>
      </c>
      <c r="N294" s="182" t="s">
        <v>21</v>
      </c>
      <c r="O294" s="182" t="s">
        <v>41</v>
      </c>
      <c r="P294" s="182" t="s">
        <v>42</v>
      </c>
      <c r="Q294" s="182" t="s">
        <v>44</v>
      </c>
      <c r="R294" s="182" t="s">
        <v>69</v>
      </c>
      <c r="S294" s="484" t="s">
        <v>70</v>
      </c>
      <c r="T294" s="485"/>
      <c r="U294" s="486"/>
    </row>
    <row r="295" spans="1:24" s="16" customFormat="1" ht="15.95" customHeight="1" x14ac:dyDescent="0.2">
      <c r="A295" s="18">
        <v>1</v>
      </c>
      <c r="B295" s="19" t="s">
        <v>22</v>
      </c>
      <c r="C295" s="487">
        <f>SUM(C296,C299,C300)</f>
        <v>0</v>
      </c>
      <c r="D295" s="488"/>
      <c r="E295" s="489"/>
      <c r="F295" s="187">
        <f>SUM(F296,F299,F300)</f>
        <v>0</v>
      </c>
      <c r="G295" s="187">
        <f>SUM(G296,G299,G300)</f>
        <v>0</v>
      </c>
      <c r="H295" s="187">
        <f>SUM(H296,H299,H300)</f>
        <v>0</v>
      </c>
      <c r="I295" s="187">
        <f>SUM(I296,I299,I300)</f>
        <v>0</v>
      </c>
      <c r="J295" s="187">
        <f>SUM(J296,J299,J300)</f>
        <v>0</v>
      </c>
      <c r="K295" s="187">
        <f t="shared" ref="K295:K313" si="40">SUM(C295-F295-G295-H295+I295-J295)</f>
        <v>0</v>
      </c>
      <c r="L295" s="187">
        <f t="shared" ref="L295:Q295" si="41">SUM(L296,L299,L300)</f>
        <v>29</v>
      </c>
      <c r="M295" s="187">
        <f t="shared" si="41"/>
        <v>4</v>
      </c>
      <c r="N295" s="58">
        <f t="shared" si="41"/>
        <v>0</v>
      </c>
      <c r="O295" s="58">
        <f t="shared" si="41"/>
        <v>0</v>
      </c>
      <c r="P295" s="58">
        <f t="shared" si="41"/>
        <v>0</v>
      </c>
      <c r="Q295" s="58">
        <f t="shared" si="41"/>
        <v>0</v>
      </c>
      <c r="R295" s="58">
        <f>SUM(L295-M295-N295-O295+P295-Q295)</f>
        <v>25</v>
      </c>
      <c r="S295" s="490"/>
      <c r="T295" s="491"/>
      <c r="U295" s="492"/>
    </row>
    <row r="296" spans="1:24" s="23" customFormat="1" ht="15.95" customHeight="1" x14ac:dyDescent="0.25">
      <c r="A296" s="14"/>
      <c r="B296" s="22" t="s">
        <v>49</v>
      </c>
      <c r="C296" s="493">
        <f t="shared" ref="C296:H296" si="42">SUM(C297:C298)</f>
        <v>0</v>
      </c>
      <c r="D296" s="494">
        <f t="shared" si="42"/>
        <v>0</v>
      </c>
      <c r="E296" s="495">
        <f t="shared" si="42"/>
        <v>0</v>
      </c>
      <c r="F296" s="68">
        <f t="shared" si="42"/>
        <v>0</v>
      </c>
      <c r="G296" s="68">
        <f t="shared" si="42"/>
        <v>0</v>
      </c>
      <c r="H296" s="68">
        <f t="shared" si="42"/>
        <v>0</v>
      </c>
      <c r="I296" s="68">
        <f>SUM(I297:I298)</f>
        <v>0</v>
      </c>
      <c r="J296" s="68">
        <f>SUM(J297:J298)</f>
        <v>0</v>
      </c>
      <c r="K296" s="188">
        <f t="shared" si="40"/>
        <v>0</v>
      </c>
      <c r="L296" s="68">
        <f t="shared" ref="L296:Q296" si="43">SUM(L297:L298)</f>
        <v>29</v>
      </c>
      <c r="M296" s="68">
        <f t="shared" si="43"/>
        <v>4</v>
      </c>
      <c r="N296" s="60">
        <f t="shared" si="43"/>
        <v>0</v>
      </c>
      <c r="O296" s="60">
        <f t="shared" si="43"/>
        <v>0</v>
      </c>
      <c r="P296" s="60">
        <f t="shared" si="43"/>
        <v>0</v>
      </c>
      <c r="Q296" s="60">
        <f t="shared" si="43"/>
        <v>0</v>
      </c>
      <c r="R296" s="61">
        <f t="shared" ref="R296:R304" si="44">SUM(L296-M296-N296-O296+P296-Q296)</f>
        <v>25</v>
      </c>
      <c r="S296" s="496"/>
      <c r="T296" s="497"/>
      <c r="U296" s="498"/>
    </row>
    <row r="297" spans="1:24" ht="15.95" customHeight="1" x14ac:dyDescent="0.2">
      <c r="A297" s="12"/>
      <c r="B297" s="13" t="s">
        <v>82</v>
      </c>
      <c r="C297" s="514">
        <v>0</v>
      </c>
      <c r="D297" s="515">
        <v>0</v>
      </c>
      <c r="E297" s="516">
        <v>0</v>
      </c>
      <c r="F297" s="180">
        <v>0</v>
      </c>
      <c r="G297" s="180">
        <v>0</v>
      </c>
      <c r="H297" s="180">
        <v>0</v>
      </c>
      <c r="I297" s="65">
        <v>0</v>
      </c>
      <c r="J297" s="65">
        <v>0</v>
      </c>
      <c r="K297" s="188">
        <f t="shared" si="40"/>
        <v>0</v>
      </c>
      <c r="L297" s="180">
        <v>29</v>
      </c>
      <c r="M297" s="180">
        <v>4</v>
      </c>
      <c r="N297" s="48">
        <v>0</v>
      </c>
      <c r="O297" s="48">
        <v>0</v>
      </c>
      <c r="P297" s="48">
        <v>0</v>
      </c>
      <c r="Q297" s="48">
        <v>0</v>
      </c>
      <c r="R297" s="61">
        <f t="shared" si="44"/>
        <v>25</v>
      </c>
      <c r="S297" s="511"/>
      <c r="T297" s="512"/>
      <c r="U297" s="513"/>
    </row>
    <row r="298" spans="1:24" ht="15.95" customHeight="1" x14ac:dyDescent="0.2">
      <c r="A298" s="12"/>
      <c r="B298" s="13" t="s">
        <v>83</v>
      </c>
      <c r="C298" s="514">
        <v>0</v>
      </c>
      <c r="D298" s="515">
        <v>0</v>
      </c>
      <c r="E298" s="516">
        <v>0</v>
      </c>
      <c r="F298" s="180">
        <v>0</v>
      </c>
      <c r="G298" s="180">
        <v>0</v>
      </c>
      <c r="H298" s="180">
        <v>0</v>
      </c>
      <c r="I298" s="65">
        <v>0</v>
      </c>
      <c r="J298" s="65">
        <v>0</v>
      </c>
      <c r="K298" s="188">
        <f t="shared" si="40"/>
        <v>0</v>
      </c>
      <c r="L298" s="180">
        <v>0</v>
      </c>
      <c r="M298" s="180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4"/>
        <v>0</v>
      </c>
      <c r="S298" s="511"/>
      <c r="T298" s="512"/>
      <c r="U298" s="513"/>
    </row>
    <row r="299" spans="1:24" ht="15.75" x14ac:dyDescent="0.2">
      <c r="A299" s="12"/>
      <c r="B299" s="11" t="s">
        <v>50</v>
      </c>
      <c r="C299" s="508">
        <v>0</v>
      </c>
      <c r="D299" s="509">
        <v>0</v>
      </c>
      <c r="E299" s="510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188">
        <f t="shared" si="40"/>
        <v>0</v>
      </c>
      <c r="L299" s="188">
        <v>0</v>
      </c>
      <c r="M299" s="188">
        <v>0</v>
      </c>
      <c r="N299" s="188">
        <v>0</v>
      </c>
      <c r="O299" s="188">
        <v>0</v>
      </c>
      <c r="P299" s="188">
        <v>0</v>
      </c>
      <c r="Q299" s="188">
        <v>0</v>
      </c>
      <c r="R299" s="188">
        <f t="shared" si="44"/>
        <v>0</v>
      </c>
      <c r="S299" s="511"/>
      <c r="T299" s="512"/>
      <c r="U299" s="513"/>
      <c r="X299" s="1" t="s">
        <v>43</v>
      </c>
    </row>
    <row r="300" spans="1:24" ht="15.75" x14ac:dyDescent="0.2">
      <c r="A300" s="12"/>
      <c r="B300" s="11" t="s">
        <v>51</v>
      </c>
      <c r="C300" s="508">
        <v>0</v>
      </c>
      <c r="D300" s="509">
        <v>0</v>
      </c>
      <c r="E300" s="510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188">
        <f t="shared" si="40"/>
        <v>0</v>
      </c>
      <c r="L300" s="188">
        <v>0</v>
      </c>
      <c r="M300" s="188">
        <v>0</v>
      </c>
      <c r="N300" s="188">
        <v>0</v>
      </c>
      <c r="O300" s="188">
        <v>0</v>
      </c>
      <c r="P300" s="188">
        <v>0</v>
      </c>
      <c r="Q300" s="188">
        <v>0</v>
      </c>
      <c r="R300" s="188">
        <f t="shared" si="44"/>
        <v>0</v>
      </c>
      <c r="S300" s="511"/>
      <c r="T300" s="512"/>
      <c r="U300" s="513"/>
    </row>
    <row r="301" spans="1:24" ht="15.75" x14ac:dyDescent="0.2">
      <c r="A301" s="14">
        <v>2</v>
      </c>
      <c r="B301" s="10" t="s">
        <v>23</v>
      </c>
      <c r="C301" s="508">
        <f>SUM(C302:C303)</f>
        <v>0</v>
      </c>
      <c r="D301" s="509">
        <f>SUM(D302:D303)</f>
        <v>658</v>
      </c>
      <c r="E301" s="510">
        <f>SUM(E302:E303)</f>
        <v>658</v>
      </c>
      <c r="F301" s="188">
        <f>SUM(F302:F303)</f>
        <v>0</v>
      </c>
      <c r="G301" s="188">
        <f>SUM(G302:G303)</f>
        <v>0</v>
      </c>
      <c r="H301" s="25"/>
      <c r="I301" s="188">
        <f>SUM(I302:I303)</f>
        <v>0</v>
      </c>
      <c r="J301" s="188">
        <f>SUM(J302:J303)</f>
        <v>0</v>
      </c>
      <c r="K301" s="188">
        <f t="shared" si="40"/>
        <v>0</v>
      </c>
      <c r="L301" s="188">
        <f>SUM(L302:L303)</f>
        <v>16</v>
      </c>
      <c r="M301" s="188">
        <f>SUM(M302:M303)</f>
        <v>16</v>
      </c>
      <c r="N301" s="188">
        <f>SUM(N302:N303)</f>
        <v>0</v>
      </c>
      <c r="O301" s="25"/>
      <c r="P301" s="188">
        <f>SUM(P302:P303)</f>
        <v>0</v>
      </c>
      <c r="Q301" s="188">
        <f>SUM(Q302:Q303)</f>
        <v>0</v>
      </c>
      <c r="R301" s="188">
        <f t="shared" si="44"/>
        <v>0</v>
      </c>
      <c r="S301" s="511"/>
      <c r="T301" s="512"/>
      <c r="U301" s="513"/>
    </row>
    <row r="302" spans="1:24" ht="15.75" x14ac:dyDescent="0.2">
      <c r="A302" s="12"/>
      <c r="B302" s="13" t="s">
        <v>82</v>
      </c>
      <c r="C302" s="514">
        <v>0</v>
      </c>
      <c r="D302" s="515">
        <v>658</v>
      </c>
      <c r="E302" s="516">
        <v>658</v>
      </c>
      <c r="F302" s="180">
        <v>0</v>
      </c>
      <c r="G302" s="180">
        <v>0</v>
      </c>
      <c r="H302" s="24"/>
      <c r="I302" s="65">
        <v>0</v>
      </c>
      <c r="J302" s="65">
        <v>0</v>
      </c>
      <c r="K302" s="188">
        <f t="shared" si="40"/>
        <v>0</v>
      </c>
      <c r="L302" s="180">
        <v>16</v>
      </c>
      <c r="M302" s="48">
        <v>16</v>
      </c>
      <c r="N302" s="180">
        <v>0</v>
      </c>
      <c r="O302" s="24"/>
      <c r="P302" s="48">
        <v>0</v>
      </c>
      <c r="Q302" s="180">
        <v>0</v>
      </c>
      <c r="R302" s="188">
        <f t="shared" si="44"/>
        <v>0</v>
      </c>
      <c r="S302" s="511"/>
      <c r="T302" s="512"/>
      <c r="U302" s="513"/>
    </row>
    <row r="303" spans="1:24" ht="15.75" x14ac:dyDescent="0.2">
      <c r="A303" s="12"/>
      <c r="B303" s="13" t="s">
        <v>83</v>
      </c>
      <c r="C303" s="514">
        <v>0</v>
      </c>
      <c r="D303" s="515">
        <v>0</v>
      </c>
      <c r="E303" s="516">
        <v>0</v>
      </c>
      <c r="F303" s="180">
        <v>0</v>
      </c>
      <c r="G303" s="180">
        <v>0</v>
      </c>
      <c r="H303" s="24"/>
      <c r="I303" s="65">
        <v>0</v>
      </c>
      <c r="J303" s="65">
        <v>0</v>
      </c>
      <c r="K303" s="188">
        <f t="shared" si="40"/>
        <v>0</v>
      </c>
      <c r="L303" s="180">
        <v>0</v>
      </c>
      <c r="M303" s="180">
        <v>0</v>
      </c>
      <c r="N303" s="180">
        <v>0</v>
      </c>
      <c r="O303" s="24"/>
      <c r="P303" s="180">
        <v>0</v>
      </c>
      <c r="Q303" s="180">
        <v>0</v>
      </c>
      <c r="R303" s="188">
        <f t="shared" si="44"/>
        <v>0</v>
      </c>
      <c r="S303" s="511"/>
      <c r="T303" s="512"/>
      <c r="U303" s="513"/>
    </row>
    <row r="304" spans="1:24" ht="15.75" x14ac:dyDescent="0.2">
      <c r="A304" s="9">
        <v>3</v>
      </c>
      <c r="B304" s="10" t="s">
        <v>53</v>
      </c>
      <c r="C304" s="508">
        <v>0</v>
      </c>
      <c r="D304" s="509">
        <v>0</v>
      </c>
      <c r="E304" s="510">
        <v>0</v>
      </c>
      <c r="F304" s="188">
        <v>0</v>
      </c>
      <c r="G304" s="25"/>
      <c r="H304" s="25"/>
      <c r="I304" s="188">
        <v>0</v>
      </c>
      <c r="J304" s="188">
        <v>0</v>
      </c>
      <c r="K304" s="188">
        <f t="shared" si="40"/>
        <v>0</v>
      </c>
      <c r="L304" s="188">
        <v>1</v>
      </c>
      <c r="M304" s="188">
        <v>1</v>
      </c>
      <c r="N304" s="25"/>
      <c r="O304" s="25"/>
      <c r="P304" s="188">
        <v>1</v>
      </c>
      <c r="Q304" s="188">
        <v>0</v>
      </c>
      <c r="R304" s="188">
        <f t="shared" si="44"/>
        <v>1</v>
      </c>
      <c r="S304" s="511"/>
      <c r="T304" s="512"/>
      <c r="U304" s="513"/>
    </row>
    <row r="305" spans="1:21" ht="12.75" customHeight="1" x14ac:dyDescent="0.2">
      <c r="A305" s="14">
        <v>4</v>
      </c>
      <c r="B305" s="10" t="s">
        <v>52</v>
      </c>
      <c r="C305" s="493">
        <f>SUM(C306:C307)</f>
        <v>0</v>
      </c>
      <c r="D305" s="494">
        <f>SUM(D306:D307)</f>
        <v>0</v>
      </c>
      <c r="E305" s="495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188">
        <f t="shared" si="40"/>
        <v>0</v>
      </c>
      <c r="L305" s="188">
        <f>SUM(L306:L307)</f>
        <v>4</v>
      </c>
      <c r="M305" s="188">
        <f t="shared" ref="M305" si="45">SUM(M306:M307)</f>
        <v>1</v>
      </c>
      <c r="N305" s="25"/>
      <c r="O305" s="25"/>
      <c r="P305" s="188">
        <f>SUM(P306:P307)</f>
        <v>2</v>
      </c>
      <c r="Q305" s="188">
        <f>SUM(Q306:Q307)</f>
        <v>0</v>
      </c>
      <c r="R305" s="188">
        <f>SUM(L305-M305-N305-O305+P305-Q305)</f>
        <v>5</v>
      </c>
      <c r="S305" s="511"/>
      <c r="T305" s="512"/>
      <c r="U305" s="513"/>
    </row>
    <row r="306" spans="1:21" ht="12.75" customHeight="1" x14ac:dyDescent="0.2">
      <c r="A306" s="14"/>
      <c r="B306" s="13" t="s">
        <v>82</v>
      </c>
      <c r="C306" s="493">
        <v>0</v>
      </c>
      <c r="D306" s="494"/>
      <c r="E306" s="495"/>
      <c r="F306" s="68">
        <v>0</v>
      </c>
      <c r="G306" s="25"/>
      <c r="H306" s="25"/>
      <c r="I306" s="68">
        <v>0</v>
      </c>
      <c r="J306" s="68">
        <v>0</v>
      </c>
      <c r="K306" s="188">
        <f t="shared" si="40"/>
        <v>0</v>
      </c>
      <c r="L306" s="188">
        <v>0</v>
      </c>
      <c r="M306" s="188">
        <v>0</v>
      </c>
      <c r="N306" s="25"/>
      <c r="O306" s="25"/>
      <c r="P306" s="188">
        <v>0</v>
      </c>
      <c r="Q306" s="188">
        <v>0</v>
      </c>
      <c r="R306" s="188">
        <f>SUM(L306-M306-N306-O306+P306-Q306)</f>
        <v>0</v>
      </c>
      <c r="S306" s="511"/>
      <c r="T306" s="512"/>
      <c r="U306" s="513"/>
    </row>
    <row r="307" spans="1:21" ht="15.75" x14ac:dyDescent="0.2">
      <c r="A307" s="14"/>
      <c r="B307" s="13" t="s">
        <v>83</v>
      </c>
      <c r="C307" s="493">
        <v>0</v>
      </c>
      <c r="D307" s="494"/>
      <c r="E307" s="495"/>
      <c r="F307" s="68">
        <v>0</v>
      </c>
      <c r="G307" s="25"/>
      <c r="H307" s="25"/>
      <c r="I307" s="68">
        <v>0</v>
      </c>
      <c r="J307" s="68">
        <v>0</v>
      </c>
      <c r="K307" s="188">
        <f t="shared" si="40"/>
        <v>0</v>
      </c>
      <c r="L307" s="188">
        <v>4</v>
      </c>
      <c r="M307" s="188">
        <v>1</v>
      </c>
      <c r="N307" s="25"/>
      <c r="O307" s="25"/>
      <c r="P307" s="188">
        <v>2</v>
      </c>
      <c r="Q307" s="188">
        <v>0</v>
      </c>
      <c r="R307" s="188">
        <f>SUM(L307-M307-N307-O307+P307-Q307)</f>
        <v>5</v>
      </c>
      <c r="S307" s="511"/>
      <c r="T307" s="512"/>
      <c r="U307" s="513"/>
    </row>
    <row r="308" spans="1:21" ht="21" customHeight="1" x14ac:dyDescent="0.2">
      <c r="A308" s="14">
        <v>5</v>
      </c>
      <c r="B308" s="11" t="s">
        <v>54</v>
      </c>
      <c r="C308" s="508">
        <v>0</v>
      </c>
      <c r="D308" s="509">
        <v>0</v>
      </c>
      <c r="E308" s="510">
        <v>0</v>
      </c>
      <c r="F308" s="188">
        <v>0</v>
      </c>
      <c r="G308" s="25"/>
      <c r="H308" s="25"/>
      <c r="I308" s="188">
        <v>0</v>
      </c>
      <c r="J308" s="188">
        <v>0</v>
      </c>
      <c r="K308" s="188">
        <f t="shared" si="40"/>
        <v>0</v>
      </c>
      <c r="L308" s="188">
        <v>1</v>
      </c>
      <c r="M308" s="188">
        <v>0</v>
      </c>
      <c r="N308" s="25"/>
      <c r="O308" s="25"/>
      <c r="P308" s="188">
        <v>0</v>
      </c>
      <c r="Q308" s="188">
        <v>0</v>
      </c>
      <c r="R308" s="188">
        <f t="shared" ref="R308:R314" si="46">SUM(L308-M308-N308-O308+P308-Q308)</f>
        <v>1</v>
      </c>
      <c r="S308" s="511"/>
      <c r="T308" s="512"/>
      <c r="U308" s="513"/>
    </row>
    <row r="309" spans="1:21" ht="15.75" x14ac:dyDescent="0.2">
      <c r="A309" s="14">
        <v>6</v>
      </c>
      <c r="B309" s="10" t="s">
        <v>55</v>
      </c>
      <c r="C309" s="508">
        <v>0</v>
      </c>
      <c r="D309" s="509">
        <v>0</v>
      </c>
      <c r="E309" s="510">
        <v>0</v>
      </c>
      <c r="F309" s="188">
        <v>0</v>
      </c>
      <c r="G309" s="25"/>
      <c r="H309" s="25"/>
      <c r="I309" s="188">
        <v>0</v>
      </c>
      <c r="J309" s="188">
        <v>0</v>
      </c>
      <c r="K309" s="188">
        <f t="shared" si="40"/>
        <v>0</v>
      </c>
      <c r="L309" s="188">
        <v>0</v>
      </c>
      <c r="M309" s="188">
        <v>0</v>
      </c>
      <c r="N309" s="25"/>
      <c r="O309" s="25"/>
      <c r="P309" s="188">
        <v>0</v>
      </c>
      <c r="Q309" s="188">
        <v>0</v>
      </c>
      <c r="R309" s="188">
        <f t="shared" si="46"/>
        <v>0</v>
      </c>
      <c r="S309" s="553">
        <v>0</v>
      </c>
      <c r="T309" s="554"/>
      <c r="U309" s="555"/>
    </row>
    <row r="310" spans="1:21" ht="15.75" x14ac:dyDescent="0.2">
      <c r="A310" s="14">
        <v>7</v>
      </c>
      <c r="B310" s="10" t="s">
        <v>56</v>
      </c>
      <c r="C310" s="508">
        <v>0</v>
      </c>
      <c r="D310" s="509">
        <v>0</v>
      </c>
      <c r="E310" s="510">
        <v>0</v>
      </c>
      <c r="F310" s="188">
        <v>0</v>
      </c>
      <c r="G310" s="25"/>
      <c r="H310" s="25"/>
      <c r="I310" s="188">
        <v>0</v>
      </c>
      <c r="J310" s="188">
        <v>0</v>
      </c>
      <c r="K310" s="188">
        <f t="shared" si="40"/>
        <v>0</v>
      </c>
      <c r="L310" s="188">
        <v>0</v>
      </c>
      <c r="M310" s="188">
        <v>0</v>
      </c>
      <c r="N310" s="25"/>
      <c r="O310" s="25"/>
      <c r="P310" s="188">
        <v>0</v>
      </c>
      <c r="Q310" s="188">
        <v>0</v>
      </c>
      <c r="R310" s="188">
        <f t="shared" si="46"/>
        <v>0</v>
      </c>
      <c r="S310" s="553">
        <v>0</v>
      </c>
      <c r="T310" s="554"/>
      <c r="U310" s="555"/>
    </row>
    <row r="311" spans="1:21" ht="12.75" customHeight="1" x14ac:dyDescent="0.2">
      <c r="A311" s="14">
        <v>8</v>
      </c>
      <c r="B311" s="10" t="s">
        <v>57</v>
      </c>
      <c r="C311" s="508">
        <v>0</v>
      </c>
      <c r="D311" s="509">
        <v>0</v>
      </c>
      <c r="E311" s="510">
        <v>0</v>
      </c>
      <c r="F311" s="188">
        <v>0</v>
      </c>
      <c r="G311" s="25"/>
      <c r="H311" s="25"/>
      <c r="I311" s="188">
        <v>0</v>
      </c>
      <c r="J311" s="188">
        <v>0</v>
      </c>
      <c r="K311" s="188">
        <f t="shared" si="40"/>
        <v>0</v>
      </c>
      <c r="L311" s="188">
        <v>0</v>
      </c>
      <c r="M311" s="188">
        <v>0</v>
      </c>
      <c r="N311" s="25"/>
      <c r="O311" s="25"/>
      <c r="P311" s="188">
        <v>0</v>
      </c>
      <c r="Q311" s="188">
        <v>0</v>
      </c>
      <c r="R311" s="188">
        <f t="shared" si="46"/>
        <v>0</v>
      </c>
      <c r="S311" s="553">
        <v>0</v>
      </c>
      <c r="T311" s="554"/>
      <c r="U311" s="555"/>
    </row>
    <row r="312" spans="1:21" ht="13.5" customHeight="1" x14ac:dyDescent="0.2">
      <c r="A312" s="14">
        <v>9</v>
      </c>
      <c r="B312" s="10" t="s">
        <v>24</v>
      </c>
      <c r="C312" s="508">
        <v>0</v>
      </c>
      <c r="D312" s="509">
        <v>0</v>
      </c>
      <c r="E312" s="510">
        <v>0</v>
      </c>
      <c r="F312" s="188">
        <v>0</v>
      </c>
      <c r="G312" s="25"/>
      <c r="H312" s="25"/>
      <c r="I312" s="66">
        <v>0</v>
      </c>
      <c r="J312" s="66">
        <v>0</v>
      </c>
      <c r="K312" s="188">
        <f t="shared" si="40"/>
        <v>0</v>
      </c>
      <c r="L312" s="188">
        <v>0</v>
      </c>
      <c r="M312" s="188">
        <v>0</v>
      </c>
      <c r="N312" s="25"/>
      <c r="O312" s="25"/>
      <c r="P312" s="188">
        <v>1</v>
      </c>
      <c r="Q312" s="188">
        <v>0</v>
      </c>
      <c r="R312" s="188">
        <f t="shared" si="46"/>
        <v>1</v>
      </c>
      <c r="S312" s="553">
        <v>0</v>
      </c>
      <c r="T312" s="554"/>
      <c r="U312" s="555"/>
    </row>
    <row r="313" spans="1:21" ht="15" customHeight="1" x14ac:dyDescent="0.2">
      <c r="A313" s="14">
        <v>10</v>
      </c>
      <c r="B313" s="10" t="s">
        <v>25</v>
      </c>
      <c r="C313" s="508">
        <v>0</v>
      </c>
      <c r="D313" s="509">
        <v>0</v>
      </c>
      <c r="E313" s="510">
        <v>0</v>
      </c>
      <c r="F313" s="188">
        <v>0</v>
      </c>
      <c r="G313" s="25"/>
      <c r="H313" s="25"/>
      <c r="I313" s="66">
        <v>0</v>
      </c>
      <c r="J313" s="66">
        <v>0</v>
      </c>
      <c r="K313" s="188">
        <f t="shared" si="40"/>
        <v>0</v>
      </c>
      <c r="L313" s="188">
        <v>0</v>
      </c>
      <c r="M313" s="188">
        <v>0</v>
      </c>
      <c r="N313" s="25"/>
      <c r="O313" s="25"/>
      <c r="P313" s="188">
        <v>0</v>
      </c>
      <c r="Q313" s="188">
        <v>0</v>
      </c>
      <c r="R313" s="188">
        <f t="shared" si="46"/>
        <v>0</v>
      </c>
      <c r="S313" s="518">
        <v>0</v>
      </c>
      <c r="T313" s="519"/>
      <c r="U313" s="520"/>
    </row>
    <row r="314" spans="1:21" ht="12.75" customHeight="1" thickBot="1" x14ac:dyDescent="0.25">
      <c r="A314" s="39">
        <v>11</v>
      </c>
      <c r="B314" s="40" t="s">
        <v>58</v>
      </c>
      <c r="C314" s="521">
        <v>0</v>
      </c>
      <c r="D314" s="522">
        <v>0</v>
      </c>
      <c r="E314" s="523">
        <v>0</v>
      </c>
      <c r="F314" s="189">
        <v>0</v>
      </c>
      <c r="G314" s="42"/>
      <c r="H314" s="42"/>
      <c r="I314" s="67">
        <v>0</v>
      </c>
      <c r="J314" s="67">
        <v>0</v>
      </c>
      <c r="K314" s="189">
        <f>SUM(E314-F314-G314-H314+I314-J314)</f>
        <v>0</v>
      </c>
      <c r="L314" s="189">
        <v>0</v>
      </c>
      <c r="M314" s="189">
        <v>0</v>
      </c>
      <c r="N314" s="42"/>
      <c r="O314" s="42"/>
      <c r="P314" s="189">
        <v>0</v>
      </c>
      <c r="Q314" s="189">
        <v>0</v>
      </c>
      <c r="R314" s="189">
        <f t="shared" si="46"/>
        <v>0</v>
      </c>
      <c r="S314" s="524"/>
      <c r="T314" s="525"/>
      <c r="U314" s="526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1" ht="15.95" customHeight="1" x14ac:dyDescent="0.2">
      <c r="A321" s="5"/>
      <c r="B321" s="26"/>
    </row>
    <row r="322" spans="1:21" ht="15.95" customHeight="1" x14ac:dyDescent="0.2">
      <c r="A322" s="459" t="s">
        <v>0</v>
      </c>
      <c r="B322" s="459"/>
      <c r="P322" s="460" t="s">
        <v>26</v>
      </c>
      <c r="Q322" s="460"/>
      <c r="R322" s="460"/>
      <c r="S322" s="460"/>
      <c r="T322" s="460"/>
      <c r="U322" s="460"/>
    </row>
    <row r="323" spans="1:21" ht="15.95" customHeight="1" x14ac:dyDescent="0.2">
      <c r="A323" s="459" t="s">
        <v>1</v>
      </c>
      <c r="B323" s="459"/>
      <c r="P323" s="460"/>
      <c r="Q323" s="460"/>
      <c r="R323" s="460"/>
      <c r="S323" s="460"/>
      <c r="T323" s="460"/>
      <c r="U323" s="460"/>
    </row>
    <row r="324" spans="1:21" ht="15.95" customHeight="1" x14ac:dyDescent="0.2">
      <c r="A324" s="459" t="s">
        <v>45</v>
      </c>
      <c r="B324" s="459"/>
    </row>
    <row r="325" spans="1:21" ht="15.95" customHeight="1" x14ac:dyDescent="0.35">
      <c r="C325" s="461" t="s">
        <v>2</v>
      </c>
      <c r="D325" s="461"/>
      <c r="E325" s="461"/>
      <c r="F325" s="461"/>
      <c r="G325" s="461"/>
      <c r="H325" s="461"/>
      <c r="I325" s="461"/>
      <c r="J325" s="461"/>
      <c r="K325" s="461"/>
      <c r="L325" s="461"/>
      <c r="M325" s="461"/>
      <c r="N325" s="461"/>
      <c r="O325" s="461"/>
      <c r="P325" s="461"/>
      <c r="Q325" s="2"/>
    </row>
    <row r="326" spans="1:21" ht="15.95" customHeight="1" x14ac:dyDescent="0.2">
      <c r="F326" s="462" t="s">
        <v>3</v>
      </c>
      <c r="G326" s="462"/>
      <c r="H326" s="462"/>
      <c r="I326" s="462"/>
      <c r="J326" s="462"/>
      <c r="K326" s="462"/>
      <c r="L326" s="462"/>
      <c r="M326" s="462"/>
      <c r="N326" s="462"/>
      <c r="O326" s="462"/>
      <c r="P326" s="462"/>
      <c r="Q326" s="175"/>
    </row>
    <row r="327" spans="1:21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1" ht="15.95" customHeight="1" x14ac:dyDescent="0.2">
      <c r="A328" s="1" t="s">
        <v>68</v>
      </c>
      <c r="C328" s="6"/>
      <c r="D328" s="7">
        <v>0</v>
      </c>
      <c r="E328" s="7">
        <v>8</v>
      </c>
      <c r="K328" s="463">
        <v>9</v>
      </c>
      <c r="L328" s="463"/>
      <c r="M328" s="37"/>
      <c r="N328" s="5"/>
      <c r="O328" s="5"/>
      <c r="Q328" s="1" t="str">
        <f>+Q7:U7</f>
        <v>Bulan     :</v>
      </c>
      <c r="R328" s="465" t="str">
        <f>+R287</f>
        <v>Maret</v>
      </c>
      <c r="S328" s="466"/>
      <c r="T328" s="4">
        <f>+T287</f>
        <v>0</v>
      </c>
      <c r="U328" s="4">
        <f>+U287</f>
        <v>3</v>
      </c>
    </row>
    <row r="329" spans="1:21" s="43" customFormat="1" ht="15.95" customHeight="1" thickBot="1" x14ac:dyDescent="0.25">
      <c r="A329" s="43" t="s">
        <v>72</v>
      </c>
      <c r="C329" s="64">
        <v>0</v>
      </c>
      <c r="D329" s="64">
        <v>4</v>
      </c>
      <c r="E329" s="64">
        <v>0</v>
      </c>
      <c r="K329" s="464"/>
      <c r="L329" s="464"/>
      <c r="M329" s="76"/>
      <c r="N329" s="76"/>
      <c r="O329" s="76"/>
      <c r="Q329" s="43" t="str">
        <f>+Q8:U8</f>
        <v>Tahun    :</v>
      </c>
      <c r="R329" s="467">
        <f>+R288</f>
        <v>2023</v>
      </c>
      <c r="S329" s="468"/>
      <c r="T329" s="77">
        <f>+T288</f>
        <v>2</v>
      </c>
      <c r="U329" s="77">
        <f>+U288</f>
        <v>3</v>
      </c>
    </row>
    <row r="330" spans="1:21" ht="15.95" customHeight="1" thickTop="1" x14ac:dyDescent="0.2">
      <c r="A330" s="469" t="s">
        <v>4</v>
      </c>
      <c r="B330" s="469" t="s">
        <v>5</v>
      </c>
      <c r="C330" s="472" t="s">
        <v>6</v>
      </c>
      <c r="D330" s="473"/>
      <c r="E330" s="473"/>
      <c r="F330" s="473"/>
      <c r="G330" s="473"/>
      <c r="H330" s="473"/>
      <c r="I330" s="473"/>
      <c r="J330" s="473"/>
      <c r="K330" s="474"/>
      <c r="L330" s="472" t="s">
        <v>7</v>
      </c>
      <c r="M330" s="473"/>
      <c r="N330" s="473"/>
      <c r="O330" s="473"/>
      <c r="P330" s="473"/>
      <c r="Q330" s="473"/>
      <c r="R330" s="474"/>
      <c r="S330" s="475" t="s">
        <v>64</v>
      </c>
      <c r="T330" s="476"/>
      <c r="U330" s="477"/>
    </row>
    <row r="331" spans="1:21" ht="15.95" customHeight="1" x14ac:dyDescent="0.2">
      <c r="A331" s="470"/>
      <c r="B331" s="470"/>
      <c r="C331" s="478" t="s">
        <v>27</v>
      </c>
      <c r="D331" s="479"/>
      <c r="E331" s="480"/>
      <c r="F331" s="181"/>
      <c r="G331" s="181" t="s">
        <v>30</v>
      </c>
      <c r="H331" s="181" t="s">
        <v>32</v>
      </c>
      <c r="I331" s="181"/>
      <c r="J331" s="181"/>
      <c r="K331" s="181" t="s">
        <v>43</v>
      </c>
      <c r="L331" s="181" t="s">
        <v>27</v>
      </c>
      <c r="M331" s="181"/>
      <c r="N331" s="181" t="s">
        <v>30</v>
      </c>
      <c r="O331" s="181" t="s">
        <v>32</v>
      </c>
      <c r="P331" s="181"/>
      <c r="Q331" s="181"/>
      <c r="R331" s="181" t="s">
        <v>63</v>
      </c>
      <c r="S331" s="481" t="s">
        <v>67</v>
      </c>
      <c r="T331" s="482"/>
      <c r="U331" s="483"/>
    </row>
    <row r="332" spans="1:21" ht="15.95" customHeight="1" x14ac:dyDescent="0.2">
      <c r="A332" s="470"/>
      <c r="B332" s="470"/>
      <c r="C332" s="481" t="s">
        <v>28</v>
      </c>
      <c r="D332" s="482"/>
      <c r="E332" s="483"/>
      <c r="F332" s="183" t="s">
        <v>29</v>
      </c>
      <c r="G332" s="183" t="s">
        <v>31</v>
      </c>
      <c r="H332" s="183" t="s">
        <v>33</v>
      </c>
      <c r="I332" s="183" t="s">
        <v>37</v>
      </c>
      <c r="J332" s="183" t="s">
        <v>36</v>
      </c>
      <c r="K332" s="183" t="s">
        <v>28</v>
      </c>
      <c r="L332" s="183" t="s">
        <v>28</v>
      </c>
      <c r="M332" s="183" t="s">
        <v>35</v>
      </c>
      <c r="N332" s="183" t="s">
        <v>31</v>
      </c>
      <c r="O332" s="183" t="s">
        <v>33</v>
      </c>
      <c r="P332" s="183" t="s">
        <v>37</v>
      </c>
      <c r="Q332" s="183" t="s">
        <v>36</v>
      </c>
      <c r="R332" s="183" t="s">
        <v>38</v>
      </c>
      <c r="S332" s="481" t="s">
        <v>65</v>
      </c>
      <c r="T332" s="482"/>
      <c r="U332" s="483"/>
    </row>
    <row r="333" spans="1:21" ht="15.95" customHeight="1" x14ac:dyDescent="0.2">
      <c r="A333" s="470"/>
      <c r="B333" s="470"/>
      <c r="C333" s="499" t="s">
        <v>8</v>
      </c>
      <c r="D333" s="500"/>
      <c r="E333" s="501"/>
      <c r="F333" s="184"/>
      <c r="G333" s="184"/>
      <c r="H333" s="184" t="s">
        <v>34</v>
      </c>
      <c r="I333" s="184"/>
      <c r="J333" s="184"/>
      <c r="K333" s="184" t="s">
        <v>9</v>
      </c>
      <c r="L333" s="184" t="s">
        <v>8</v>
      </c>
      <c r="M333" s="184"/>
      <c r="N333" s="184"/>
      <c r="O333" s="184" t="s">
        <v>34</v>
      </c>
      <c r="P333" s="184"/>
      <c r="Q333" s="184"/>
      <c r="R333" s="20" t="s">
        <v>62</v>
      </c>
      <c r="S333" s="481" t="s">
        <v>66</v>
      </c>
      <c r="T333" s="482"/>
      <c r="U333" s="483"/>
    </row>
    <row r="334" spans="1:21" ht="15.95" customHeight="1" x14ac:dyDescent="0.2">
      <c r="A334" s="471"/>
      <c r="B334" s="471"/>
      <c r="C334" s="502"/>
      <c r="D334" s="503"/>
      <c r="E334" s="504"/>
      <c r="F334" s="183"/>
      <c r="G334" s="183"/>
      <c r="H334" s="183"/>
      <c r="I334" s="183"/>
      <c r="J334" s="183"/>
      <c r="K334" s="183" t="s">
        <v>61</v>
      </c>
      <c r="L334" s="183"/>
      <c r="M334" s="183"/>
      <c r="N334" s="183"/>
      <c r="O334" s="183"/>
      <c r="P334" s="183"/>
      <c r="Q334" s="183"/>
      <c r="R334" s="183"/>
      <c r="S334" s="505"/>
      <c r="T334" s="506"/>
      <c r="U334" s="507"/>
    </row>
    <row r="335" spans="1:21" s="8" customFormat="1" ht="15.95" customHeight="1" x14ac:dyDescent="0.2">
      <c r="A335" s="182" t="s">
        <v>10</v>
      </c>
      <c r="B335" s="182" t="s">
        <v>11</v>
      </c>
      <c r="C335" s="484" t="s">
        <v>12</v>
      </c>
      <c r="D335" s="485"/>
      <c r="E335" s="486"/>
      <c r="F335" s="182" t="s">
        <v>13</v>
      </c>
      <c r="G335" s="182" t="s">
        <v>14</v>
      </c>
      <c r="H335" s="182" t="s">
        <v>15</v>
      </c>
      <c r="I335" s="182" t="s">
        <v>16</v>
      </c>
      <c r="J335" s="182" t="s">
        <v>17</v>
      </c>
      <c r="K335" s="182" t="s">
        <v>18</v>
      </c>
      <c r="L335" s="182" t="s">
        <v>19</v>
      </c>
      <c r="M335" s="182" t="s">
        <v>20</v>
      </c>
      <c r="N335" s="182" t="s">
        <v>21</v>
      </c>
      <c r="O335" s="182" t="s">
        <v>41</v>
      </c>
      <c r="P335" s="182" t="s">
        <v>42</v>
      </c>
      <c r="Q335" s="182" t="s">
        <v>44</v>
      </c>
      <c r="R335" s="182" t="s">
        <v>69</v>
      </c>
      <c r="S335" s="484" t="s">
        <v>70</v>
      </c>
      <c r="T335" s="485"/>
      <c r="U335" s="486"/>
    </row>
    <row r="336" spans="1:21" s="16" customFormat="1" ht="15.95" customHeight="1" x14ac:dyDescent="0.2">
      <c r="A336" s="18">
        <v>1</v>
      </c>
      <c r="B336" s="19" t="s">
        <v>22</v>
      </c>
      <c r="C336" s="487">
        <f>SUM(C337,C340,C341)</f>
        <v>0</v>
      </c>
      <c r="D336" s="488"/>
      <c r="E336" s="489"/>
      <c r="F336" s="187">
        <f>SUM(F337,F340,F341)</f>
        <v>0</v>
      </c>
      <c r="G336" s="187">
        <f>SUM(G337,G340,G341)</f>
        <v>0</v>
      </c>
      <c r="H336" s="187">
        <f>SUM(H337,H340,H341)</f>
        <v>0</v>
      </c>
      <c r="I336" s="187">
        <f>SUM(I337,I340,I341)</f>
        <v>0</v>
      </c>
      <c r="J336" s="187">
        <f>SUM(J337,J340,J341)</f>
        <v>0</v>
      </c>
      <c r="K336" s="187">
        <f t="shared" ref="K336:K354" si="47">SUM(C336-F336-G336-H336+I336-J336)</f>
        <v>0</v>
      </c>
      <c r="L336" s="187">
        <f t="shared" ref="L336:Q336" si="48">SUM(L337,L340,L341)</f>
        <v>0</v>
      </c>
      <c r="M336" s="187">
        <f t="shared" si="48"/>
        <v>0</v>
      </c>
      <c r="N336" s="187">
        <f t="shared" si="48"/>
        <v>0</v>
      </c>
      <c r="O336" s="187">
        <f t="shared" si="48"/>
        <v>0</v>
      </c>
      <c r="P336" s="58">
        <f t="shared" si="48"/>
        <v>0</v>
      </c>
      <c r="Q336" s="58">
        <f t="shared" si="48"/>
        <v>0</v>
      </c>
      <c r="R336" s="58">
        <f>SUM(L336-M336-N336-O336+P336-Q336)</f>
        <v>0</v>
      </c>
      <c r="S336" s="490"/>
      <c r="T336" s="491"/>
      <c r="U336" s="492"/>
    </row>
    <row r="337" spans="1:21" s="23" customFormat="1" ht="15.75" x14ac:dyDescent="0.25">
      <c r="A337" s="14"/>
      <c r="B337" s="22" t="s">
        <v>49</v>
      </c>
      <c r="C337" s="493">
        <f t="shared" ref="C337:H337" si="49">SUM(C338:C339)</f>
        <v>0</v>
      </c>
      <c r="D337" s="494">
        <f t="shared" si="49"/>
        <v>0</v>
      </c>
      <c r="E337" s="495">
        <f t="shared" si="49"/>
        <v>0</v>
      </c>
      <c r="F337" s="68">
        <f t="shared" si="49"/>
        <v>0</v>
      </c>
      <c r="G337" s="68">
        <f t="shared" si="49"/>
        <v>0</v>
      </c>
      <c r="H337" s="68">
        <f t="shared" si="49"/>
        <v>0</v>
      </c>
      <c r="I337" s="68">
        <f>SUM(I338:I339)</f>
        <v>0</v>
      </c>
      <c r="J337" s="68">
        <f>SUM(J338:J339)</f>
        <v>0</v>
      </c>
      <c r="K337" s="188">
        <f t="shared" si="47"/>
        <v>0</v>
      </c>
      <c r="L337" s="68">
        <f t="shared" ref="L337:Q337" si="50">SUM(L338:L339)</f>
        <v>0</v>
      </c>
      <c r="M337" s="68">
        <f t="shared" si="50"/>
        <v>0</v>
      </c>
      <c r="N337" s="68">
        <f t="shared" si="50"/>
        <v>0</v>
      </c>
      <c r="O337" s="68">
        <f t="shared" si="50"/>
        <v>0</v>
      </c>
      <c r="P337" s="68">
        <f t="shared" si="50"/>
        <v>0</v>
      </c>
      <c r="Q337" s="68">
        <f t="shared" si="50"/>
        <v>0</v>
      </c>
      <c r="R337" s="188">
        <f t="shared" ref="R337:R344" si="51">SUM(L337-M337-N337-O337+P337-Q337)</f>
        <v>0</v>
      </c>
      <c r="S337" s="496"/>
      <c r="T337" s="497"/>
      <c r="U337" s="498"/>
    </row>
    <row r="338" spans="1:21" ht="15.75" x14ac:dyDescent="0.2">
      <c r="A338" s="12"/>
      <c r="B338" s="13" t="s">
        <v>82</v>
      </c>
      <c r="C338" s="514">
        <v>0</v>
      </c>
      <c r="D338" s="515">
        <v>0</v>
      </c>
      <c r="E338" s="516">
        <v>0</v>
      </c>
      <c r="F338" s="180">
        <v>0</v>
      </c>
      <c r="G338" s="180">
        <v>0</v>
      </c>
      <c r="H338" s="180">
        <v>0</v>
      </c>
      <c r="I338" s="65">
        <v>0</v>
      </c>
      <c r="J338" s="65">
        <v>0</v>
      </c>
      <c r="K338" s="188">
        <f t="shared" si="47"/>
        <v>0</v>
      </c>
      <c r="L338" s="180">
        <v>0</v>
      </c>
      <c r="M338" s="180">
        <v>0</v>
      </c>
      <c r="N338" s="180">
        <v>0</v>
      </c>
      <c r="O338" s="180">
        <v>0</v>
      </c>
      <c r="P338" s="48">
        <v>0</v>
      </c>
      <c r="Q338" s="180">
        <v>0</v>
      </c>
      <c r="R338" s="188">
        <f t="shared" si="51"/>
        <v>0</v>
      </c>
      <c r="S338" s="511"/>
      <c r="T338" s="512"/>
      <c r="U338" s="513"/>
    </row>
    <row r="339" spans="1:21" ht="15.75" x14ac:dyDescent="0.2">
      <c r="A339" s="12"/>
      <c r="B339" s="13" t="s">
        <v>83</v>
      </c>
      <c r="C339" s="514">
        <v>0</v>
      </c>
      <c r="D339" s="515">
        <v>0</v>
      </c>
      <c r="E339" s="516">
        <v>0</v>
      </c>
      <c r="F339" s="180">
        <v>0</v>
      </c>
      <c r="G339" s="180">
        <v>0</v>
      </c>
      <c r="H339" s="180">
        <v>0</v>
      </c>
      <c r="I339" s="65">
        <v>0</v>
      </c>
      <c r="J339" s="65">
        <v>0</v>
      </c>
      <c r="K339" s="188">
        <f t="shared" si="47"/>
        <v>0</v>
      </c>
      <c r="L339" s="180">
        <v>0</v>
      </c>
      <c r="M339" s="180">
        <v>0</v>
      </c>
      <c r="N339" s="180">
        <v>0</v>
      </c>
      <c r="O339" s="180">
        <v>0</v>
      </c>
      <c r="P339" s="180">
        <v>0</v>
      </c>
      <c r="Q339" s="180">
        <v>0</v>
      </c>
      <c r="R339" s="188">
        <f t="shared" si="51"/>
        <v>0</v>
      </c>
      <c r="S339" s="511"/>
      <c r="T339" s="512"/>
      <c r="U339" s="513"/>
    </row>
    <row r="340" spans="1:21" ht="15.75" x14ac:dyDescent="0.2">
      <c r="A340" s="12"/>
      <c r="B340" s="11" t="s">
        <v>50</v>
      </c>
      <c r="C340" s="508">
        <v>0</v>
      </c>
      <c r="D340" s="509">
        <v>0</v>
      </c>
      <c r="E340" s="510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188">
        <f t="shared" si="47"/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1"/>
        <v>0</v>
      </c>
      <c r="S340" s="511"/>
      <c r="T340" s="512"/>
      <c r="U340" s="513"/>
    </row>
    <row r="341" spans="1:21" ht="15.75" x14ac:dyDescent="0.2">
      <c r="A341" s="12"/>
      <c r="B341" s="11" t="s">
        <v>51</v>
      </c>
      <c r="C341" s="508">
        <v>0</v>
      </c>
      <c r="D341" s="509">
        <v>0</v>
      </c>
      <c r="E341" s="510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188">
        <f t="shared" si="47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1"/>
        <v>0</v>
      </c>
      <c r="S341" s="511"/>
      <c r="T341" s="512"/>
      <c r="U341" s="513"/>
    </row>
    <row r="342" spans="1:21" ht="15.75" x14ac:dyDescent="0.2">
      <c r="A342" s="14">
        <v>2</v>
      </c>
      <c r="B342" s="10" t="s">
        <v>23</v>
      </c>
      <c r="C342" s="508">
        <f>SUM(C343:C344)</f>
        <v>0</v>
      </c>
      <c r="D342" s="509">
        <f>SUM(D343:D344)</f>
        <v>658</v>
      </c>
      <c r="E342" s="510">
        <f>SUM(E343:E344)</f>
        <v>658</v>
      </c>
      <c r="F342" s="188">
        <f>SUM(F343:F344)</f>
        <v>0</v>
      </c>
      <c r="G342" s="188">
        <f>SUM(G343:G344)</f>
        <v>0</v>
      </c>
      <c r="H342" s="25"/>
      <c r="I342" s="188">
        <f>SUM(I343:I344)</f>
        <v>0</v>
      </c>
      <c r="J342" s="188">
        <f>SUM(J343:J344)</f>
        <v>0</v>
      </c>
      <c r="K342" s="188">
        <f t="shared" si="47"/>
        <v>0</v>
      </c>
      <c r="L342" s="188">
        <f>SUM(L343:L344)</f>
        <v>0</v>
      </c>
      <c r="M342" s="188">
        <f>SUM(M343:M344)</f>
        <v>0</v>
      </c>
      <c r="N342" s="188">
        <f>SUM(N343:N344)</f>
        <v>0</v>
      </c>
      <c r="O342" s="25"/>
      <c r="P342" s="188">
        <f>SUM(P343:P344)</f>
        <v>0</v>
      </c>
      <c r="Q342" s="188">
        <f>SUM(Q343:Q344)</f>
        <v>0</v>
      </c>
      <c r="R342" s="188">
        <f t="shared" si="51"/>
        <v>0</v>
      </c>
      <c r="S342" s="511"/>
      <c r="T342" s="512"/>
      <c r="U342" s="513"/>
    </row>
    <row r="343" spans="1:21" ht="12.75" customHeight="1" x14ac:dyDescent="0.2">
      <c r="A343" s="12"/>
      <c r="B343" s="13" t="s">
        <v>82</v>
      </c>
      <c r="C343" s="514">
        <v>0</v>
      </c>
      <c r="D343" s="515">
        <v>658</v>
      </c>
      <c r="E343" s="516">
        <v>658</v>
      </c>
      <c r="F343" s="180">
        <v>0</v>
      </c>
      <c r="G343" s="180">
        <v>0</v>
      </c>
      <c r="H343" s="24"/>
      <c r="I343" s="65">
        <v>0</v>
      </c>
      <c r="J343" s="65">
        <v>0</v>
      </c>
      <c r="K343" s="188">
        <f t="shared" si="47"/>
        <v>0</v>
      </c>
      <c r="L343" s="180">
        <v>0</v>
      </c>
      <c r="M343" s="180">
        <v>0</v>
      </c>
      <c r="N343" s="180">
        <v>0</v>
      </c>
      <c r="O343" s="24"/>
      <c r="P343" s="48">
        <v>0</v>
      </c>
      <c r="Q343" s="180">
        <v>0</v>
      </c>
      <c r="R343" s="188">
        <f>SUM(L343-M343-N343-O343+P343-Q343)</f>
        <v>0</v>
      </c>
      <c r="S343" s="511"/>
      <c r="T343" s="512"/>
      <c r="U343" s="513"/>
    </row>
    <row r="344" spans="1:21" ht="12.75" customHeight="1" x14ac:dyDescent="0.2">
      <c r="A344" s="12"/>
      <c r="B344" s="13" t="s">
        <v>83</v>
      </c>
      <c r="C344" s="514">
        <v>0</v>
      </c>
      <c r="D344" s="515">
        <v>0</v>
      </c>
      <c r="E344" s="516">
        <v>0</v>
      </c>
      <c r="F344" s="180">
        <v>0</v>
      </c>
      <c r="G344" s="180">
        <v>0</v>
      </c>
      <c r="H344" s="24"/>
      <c r="I344" s="65">
        <v>0</v>
      </c>
      <c r="J344" s="65">
        <v>0</v>
      </c>
      <c r="K344" s="188">
        <f t="shared" si="47"/>
        <v>0</v>
      </c>
      <c r="L344" s="180">
        <v>0</v>
      </c>
      <c r="M344" s="180">
        <v>0</v>
      </c>
      <c r="N344" s="180">
        <v>0</v>
      </c>
      <c r="O344" s="24"/>
      <c r="P344" s="180">
        <v>0</v>
      </c>
      <c r="Q344" s="180">
        <v>0</v>
      </c>
      <c r="R344" s="188">
        <f t="shared" si="51"/>
        <v>0</v>
      </c>
      <c r="S344" s="511"/>
      <c r="T344" s="512"/>
      <c r="U344" s="513"/>
    </row>
    <row r="345" spans="1:21" ht="15.75" x14ac:dyDescent="0.2">
      <c r="A345" s="9">
        <v>3</v>
      </c>
      <c r="B345" s="10" t="s">
        <v>53</v>
      </c>
      <c r="C345" s="508">
        <v>0</v>
      </c>
      <c r="D345" s="509">
        <v>0</v>
      </c>
      <c r="E345" s="510">
        <v>0</v>
      </c>
      <c r="F345" s="188">
        <v>0</v>
      </c>
      <c r="G345" s="25"/>
      <c r="H345" s="25"/>
      <c r="I345" s="188">
        <v>0</v>
      </c>
      <c r="J345" s="188">
        <v>0</v>
      </c>
      <c r="K345" s="188">
        <f t="shared" si="47"/>
        <v>0</v>
      </c>
      <c r="L345" s="185">
        <v>0</v>
      </c>
      <c r="M345" s="185">
        <v>0</v>
      </c>
      <c r="N345" s="25"/>
      <c r="O345" s="25"/>
      <c r="P345" s="185">
        <v>0</v>
      </c>
      <c r="Q345" s="185">
        <v>0</v>
      </c>
      <c r="R345" s="188">
        <f>SUM(L345-M345-N345-O345+P345-Q345)</f>
        <v>0</v>
      </c>
      <c r="S345" s="511"/>
      <c r="T345" s="512"/>
      <c r="U345" s="513"/>
    </row>
    <row r="346" spans="1:21" ht="21" customHeight="1" x14ac:dyDescent="0.2">
      <c r="A346" s="14">
        <v>4</v>
      </c>
      <c r="B346" s="10" t="s">
        <v>52</v>
      </c>
      <c r="C346" s="493">
        <f>SUM(C347:C348)</f>
        <v>0</v>
      </c>
      <c r="D346" s="494">
        <f>SUM(D347:D348)</f>
        <v>0</v>
      </c>
      <c r="E346" s="495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188">
        <f t="shared" si="47"/>
        <v>0</v>
      </c>
      <c r="L346" s="81">
        <f>SUM(L347:L348)</f>
        <v>5</v>
      </c>
      <c r="M346" s="188">
        <f>SUM(M347:M348)</f>
        <v>5</v>
      </c>
      <c r="N346" s="25"/>
      <c r="O346" s="25"/>
      <c r="P346" s="188">
        <f>SUM(P347:P348)</f>
        <v>0</v>
      </c>
      <c r="Q346" s="188">
        <f>SUM(Q347:Q348)</f>
        <v>0</v>
      </c>
      <c r="R346" s="188">
        <f>SUM(L346-M346-N346-O346+P346-Q346)</f>
        <v>0</v>
      </c>
      <c r="S346" s="511"/>
      <c r="T346" s="512"/>
      <c r="U346" s="513"/>
    </row>
    <row r="347" spans="1:21" ht="15.75" x14ac:dyDescent="0.2">
      <c r="A347" s="14"/>
      <c r="B347" s="13" t="s">
        <v>82</v>
      </c>
      <c r="C347" s="493">
        <v>0</v>
      </c>
      <c r="D347" s="494"/>
      <c r="E347" s="495"/>
      <c r="F347" s="68">
        <v>0</v>
      </c>
      <c r="G347" s="25"/>
      <c r="H347" s="25"/>
      <c r="I347" s="68">
        <v>0</v>
      </c>
      <c r="J347" s="68">
        <v>0</v>
      </c>
      <c r="K347" s="188">
        <f t="shared" si="47"/>
        <v>0</v>
      </c>
      <c r="L347" s="185">
        <v>0</v>
      </c>
      <c r="M347" s="185">
        <v>0</v>
      </c>
      <c r="N347" s="25"/>
      <c r="O347" s="25"/>
      <c r="P347" s="185">
        <v>0</v>
      </c>
      <c r="Q347" s="185">
        <v>0</v>
      </c>
      <c r="R347" s="188">
        <f t="shared" ref="R347:R355" si="52">SUM(L347-M347-N347-O347+P347-Q347)</f>
        <v>0</v>
      </c>
      <c r="S347" s="511"/>
      <c r="T347" s="512"/>
      <c r="U347" s="513"/>
    </row>
    <row r="348" spans="1:21" ht="15.75" x14ac:dyDescent="0.2">
      <c r="A348" s="14"/>
      <c r="B348" s="13" t="s">
        <v>83</v>
      </c>
      <c r="C348" s="493">
        <v>0</v>
      </c>
      <c r="D348" s="494"/>
      <c r="E348" s="495"/>
      <c r="F348" s="68">
        <v>0</v>
      </c>
      <c r="G348" s="25"/>
      <c r="H348" s="25"/>
      <c r="I348" s="68">
        <v>0</v>
      </c>
      <c r="J348" s="68">
        <v>0</v>
      </c>
      <c r="K348" s="188">
        <f t="shared" si="47"/>
        <v>0</v>
      </c>
      <c r="L348" s="185">
        <v>5</v>
      </c>
      <c r="M348" s="185">
        <v>5</v>
      </c>
      <c r="N348" s="25"/>
      <c r="O348" s="25"/>
      <c r="P348" s="185">
        <v>0</v>
      </c>
      <c r="Q348" s="185">
        <v>0</v>
      </c>
      <c r="R348" s="188">
        <f t="shared" si="52"/>
        <v>0</v>
      </c>
      <c r="S348" s="511"/>
      <c r="T348" s="512"/>
      <c r="U348" s="513"/>
    </row>
    <row r="349" spans="1:21" ht="12.75" customHeight="1" x14ac:dyDescent="0.2">
      <c r="A349" s="14">
        <v>5</v>
      </c>
      <c r="B349" s="11" t="s">
        <v>54</v>
      </c>
      <c r="C349" s="508">
        <v>0</v>
      </c>
      <c r="D349" s="509">
        <v>0</v>
      </c>
      <c r="E349" s="510">
        <v>0</v>
      </c>
      <c r="F349" s="188">
        <v>0</v>
      </c>
      <c r="G349" s="25"/>
      <c r="H349" s="25"/>
      <c r="I349" s="188">
        <v>0</v>
      </c>
      <c r="J349" s="188">
        <v>0</v>
      </c>
      <c r="K349" s="188">
        <f t="shared" si="47"/>
        <v>0</v>
      </c>
      <c r="L349" s="185">
        <v>0</v>
      </c>
      <c r="M349" s="185">
        <v>0</v>
      </c>
      <c r="N349" s="25"/>
      <c r="O349" s="25"/>
      <c r="P349" s="185">
        <v>0</v>
      </c>
      <c r="Q349" s="185">
        <v>0</v>
      </c>
      <c r="R349" s="188">
        <f t="shared" si="52"/>
        <v>0</v>
      </c>
      <c r="S349" s="511"/>
      <c r="T349" s="512"/>
      <c r="U349" s="513"/>
    </row>
    <row r="350" spans="1:21" ht="13.5" customHeight="1" x14ac:dyDescent="0.2">
      <c r="A350" s="14">
        <v>6</v>
      </c>
      <c r="B350" s="10" t="s">
        <v>55</v>
      </c>
      <c r="C350" s="508">
        <v>0</v>
      </c>
      <c r="D350" s="509">
        <v>0</v>
      </c>
      <c r="E350" s="510">
        <v>0</v>
      </c>
      <c r="F350" s="188">
        <v>0</v>
      </c>
      <c r="G350" s="25"/>
      <c r="H350" s="25"/>
      <c r="I350" s="188">
        <v>0</v>
      </c>
      <c r="J350" s="188">
        <v>0</v>
      </c>
      <c r="K350" s="188">
        <f t="shared" si="47"/>
        <v>0</v>
      </c>
      <c r="L350" s="111">
        <v>0</v>
      </c>
      <c r="M350" s="185">
        <v>0</v>
      </c>
      <c r="N350" s="25"/>
      <c r="O350" s="25"/>
      <c r="P350" s="111">
        <v>0</v>
      </c>
      <c r="Q350" s="111">
        <v>0</v>
      </c>
      <c r="R350" s="61">
        <f t="shared" si="52"/>
        <v>0</v>
      </c>
      <c r="S350" s="556">
        <v>0</v>
      </c>
      <c r="T350" s="557"/>
      <c r="U350" s="558"/>
    </row>
    <row r="351" spans="1:21" ht="15" customHeight="1" x14ac:dyDescent="0.2">
      <c r="A351" s="14">
        <v>7</v>
      </c>
      <c r="B351" s="10" t="s">
        <v>56</v>
      </c>
      <c r="C351" s="508">
        <v>0</v>
      </c>
      <c r="D351" s="509">
        <v>0</v>
      </c>
      <c r="E351" s="510">
        <v>0</v>
      </c>
      <c r="F351" s="188">
        <v>0</v>
      </c>
      <c r="G351" s="25"/>
      <c r="H351" s="25"/>
      <c r="I351" s="188">
        <v>0</v>
      </c>
      <c r="J351" s="188">
        <v>0</v>
      </c>
      <c r="K351" s="188">
        <f t="shared" si="47"/>
        <v>0</v>
      </c>
      <c r="L351" s="185">
        <v>0</v>
      </c>
      <c r="M351" s="185">
        <v>0</v>
      </c>
      <c r="N351" s="25"/>
      <c r="O351" s="25"/>
      <c r="P351" s="185">
        <v>0</v>
      </c>
      <c r="Q351" s="185">
        <v>0</v>
      </c>
      <c r="R351" s="188">
        <f t="shared" si="52"/>
        <v>0</v>
      </c>
      <c r="S351" s="518">
        <v>0</v>
      </c>
      <c r="T351" s="519"/>
      <c r="U351" s="520"/>
    </row>
    <row r="352" spans="1:21" ht="12.75" customHeight="1" x14ac:dyDescent="0.2">
      <c r="A352" s="14">
        <v>8</v>
      </c>
      <c r="B352" s="10" t="s">
        <v>57</v>
      </c>
      <c r="C352" s="508">
        <v>0</v>
      </c>
      <c r="D352" s="509">
        <v>0</v>
      </c>
      <c r="E352" s="510">
        <v>0</v>
      </c>
      <c r="F352" s="188">
        <v>0</v>
      </c>
      <c r="G352" s="25"/>
      <c r="H352" s="25"/>
      <c r="I352" s="188">
        <v>0</v>
      </c>
      <c r="J352" s="188">
        <v>0</v>
      </c>
      <c r="K352" s="188">
        <f t="shared" si="47"/>
        <v>0</v>
      </c>
      <c r="L352" s="185">
        <v>0</v>
      </c>
      <c r="M352" s="185">
        <v>0</v>
      </c>
      <c r="N352" s="25"/>
      <c r="O352" s="25"/>
      <c r="P352" s="185">
        <v>0</v>
      </c>
      <c r="Q352" s="185">
        <v>0</v>
      </c>
      <c r="R352" s="188">
        <f t="shared" si="52"/>
        <v>0</v>
      </c>
      <c r="S352" s="518">
        <v>0</v>
      </c>
      <c r="T352" s="519"/>
      <c r="U352" s="520"/>
    </row>
    <row r="353" spans="1:21" ht="12.75" customHeight="1" x14ac:dyDescent="0.2">
      <c r="A353" s="14">
        <v>9</v>
      </c>
      <c r="B353" s="10" t="s">
        <v>24</v>
      </c>
      <c r="C353" s="508">
        <v>0</v>
      </c>
      <c r="D353" s="509">
        <v>0</v>
      </c>
      <c r="E353" s="510">
        <v>0</v>
      </c>
      <c r="F353" s="188">
        <v>0</v>
      </c>
      <c r="G353" s="25"/>
      <c r="H353" s="25"/>
      <c r="I353" s="66">
        <v>0</v>
      </c>
      <c r="J353" s="66">
        <v>0</v>
      </c>
      <c r="K353" s="188">
        <f t="shared" si="47"/>
        <v>0</v>
      </c>
      <c r="L353" s="185">
        <v>0</v>
      </c>
      <c r="M353" s="185">
        <v>0</v>
      </c>
      <c r="N353" s="25"/>
      <c r="O353" s="25"/>
      <c r="P353" s="185">
        <v>0</v>
      </c>
      <c r="Q353" s="185">
        <v>0</v>
      </c>
      <c r="R353" s="188">
        <f t="shared" si="52"/>
        <v>0</v>
      </c>
      <c r="S353" s="518">
        <v>0</v>
      </c>
      <c r="T353" s="519"/>
      <c r="U353" s="520"/>
    </row>
    <row r="354" spans="1:21" ht="12.75" customHeight="1" x14ac:dyDescent="0.2">
      <c r="A354" s="14">
        <v>10</v>
      </c>
      <c r="B354" s="10" t="s">
        <v>25</v>
      </c>
      <c r="C354" s="508">
        <v>0</v>
      </c>
      <c r="D354" s="509">
        <v>0</v>
      </c>
      <c r="E354" s="510">
        <v>0</v>
      </c>
      <c r="F354" s="188">
        <v>0</v>
      </c>
      <c r="G354" s="25"/>
      <c r="H354" s="25"/>
      <c r="I354" s="66">
        <v>0</v>
      </c>
      <c r="J354" s="66">
        <v>0</v>
      </c>
      <c r="K354" s="188">
        <f t="shared" si="47"/>
        <v>0</v>
      </c>
      <c r="L354" s="185">
        <v>0</v>
      </c>
      <c r="M354" s="185">
        <v>0</v>
      </c>
      <c r="N354" s="25"/>
      <c r="O354" s="25"/>
      <c r="P354" s="185">
        <v>0</v>
      </c>
      <c r="Q354" s="185">
        <v>0</v>
      </c>
      <c r="R354" s="188">
        <f t="shared" si="52"/>
        <v>0</v>
      </c>
      <c r="S354" s="518">
        <v>0</v>
      </c>
      <c r="T354" s="519"/>
      <c r="U354" s="520"/>
    </row>
    <row r="355" spans="1:21" ht="11.25" customHeight="1" thickBot="1" x14ac:dyDescent="0.25">
      <c r="A355" s="39">
        <v>11</v>
      </c>
      <c r="B355" s="40" t="s">
        <v>58</v>
      </c>
      <c r="C355" s="521">
        <v>0</v>
      </c>
      <c r="D355" s="522">
        <v>0</v>
      </c>
      <c r="E355" s="523">
        <v>0</v>
      </c>
      <c r="F355" s="189">
        <v>0</v>
      </c>
      <c r="G355" s="42"/>
      <c r="H355" s="42"/>
      <c r="I355" s="67">
        <v>0</v>
      </c>
      <c r="J355" s="67">
        <v>0</v>
      </c>
      <c r="K355" s="189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189">
        <f t="shared" si="52"/>
        <v>0</v>
      </c>
      <c r="S355" s="524"/>
      <c r="T355" s="525"/>
      <c r="U355" s="526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459" t="s">
        <v>0</v>
      </c>
      <c r="B364" s="459"/>
      <c r="P364" s="460" t="s">
        <v>26</v>
      </c>
      <c r="Q364" s="460"/>
      <c r="R364" s="460"/>
      <c r="S364" s="460"/>
      <c r="T364" s="460"/>
      <c r="U364" s="460"/>
    </row>
    <row r="365" spans="1:21" ht="15.95" customHeight="1" x14ac:dyDescent="0.2">
      <c r="A365" s="459" t="s">
        <v>1</v>
      </c>
      <c r="B365" s="459"/>
      <c r="P365" s="460"/>
      <c r="Q365" s="460"/>
      <c r="R365" s="460"/>
      <c r="S365" s="460"/>
      <c r="T365" s="460"/>
      <c r="U365" s="460"/>
    </row>
    <row r="366" spans="1:21" ht="15.95" customHeight="1" x14ac:dyDescent="0.2">
      <c r="A366" s="459" t="s">
        <v>45</v>
      </c>
      <c r="B366" s="459"/>
    </row>
    <row r="367" spans="1:21" ht="15.95" customHeight="1" x14ac:dyDescent="0.35">
      <c r="C367" s="461" t="s">
        <v>2</v>
      </c>
      <c r="D367" s="461"/>
      <c r="E367" s="461"/>
      <c r="F367" s="461"/>
      <c r="G367" s="461"/>
      <c r="H367" s="461"/>
      <c r="I367" s="461"/>
      <c r="J367" s="461"/>
      <c r="K367" s="461"/>
      <c r="L367" s="461"/>
      <c r="M367" s="461"/>
      <c r="N367" s="461"/>
      <c r="O367" s="461"/>
      <c r="P367" s="461"/>
      <c r="Q367" s="2"/>
    </row>
    <row r="368" spans="1:21" ht="15.95" customHeight="1" x14ac:dyDescent="0.2">
      <c r="F368" s="462" t="s">
        <v>3</v>
      </c>
      <c r="G368" s="462"/>
      <c r="H368" s="462"/>
      <c r="I368" s="462"/>
      <c r="J368" s="462"/>
      <c r="K368" s="462"/>
      <c r="L368" s="462"/>
      <c r="M368" s="462"/>
      <c r="N368" s="462"/>
      <c r="O368" s="462"/>
      <c r="P368" s="462"/>
      <c r="Q368" s="175"/>
    </row>
    <row r="369" spans="1:21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1" ht="15.95" customHeight="1" x14ac:dyDescent="0.2">
      <c r="A370" s="1" t="s">
        <v>68</v>
      </c>
      <c r="C370" s="6"/>
      <c r="D370" s="7">
        <v>0</v>
      </c>
      <c r="E370" s="7">
        <v>8</v>
      </c>
      <c r="K370" s="463">
        <v>10</v>
      </c>
      <c r="L370" s="463"/>
      <c r="M370" s="5"/>
      <c r="N370" s="5"/>
      <c r="O370" s="5"/>
      <c r="Q370" s="1" t="str">
        <f>+Q127:U127</f>
        <v>Bulan     :</v>
      </c>
      <c r="R370" s="465" t="str">
        <f>+R328</f>
        <v>Maret</v>
      </c>
      <c r="S370" s="466"/>
      <c r="T370" s="4">
        <f>+T328</f>
        <v>0</v>
      </c>
      <c r="U370" s="4">
        <f>+U328</f>
        <v>3</v>
      </c>
    </row>
    <row r="371" spans="1:21" s="43" customFormat="1" ht="15.95" customHeight="1" thickBot="1" x14ac:dyDescent="0.25">
      <c r="A371" s="43" t="s">
        <v>81</v>
      </c>
      <c r="C371" s="64">
        <v>0</v>
      </c>
      <c r="D371" s="64">
        <v>4</v>
      </c>
      <c r="E371" s="64">
        <v>1</v>
      </c>
      <c r="K371" s="464"/>
      <c r="L371" s="464"/>
      <c r="M371" s="76"/>
      <c r="N371" s="76"/>
      <c r="O371" s="76"/>
      <c r="Q371" s="43" t="s">
        <v>47</v>
      </c>
      <c r="R371" s="467">
        <f>+R329</f>
        <v>2023</v>
      </c>
      <c r="S371" s="468"/>
      <c r="T371" s="77">
        <f>+T329</f>
        <v>2</v>
      </c>
      <c r="U371" s="77">
        <f>+U329</f>
        <v>3</v>
      </c>
    </row>
    <row r="372" spans="1:21" ht="15.95" customHeight="1" thickTop="1" x14ac:dyDescent="0.2">
      <c r="A372" s="469" t="s">
        <v>4</v>
      </c>
      <c r="B372" s="469" t="s">
        <v>5</v>
      </c>
      <c r="C372" s="472" t="s">
        <v>6</v>
      </c>
      <c r="D372" s="473"/>
      <c r="E372" s="473"/>
      <c r="F372" s="473"/>
      <c r="G372" s="473"/>
      <c r="H372" s="473"/>
      <c r="I372" s="473"/>
      <c r="J372" s="473"/>
      <c r="K372" s="474"/>
      <c r="L372" s="472" t="s">
        <v>7</v>
      </c>
      <c r="M372" s="473"/>
      <c r="N372" s="473"/>
      <c r="O372" s="473"/>
      <c r="P372" s="473"/>
      <c r="Q372" s="473"/>
      <c r="R372" s="474"/>
      <c r="S372" s="475" t="s">
        <v>64</v>
      </c>
      <c r="T372" s="476"/>
      <c r="U372" s="477"/>
    </row>
    <row r="373" spans="1:21" ht="15.95" customHeight="1" x14ac:dyDescent="0.2">
      <c r="A373" s="470"/>
      <c r="B373" s="470"/>
      <c r="C373" s="478" t="s">
        <v>27</v>
      </c>
      <c r="D373" s="479"/>
      <c r="E373" s="480"/>
      <c r="F373" s="181"/>
      <c r="G373" s="181" t="s">
        <v>30</v>
      </c>
      <c r="H373" s="181" t="s">
        <v>32</v>
      </c>
      <c r="I373" s="181"/>
      <c r="J373" s="181"/>
      <c r="K373" s="181" t="s">
        <v>43</v>
      </c>
      <c r="L373" s="181" t="s">
        <v>27</v>
      </c>
      <c r="M373" s="181"/>
      <c r="N373" s="181" t="s">
        <v>30</v>
      </c>
      <c r="O373" s="181" t="s">
        <v>32</v>
      </c>
      <c r="P373" s="181"/>
      <c r="Q373" s="181"/>
      <c r="R373" s="181" t="s">
        <v>63</v>
      </c>
      <c r="S373" s="481" t="s">
        <v>67</v>
      </c>
      <c r="T373" s="482"/>
      <c r="U373" s="483"/>
    </row>
    <row r="374" spans="1:21" ht="15.95" customHeight="1" x14ac:dyDescent="0.2">
      <c r="A374" s="470"/>
      <c r="B374" s="470"/>
      <c r="C374" s="481" t="s">
        <v>28</v>
      </c>
      <c r="D374" s="482"/>
      <c r="E374" s="483"/>
      <c r="F374" s="183" t="s">
        <v>29</v>
      </c>
      <c r="G374" s="183" t="s">
        <v>31</v>
      </c>
      <c r="H374" s="183" t="s">
        <v>33</v>
      </c>
      <c r="I374" s="183" t="s">
        <v>37</v>
      </c>
      <c r="J374" s="183" t="s">
        <v>36</v>
      </c>
      <c r="K374" s="183" t="s">
        <v>28</v>
      </c>
      <c r="L374" s="183" t="s">
        <v>28</v>
      </c>
      <c r="M374" s="183" t="s">
        <v>35</v>
      </c>
      <c r="N374" s="183" t="s">
        <v>31</v>
      </c>
      <c r="O374" s="183" t="s">
        <v>33</v>
      </c>
      <c r="P374" s="183" t="s">
        <v>37</v>
      </c>
      <c r="Q374" s="183" t="s">
        <v>36</v>
      </c>
      <c r="R374" s="183" t="s">
        <v>38</v>
      </c>
      <c r="S374" s="481" t="s">
        <v>65</v>
      </c>
      <c r="T374" s="482"/>
      <c r="U374" s="483"/>
    </row>
    <row r="375" spans="1:21" ht="12.75" customHeight="1" x14ac:dyDescent="0.2">
      <c r="A375" s="470"/>
      <c r="B375" s="470"/>
      <c r="C375" s="499" t="s">
        <v>8</v>
      </c>
      <c r="D375" s="500"/>
      <c r="E375" s="501"/>
      <c r="F375" s="184"/>
      <c r="G375" s="184"/>
      <c r="H375" s="184" t="s">
        <v>34</v>
      </c>
      <c r="I375" s="184"/>
      <c r="J375" s="184"/>
      <c r="K375" s="184" t="s">
        <v>9</v>
      </c>
      <c r="L375" s="184" t="s">
        <v>8</v>
      </c>
      <c r="M375" s="184"/>
      <c r="N375" s="184"/>
      <c r="O375" s="184" t="s">
        <v>34</v>
      </c>
      <c r="P375" s="184"/>
      <c r="Q375" s="184"/>
      <c r="R375" s="20" t="s">
        <v>62</v>
      </c>
      <c r="S375" s="481" t="s">
        <v>66</v>
      </c>
      <c r="T375" s="482"/>
      <c r="U375" s="483"/>
    </row>
    <row r="376" spans="1:21" ht="12.75" customHeight="1" x14ac:dyDescent="0.2">
      <c r="A376" s="471"/>
      <c r="B376" s="471"/>
      <c r="C376" s="502"/>
      <c r="D376" s="503"/>
      <c r="E376" s="504"/>
      <c r="F376" s="183"/>
      <c r="G376" s="183"/>
      <c r="H376" s="183"/>
      <c r="I376" s="183"/>
      <c r="J376" s="183"/>
      <c r="K376" s="183" t="s">
        <v>61</v>
      </c>
      <c r="L376" s="183"/>
      <c r="M376" s="183"/>
      <c r="N376" s="183"/>
      <c r="O376" s="183"/>
      <c r="P376" s="183"/>
      <c r="Q376" s="183"/>
      <c r="R376" s="183"/>
      <c r="S376" s="505"/>
      <c r="T376" s="506"/>
      <c r="U376" s="507"/>
    </row>
    <row r="377" spans="1:21" s="8" customFormat="1" ht="11.25" x14ac:dyDescent="0.2">
      <c r="A377" s="182" t="s">
        <v>10</v>
      </c>
      <c r="B377" s="182" t="s">
        <v>11</v>
      </c>
      <c r="C377" s="484" t="s">
        <v>12</v>
      </c>
      <c r="D377" s="485"/>
      <c r="E377" s="486"/>
      <c r="F377" s="182" t="s">
        <v>13</v>
      </c>
      <c r="G377" s="182" t="s">
        <v>14</v>
      </c>
      <c r="H377" s="182" t="s">
        <v>15</v>
      </c>
      <c r="I377" s="182" t="s">
        <v>16</v>
      </c>
      <c r="J377" s="182" t="s">
        <v>17</v>
      </c>
      <c r="K377" s="182" t="s">
        <v>18</v>
      </c>
      <c r="L377" s="182" t="s">
        <v>19</v>
      </c>
      <c r="M377" s="182" t="s">
        <v>20</v>
      </c>
      <c r="N377" s="182" t="s">
        <v>21</v>
      </c>
      <c r="O377" s="182" t="s">
        <v>41</v>
      </c>
      <c r="P377" s="182" t="s">
        <v>42</v>
      </c>
      <c r="Q377" s="182" t="s">
        <v>44</v>
      </c>
      <c r="R377" s="182" t="s">
        <v>69</v>
      </c>
      <c r="S377" s="484" t="s">
        <v>70</v>
      </c>
      <c r="T377" s="485"/>
      <c r="U377" s="486"/>
    </row>
    <row r="378" spans="1:21" s="16" customFormat="1" ht="15.75" x14ac:dyDescent="0.2">
      <c r="A378" s="18">
        <v>1</v>
      </c>
      <c r="B378" s="85" t="s">
        <v>22</v>
      </c>
      <c r="C378" s="487">
        <f>SUM(C379,C382,C383)</f>
        <v>0</v>
      </c>
      <c r="D378" s="488"/>
      <c r="E378" s="489"/>
      <c r="F378" s="187">
        <f>SUM(F379,F382,F383)</f>
        <v>0</v>
      </c>
      <c r="G378" s="187">
        <f>SUM(G379,G382,G383)</f>
        <v>0</v>
      </c>
      <c r="H378" s="187">
        <f>SUM(H379,H382,H383)</f>
        <v>0</v>
      </c>
      <c r="I378" s="187">
        <f>SUM(I379,I382,I383)</f>
        <v>0</v>
      </c>
      <c r="J378" s="187">
        <f>SUM(J379,J382,J383)</f>
        <v>0</v>
      </c>
      <c r="K378" s="187">
        <f t="shared" ref="K378:K396" si="53">SUM(C378-F378-G378-H378+I378-J378)</f>
        <v>0</v>
      </c>
      <c r="L378" s="57">
        <f t="shared" ref="L378:Q378" si="54">SUM(L379,L382,L383)</f>
        <v>65</v>
      </c>
      <c r="M378" s="58">
        <f t="shared" si="54"/>
        <v>35</v>
      </c>
      <c r="N378" s="58">
        <f t="shared" si="54"/>
        <v>0</v>
      </c>
      <c r="O378" s="58">
        <f t="shared" si="54"/>
        <v>0</v>
      </c>
      <c r="P378" s="58">
        <f t="shared" si="54"/>
        <v>0</v>
      </c>
      <c r="Q378" s="58">
        <f t="shared" si="54"/>
        <v>0</v>
      </c>
      <c r="R378" s="58">
        <f>SUM(L378-M378-N378-O378+P378-Q378)</f>
        <v>30</v>
      </c>
      <c r="S378" s="546"/>
      <c r="T378" s="546"/>
      <c r="U378" s="546"/>
    </row>
    <row r="379" spans="1:21" s="23" customFormat="1" ht="15.75" x14ac:dyDescent="0.25">
      <c r="A379" s="14"/>
      <c r="B379" s="86" t="s">
        <v>49</v>
      </c>
      <c r="C379" s="493">
        <f t="shared" ref="C379:H379" si="55">SUM(C380:C381)</f>
        <v>0</v>
      </c>
      <c r="D379" s="494">
        <f t="shared" si="55"/>
        <v>0</v>
      </c>
      <c r="E379" s="495">
        <f t="shared" si="55"/>
        <v>0</v>
      </c>
      <c r="F379" s="68">
        <f t="shared" si="55"/>
        <v>0</v>
      </c>
      <c r="G379" s="68">
        <f t="shared" si="55"/>
        <v>0</v>
      </c>
      <c r="H379" s="68">
        <f t="shared" si="55"/>
        <v>0</v>
      </c>
      <c r="I379" s="68">
        <f>SUM(I380:I381)</f>
        <v>0</v>
      </c>
      <c r="J379" s="68">
        <f>SUM(J380:J381)</f>
        <v>0</v>
      </c>
      <c r="K379" s="188">
        <f t="shared" si="53"/>
        <v>0</v>
      </c>
      <c r="L379" s="59">
        <f t="shared" ref="L379:Q379" si="56">SUM(L380:L381)</f>
        <v>65</v>
      </c>
      <c r="M379" s="60">
        <f t="shared" si="56"/>
        <v>35</v>
      </c>
      <c r="N379" s="60">
        <f t="shared" si="56"/>
        <v>0</v>
      </c>
      <c r="O379" s="60">
        <f t="shared" si="56"/>
        <v>0</v>
      </c>
      <c r="P379" s="60">
        <f t="shared" si="56"/>
        <v>0</v>
      </c>
      <c r="Q379" s="60">
        <f t="shared" si="56"/>
        <v>0</v>
      </c>
      <c r="R379" s="61">
        <f t="shared" ref="R379:R387" si="57">SUM(L379-M379-N379-O379+P379-Q379)</f>
        <v>30</v>
      </c>
      <c r="S379" s="547"/>
      <c r="T379" s="547"/>
      <c r="U379" s="547"/>
    </row>
    <row r="380" spans="1:21" ht="15.75" x14ac:dyDescent="0.2">
      <c r="A380" s="12"/>
      <c r="B380" s="87" t="s">
        <v>82</v>
      </c>
      <c r="C380" s="514">
        <v>0</v>
      </c>
      <c r="D380" s="515">
        <v>0</v>
      </c>
      <c r="E380" s="516">
        <v>0</v>
      </c>
      <c r="F380" s="180">
        <v>0</v>
      </c>
      <c r="G380" s="180">
        <v>0</v>
      </c>
      <c r="H380" s="180">
        <v>0</v>
      </c>
      <c r="I380" s="65">
        <v>0</v>
      </c>
      <c r="J380" s="65">
        <v>0</v>
      </c>
      <c r="K380" s="188">
        <f t="shared" si="53"/>
        <v>0</v>
      </c>
      <c r="L380" s="62">
        <v>65</v>
      </c>
      <c r="M380" s="48">
        <v>35</v>
      </c>
      <c r="N380" s="48">
        <v>0</v>
      </c>
      <c r="O380" s="48">
        <v>0</v>
      </c>
      <c r="P380" s="48">
        <v>0</v>
      </c>
      <c r="Q380" s="48">
        <v>0</v>
      </c>
      <c r="R380" s="61">
        <f t="shared" si="57"/>
        <v>30</v>
      </c>
      <c r="S380" s="545"/>
      <c r="T380" s="545"/>
      <c r="U380" s="545"/>
    </row>
    <row r="381" spans="1:21" ht="12.75" customHeight="1" x14ac:dyDescent="0.2">
      <c r="A381" s="12"/>
      <c r="B381" s="87" t="s">
        <v>83</v>
      </c>
      <c r="C381" s="514">
        <v>0</v>
      </c>
      <c r="D381" s="515">
        <v>0</v>
      </c>
      <c r="E381" s="516">
        <v>0</v>
      </c>
      <c r="F381" s="180">
        <v>0</v>
      </c>
      <c r="G381" s="180">
        <v>0</v>
      </c>
      <c r="H381" s="180">
        <v>0</v>
      </c>
      <c r="I381" s="65">
        <v>0</v>
      </c>
      <c r="J381" s="65">
        <v>0</v>
      </c>
      <c r="K381" s="188">
        <f t="shared" si="53"/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61">
        <f t="shared" si="57"/>
        <v>0</v>
      </c>
      <c r="S381" s="545"/>
      <c r="T381" s="545"/>
      <c r="U381" s="545"/>
    </row>
    <row r="382" spans="1:21" ht="12.75" customHeight="1" x14ac:dyDescent="0.2">
      <c r="A382" s="12"/>
      <c r="B382" s="88" t="s">
        <v>50</v>
      </c>
      <c r="C382" s="508">
        <v>0</v>
      </c>
      <c r="D382" s="509">
        <v>0</v>
      </c>
      <c r="E382" s="510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188">
        <f t="shared" si="53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7"/>
        <v>0</v>
      </c>
      <c r="S382" s="545"/>
      <c r="T382" s="545"/>
      <c r="U382" s="545"/>
    </row>
    <row r="383" spans="1:21" ht="15.75" x14ac:dyDescent="0.2">
      <c r="A383" s="12"/>
      <c r="B383" s="88" t="s">
        <v>51</v>
      </c>
      <c r="C383" s="508">
        <v>0</v>
      </c>
      <c r="D383" s="509">
        <v>0</v>
      </c>
      <c r="E383" s="510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188">
        <f t="shared" si="53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7"/>
        <v>0</v>
      </c>
      <c r="S383" s="545"/>
      <c r="T383" s="545"/>
      <c r="U383" s="545"/>
    </row>
    <row r="384" spans="1:21" ht="15.75" customHeight="1" x14ac:dyDescent="0.2">
      <c r="A384" s="14">
        <v>2</v>
      </c>
      <c r="B384" s="88" t="s">
        <v>23</v>
      </c>
      <c r="C384" s="508">
        <f>SUM(C385:C386)</f>
        <v>0</v>
      </c>
      <c r="D384" s="509">
        <f>SUM(D385:D386)</f>
        <v>658</v>
      </c>
      <c r="E384" s="510">
        <f>SUM(E385:E386)</f>
        <v>658</v>
      </c>
      <c r="F384" s="188">
        <f>SUM(F385:F386)</f>
        <v>0</v>
      </c>
      <c r="G384" s="188">
        <f>SUM(G385:G386)</f>
        <v>0</v>
      </c>
      <c r="H384" s="25"/>
      <c r="I384" s="188">
        <f>SUM(I385:I386)</f>
        <v>0</v>
      </c>
      <c r="J384" s="188">
        <f>SUM(J385:J386)</f>
        <v>0</v>
      </c>
      <c r="K384" s="188">
        <f t="shared" si="53"/>
        <v>0</v>
      </c>
      <c r="L384" s="61">
        <f t="shared" ref="L384:Q384" si="58">SUM(L385:L386)</f>
        <v>34</v>
      </c>
      <c r="M384" s="61">
        <f>SUM(M385:M386)</f>
        <v>34</v>
      </c>
      <c r="N384" s="61">
        <f t="shared" si="58"/>
        <v>0</v>
      </c>
      <c r="O384" s="25"/>
      <c r="P384" s="61">
        <f t="shared" si="58"/>
        <v>0</v>
      </c>
      <c r="Q384" s="61">
        <f t="shared" si="58"/>
        <v>0</v>
      </c>
      <c r="R384" s="61">
        <f>SUM(L384-M384-N384-O384+P384-Q384)</f>
        <v>0</v>
      </c>
      <c r="S384" s="545"/>
      <c r="T384" s="545"/>
      <c r="U384" s="545"/>
    </row>
    <row r="385" spans="1:21" ht="15.75" x14ac:dyDescent="0.2">
      <c r="A385" s="12"/>
      <c r="B385" s="87" t="s">
        <v>82</v>
      </c>
      <c r="C385" s="514">
        <v>0</v>
      </c>
      <c r="D385" s="515">
        <v>658</v>
      </c>
      <c r="E385" s="516">
        <v>658</v>
      </c>
      <c r="F385" s="180">
        <v>0</v>
      </c>
      <c r="G385" s="180">
        <v>0</v>
      </c>
      <c r="H385" s="24"/>
      <c r="I385" s="65">
        <v>0</v>
      </c>
      <c r="J385" s="65">
        <v>0</v>
      </c>
      <c r="K385" s="188">
        <f t="shared" si="53"/>
        <v>0</v>
      </c>
      <c r="L385" s="48">
        <v>34</v>
      </c>
      <c r="M385" s="48">
        <v>34</v>
      </c>
      <c r="N385" s="48">
        <v>0</v>
      </c>
      <c r="O385" s="25"/>
      <c r="P385" s="48">
        <v>0</v>
      </c>
      <c r="Q385" s="48">
        <v>0</v>
      </c>
      <c r="R385" s="61">
        <f t="shared" si="57"/>
        <v>0</v>
      </c>
      <c r="S385" s="545"/>
      <c r="T385" s="545"/>
      <c r="U385" s="545"/>
    </row>
    <row r="386" spans="1:21" ht="15.75" x14ac:dyDescent="0.2">
      <c r="A386" s="12"/>
      <c r="B386" s="87" t="s">
        <v>83</v>
      </c>
      <c r="C386" s="514">
        <v>0</v>
      </c>
      <c r="D386" s="515">
        <v>0</v>
      </c>
      <c r="E386" s="516">
        <v>0</v>
      </c>
      <c r="F386" s="180">
        <v>0</v>
      </c>
      <c r="G386" s="180">
        <v>0</v>
      </c>
      <c r="H386" s="24"/>
      <c r="I386" s="65">
        <v>0</v>
      </c>
      <c r="J386" s="65">
        <v>0</v>
      </c>
      <c r="K386" s="188">
        <f t="shared" si="53"/>
        <v>0</v>
      </c>
      <c r="L386" s="48">
        <v>0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57"/>
        <v>0</v>
      </c>
      <c r="S386" s="545"/>
      <c r="T386" s="545"/>
      <c r="U386" s="545"/>
    </row>
    <row r="387" spans="1:21" ht="12.75" customHeight="1" x14ac:dyDescent="0.2">
      <c r="A387" s="9">
        <v>3</v>
      </c>
      <c r="B387" s="88" t="s">
        <v>53</v>
      </c>
      <c r="C387" s="508">
        <v>0</v>
      </c>
      <c r="D387" s="509">
        <v>0</v>
      </c>
      <c r="E387" s="510">
        <v>0</v>
      </c>
      <c r="F387" s="188">
        <v>0</v>
      </c>
      <c r="G387" s="25"/>
      <c r="H387" s="25"/>
      <c r="I387" s="188">
        <v>0</v>
      </c>
      <c r="J387" s="188">
        <v>0</v>
      </c>
      <c r="K387" s="188">
        <f t="shared" si="53"/>
        <v>0</v>
      </c>
      <c r="L387" s="61">
        <v>2</v>
      </c>
      <c r="M387" s="61">
        <v>0</v>
      </c>
      <c r="N387" s="25"/>
      <c r="O387" s="25"/>
      <c r="P387" s="73">
        <v>0.5</v>
      </c>
      <c r="Q387" s="61">
        <v>0</v>
      </c>
      <c r="R387" s="73">
        <f t="shared" si="57"/>
        <v>2.5</v>
      </c>
      <c r="S387" s="545"/>
      <c r="T387" s="545"/>
      <c r="U387" s="545"/>
    </row>
    <row r="388" spans="1:21" ht="13.5" customHeight="1" x14ac:dyDescent="0.2">
      <c r="A388" s="14">
        <v>4</v>
      </c>
      <c r="B388" s="88" t="s">
        <v>52</v>
      </c>
      <c r="C388" s="493">
        <f>SUM(C389:C390)</f>
        <v>0</v>
      </c>
      <c r="D388" s="494">
        <f>SUM(D389:D390)</f>
        <v>0</v>
      </c>
      <c r="E388" s="495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188">
        <f t="shared" si="53"/>
        <v>0</v>
      </c>
      <c r="L388" s="73">
        <f t="shared" ref="L388:Q388" si="59">SUM(L389:L390)</f>
        <v>4.5</v>
      </c>
      <c r="M388" s="73">
        <f t="shared" si="59"/>
        <v>0.5</v>
      </c>
      <c r="N388" s="25"/>
      <c r="O388" s="25"/>
      <c r="P388" s="61">
        <f t="shared" si="59"/>
        <v>3</v>
      </c>
      <c r="Q388" s="61">
        <f t="shared" si="59"/>
        <v>0</v>
      </c>
      <c r="R388" s="73">
        <f>SUM(L388-M388-N388-O388+P388-Q388)</f>
        <v>7</v>
      </c>
      <c r="S388" s="545"/>
      <c r="T388" s="545"/>
      <c r="U388" s="545"/>
    </row>
    <row r="389" spans="1:21" ht="15" customHeight="1" x14ac:dyDescent="0.2">
      <c r="A389" s="14"/>
      <c r="B389" s="87" t="s">
        <v>82</v>
      </c>
      <c r="C389" s="493">
        <v>0</v>
      </c>
      <c r="D389" s="494"/>
      <c r="E389" s="495"/>
      <c r="F389" s="68">
        <v>0</v>
      </c>
      <c r="G389" s="25"/>
      <c r="H389" s="25"/>
      <c r="I389" s="68">
        <v>0</v>
      </c>
      <c r="J389" s="68">
        <v>0</v>
      </c>
      <c r="K389" s="188">
        <f t="shared" si="53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45"/>
      <c r="T389" s="545"/>
      <c r="U389" s="545"/>
    </row>
    <row r="390" spans="1:21" ht="12.75" customHeight="1" x14ac:dyDescent="0.2">
      <c r="A390" s="14"/>
      <c r="B390" s="87" t="s">
        <v>83</v>
      </c>
      <c r="C390" s="493">
        <v>0</v>
      </c>
      <c r="D390" s="494"/>
      <c r="E390" s="495"/>
      <c r="F390" s="68">
        <v>0</v>
      </c>
      <c r="G390" s="25"/>
      <c r="H390" s="25"/>
      <c r="I390" s="68">
        <v>0</v>
      </c>
      <c r="J390" s="68">
        <v>0</v>
      </c>
      <c r="K390" s="188">
        <f t="shared" si="53"/>
        <v>0</v>
      </c>
      <c r="L390" s="73">
        <v>4.5</v>
      </c>
      <c r="M390" s="73">
        <v>0.5</v>
      </c>
      <c r="N390" s="25"/>
      <c r="O390" s="25"/>
      <c r="P390" s="61">
        <v>3</v>
      </c>
      <c r="Q390" s="61">
        <v>0</v>
      </c>
      <c r="R390" s="73">
        <f>SUM(L390-M390-N390-O390+P390-Q390)</f>
        <v>7</v>
      </c>
      <c r="S390" s="545"/>
      <c r="T390" s="545"/>
      <c r="U390" s="545"/>
    </row>
    <row r="391" spans="1:21" ht="12.75" customHeight="1" x14ac:dyDescent="0.2">
      <c r="A391" s="14">
        <v>5</v>
      </c>
      <c r="B391" s="88" t="s">
        <v>54</v>
      </c>
      <c r="C391" s="508">
        <v>0</v>
      </c>
      <c r="D391" s="509">
        <v>0</v>
      </c>
      <c r="E391" s="510">
        <v>0</v>
      </c>
      <c r="F391" s="188">
        <v>0</v>
      </c>
      <c r="G391" s="25"/>
      <c r="H391" s="25"/>
      <c r="I391" s="188">
        <v>0</v>
      </c>
      <c r="J391" s="188">
        <v>0</v>
      </c>
      <c r="K391" s="188">
        <f t="shared" si="53"/>
        <v>0</v>
      </c>
      <c r="L391" s="188">
        <v>0</v>
      </c>
      <c r="M391" s="188">
        <v>0</v>
      </c>
      <c r="N391" s="25"/>
      <c r="O391" s="25"/>
      <c r="P391" s="188">
        <v>0</v>
      </c>
      <c r="Q391" s="188">
        <v>0</v>
      </c>
      <c r="R391" s="188">
        <f t="shared" ref="R391:R397" si="60">SUM(L391-M391-N391-O391+P391-Q391)</f>
        <v>0</v>
      </c>
      <c r="S391" s="545"/>
      <c r="T391" s="545"/>
      <c r="U391" s="545"/>
    </row>
    <row r="392" spans="1:21" ht="12.75" customHeight="1" x14ac:dyDescent="0.2">
      <c r="A392" s="14">
        <v>6</v>
      </c>
      <c r="B392" s="88" t="s">
        <v>55</v>
      </c>
      <c r="C392" s="508">
        <v>0</v>
      </c>
      <c r="D392" s="509">
        <v>0</v>
      </c>
      <c r="E392" s="510">
        <v>0</v>
      </c>
      <c r="F392" s="188">
        <v>0</v>
      </c>
      <c r="G392" s="25"/>
      <c r="H392" s="25"/>
      <c r="I392" s="188">
        <v>0</v>
      </c>
      <c r="J392" s="188">
        <v>0</v>
      </c>
      <c r="K392" s="188">
        <f t="shared" si="53"/>
        <v>0</v>
      </c>
      <c r="L392" s="188">
        <v>0</v>
      </c>
      <c r="M392" s="188">
        <v>0</v>
      </c>
      <c r="N392" s="25"/>
      <c r="O392" s="25"/>
      <c r="P392" s="188">
        <v>0</v>
      </c>
      <c r="Q392" s="188">
        <v>0</v>
      </c>
      <c r="R392" s="188">
        <f t="shared" si="60"/>
        <v>0</v>
      </c>
      <c r="S392" s="549">
        <v>0</v>
      </c>
      <c r="T392" s="549"/>
      <c r="U392" s="549"/>
    </row>
    <row r="393" spans="1:21" ht="11.25" customHeight="1" x14ac:dyDescent="0.2">
      <c r="A393" s="14">
        <v>7</v>
      </c>
      <c r="B393" s="88" t="s">
        <v>56</v>
      </c>
      <c r="C393" s="508">
        <v>0</v>
      </c>
      <c r="D393" s="509">
        <v>0</v>
      </c>
      <c r="E393" s="510">
        <v>0</v>
      </c>
      <c r="F393" s="188">
        <v>0</v>
      </c>
      <c r="G393" s="25"/>
      <c r="H393" s="25"/>
      <c r="I393" s="188">
        <v>0</v>
      </c>
      <c r="J393" s="188">
        <v>0</v>
      </c>
      <c r="K393" s="188">
        <f t="shared" si="53"/>
        <v>0</v>
      </c>
      <c r="L393" s="188">
        <v>0</v>
      </c>
      <c r="M393" s="188">
        <v>0</v>
      </c>
      <c r="N393" s="25"/>
      <c r="O393" s="25"/>
      <c r="P393" s="188">
        <v>0</v>
      </c>
      <c r="Q393" s="188">
        <v>0</v>
      </c>
      <c r="R393" s="188">
        <f t="shared" si="60"/>
        <v>0</v>
      </c>
      <c r="S393" s="549">
        <v>0</v>
      </c>
      <c r="T393" s="549"/>
      <c r="U393" s="549"/>
    </row>
    <row r="394" spans="1:21" ht="12.75" customHeight="1" x14ac:dyDescent="0.2">
      <c r="A394" s="14">
        <v>8</v>
      </c>
      <c r="B394" s="88" t="s">
        <v>57</v>
      </c>
      <c r="C394" s="508">
        <v>0</v>
      </c>
      <c r="D394" s="509">
        <v>0</v>
      </c>
      <c r="E394" s="510">
        <v>0</v>
      </c>
      <c r="F394" s="188">
        <v>0</v>
      </c>
      <c r="G394" s="25"/>
      <c r="H394" s="25"/>
      <c r="I394" s="188">
        <v>0</v>
      </c>
      <c r="J394" s="188">
        <v>0</v>
      </c>
      <c r="K394" s="188">
        <f t="shared" si="53"/>
        <v>0</v>
      </c>
      <c r="L394" s="188">
        <v>0</v>
      </c>
      <c r="M394" s="188">
        <v>0</v>
      </c>
      <c r="N394" s="25"/>
      <c r="O394" s="25"/>
      <c r="P394" s="188">
        <v>0</v>
      </c>
      <c r="Q394" s="188">
        <v>0</v>
      </c>
      <c r="R394" s="188">
        <f t="shared" si="60"/>
        <v>0</v>
      </c>
      <c r="S394" s="549">
        <v>0</v>
      </c>
      <c r="T394" s="549"/>
      <c r="U394" s="549"/>
    </row>
    <row r="395" spans="1:21" ht="15.95" customHeight="1" x14ac:dyDescent="0.2">
      <c r="A395" s="14">
        <v>9</v>
      </c>
      <c r="B395" s="88" t="s">
        <v>24</v>
      </c>
      <c r="C395" s="508">
        <v>0</v>
      </c>
      <c r="D395" s="509">
        <v>0</v>
      </c>
      <c r="E395" s="510">
        <v>0</v>
      </c>
      <c r="F395" s="188">
        <v>0</v>
      </c>
      <c r="G395" s="25"/>
      <c r="H395" s="25"/>
      <c r="I395" s="66">
        <v>0</v>
      </c>
      <c r="J395" s="66">
        <v>0</v>
      </c>
      <c r="K395" s="188">
        <f t="shared" si="53"/>
        <v>0</v>
      </c>
      <c r="L395" s="188">
        <v>0</v>
      </c>
      <c r="M395" s="188">
        <v>0</v>
      </c>
      <c r="N395" s="25"/>
      <c r="O395" s="25"/>
      <c r="P395" s="188">
        <v>0</v>
      </c>
      <c r="Q395" s="188">
        <v>0</v>
      </c>
      <c r="R395" s="188">
        <f t="shared" si="60"/>
        <v>0</v>
      </c>
      <c r="S395" s="549">
        <v>0</v>
      </c>
      <c r="T395" s="549"/>
      <c r="U395" s="549"/>
    </row>
    <row r="396" spans="1:21" ht="15.95" customHeight="1" x14ac:dyDescent="0.2">
      <c r="A396" s="14">
        <v>10</v>
      </c>
      <c r="B396" s="88" t="s">
        <v>25</v>
      </c>
      <c r="C396" s="508">
        <v>0</v>
      </c>
      <c r="D396" s="509">
        <v>0</v>
      </c>
      <c r="E396" s="510">
        <v>0</v>
      </c>
      <c r="F396" s="188">
        <v>0</v>
      </c>
      <c r="G396" s="25"/>
      <c r="H396" s="25"/>
      <c r="I396" s="66">
        <v>0</v>
      </c>
      <c r="J396" s="66">
        <v>0</v>
      </c>
      <c r="K396" s="188">
        <f t="shared" si="53"/>
        <v>0</v>
      </c>
      <c r="L396" s="188">
        <v>0</v>
      </c>
      <c r="M396" s="188">
        <v>0</v>
      </c>
      <c r="N396" s="25"/>
      <c r="O396" s="25"/>
      <c r="P396" s="188">
        <v>0</v>
      </c>
      <c r="Q396" s="188">
        <v>0</v>
      </c>
      <c r="R396" s="188">
        <f t="shared" si="60"/>
        <v>0</v>
      </c>
      <c r="S396" s="549">
        <v>0</v>
      </c>
      <c r="T396" s="549"/>
      <c r="U396" s="549"/>
    </row>
    <row r="397" spans="1:21" ht="15.95" customHeight="1" thickBot="1" x14ac:dyDescent="0.25">
      <c r="A397" s="39">
        <v>11</v>
      </c>
      <c r="B397" s="89" t="s">
        <v>58</v>
      </c>
      <c r="C397" s="521">
        <v>0</v>
      </c>
      <c r="D397" s="522">
        <v>0</v>
      </c>
      <c r="E397" s="523">
        <v>0</v>
      </c>
      <c r="F397" s="189">
        <v>0</v>
      </c>
      <c r="G397" s="42"/>
      <c r="H397" s="42"/>
      <c r="I397" s="67">
        <v>0</v>
      </c>
      <c r="J397" s="67">
        <v>0</v>
      </c>
      <c r="K397" s="189">
        <f>SUM(E397-F397-G397-H397+I397-J397)</f>
        <v>0</v>
      </c>
      <c r="L397" s="189">
        <v>0</v>
      </c>
      <c r="M397" s="189">
        <v>0</v>
      </c>
      <c r="N397" s="42"/>
      <c r="O397" s="42"/>
      <c r="P397" s="189">
        <v>0</v>
      </c>
      <c r="Q397" s="189">
        <v>0</v>
      </c>
      <c r="R397" s="189">
        <f t="shared" si="60"/>
        <v>0</v>
      </c>
      <c r="S397" s="524"/>
      <c r="T397" s="525"/>
      <c r="U397" s="526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1" ht="15.95" customHeight="1" x14ac:dyDescent="0.2">
      <c r="A401" s="5"/>
      <c r="B401" s="15" t="s">
        <v>40</v>
      </c>
    </row>
    <row r="402" spans="1:21" ht="15.95" customHeight="1" x14ac:dyDescent="0.2">
      <c r="A402" s="5"/>
      <c r="B402" s="26"/>
    </row>
    <row r="403" spans="1:21" ht="15.95" customHeight="1" x14ac:dyDescent="0.2">
      <c r="A403" s="5"/>
      <c r="B403" s="26"/>
    </row>
    <row r="404" spans="1:21" ht="15.95" customHeight="1" x14ac:dyDescent="0.2">
      <c r="A404" s="459" t="s">
        <v>0</v>
      </c>
      <c r="B404" s="459"/>
      <c r="P404" s="460" t="s">
        <v>26</v>
      </c>
      <c r="Q404" s="460"/>
      <c r="R404" s="460"/>
      <c r="S404" s="460"/>
      <c r="T404" s="460"/>
      <c r="U404" s="460"/>
    </row>
    <row r="405" spans="1:21" ht="15.95" customHeight="1" x14ac:dyDescent="0.2">
      <c r="A405" s="459" t="s">
        <v>1</v>
      </c>
      <c r="B405" s="459"/>
      <c r="P405" s="460"/>
      <c r="Q405" s="460"/>
      <c r="R405" s="460"/>
      <c r="S405" s="460"/>
      <c r="T405" s="460"/>
      <c r="U405" s="460"/>
    </row>
    <row r="406" spans="1:21" ht="15.95" customHeight="1" x14ac:dyDescent="0.2">
      <c r="A406" s="459" t="s">
        <v>45</v>
      </c>
      <c r="B406" s="459"/>
    </row>
    <row r="407" spans="1:21" ht="15.95" customHeight="1" x14ac:dyDescent="0.35">
      <c r="C407" s="461" t="s">
        <v>2</v>
      </c>
      <c r="D407" s="461"/>
      <c r="E407" s="461"/>
      <c r="F407" s="461"/>
      <c r="G407" s="461"/>
      <c r="H407" s="461"/>
      <c r="I407" s="461"/>
      <c r="J407" s="461"/>
      <c r="K407" s="461"/>
      <c r="L407" s="461"/>
      <c r="M407" s="461"/>
      <c r="N407" s="461"/>
      <c r="O407" s="461"/>
      <c r="P407" s="461"/>
      <c r="Q407" s="2"/>
    </row>
    <row r="408" spans="1:21" ht="15.95" customHeight="1" x14ac:dyDescent="0.2">
      <c r="F408" s="462" t="s">
        <v>3</v>
      </c>
      <c r="G408" s="462"/>
      <c r="H408" s="462"/>
      <c r="I408" s="462"/>
      <c r="J408" s="462"/>
      <c r="K408" s="462"/>
      <c r="L408" s="462"/>
      <c r="M408" s="462"/>
      <c r="N408" s="462"/>
      <c r="O408" s="462"/>
      <c r="P408" s="462"/>
      <c r="Q408" s="175"/>
    </row>
    <row r="409" spans="1:21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1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463">
        <v>11</v>
      </c>
      <c r="L410" s="463"/>
      <c r="M410" s="5"/>
      <c r="N410" s="5"/>
      <c r="O410" s="5"/>
      <c r="Q410" s="1" t="str">
        <f>+Q454:U454</f>
        <v>Bulan     :</v>
      </c>
      <c r="R410" s="465" t="str">
        <f>+R370</f>
        <v>Maret</v>
      </c>
      <c r="S410" s="466"/>
      <c r="T410" s="4">
        <f>+T370</f>
        <v>0</v>
      </c>
      <c r="U410" s="4">
        <f>+U370</f>
        <v>3</v>
      </c>
    </row>
    <row r="411" spans="1:21" s="43" customFormat="1" ht="15.95" customHeight="1" thickBot="1" x14ac:dyDescent="0.25">
      <c r="A411" s="72" t="s">
        <v>76</v>
      </c>
      <c r="B411" s="72"/>
      <c r="C411" s="64">
        <v>0</v>
      </c>
      <c r="D411" s="64">
        <v>4</v>
      </c>
      <c r="E411" s="64">
        <v>2</v>
      </c>
      <c r="K411" s="464"/>
      <c r="L411" s="464"/>
      <c r="M411" s="76"/>
      <c r="N411" s="76"/>
      <c r="O411" s="76"/>
      <c r="Q411" s="43" t="s">
        <v>47</v>
      </c>
      <c r="R411" s="467">
        <f>+R371</f>
        <v>2023</v>
      </c>
      <c r="S411" s="468"/>
      <c r="T411" s="77">
        <f>+T371</f>
        <v>2</v>
      </c>
      <c r="U411" s="77">
        <f>+U371</f>
        <v>3</v>
      </c>
    </row>
    <row r="412" spans="1:21" ht="15.95" customHeight="1" thickTop="1" x14ac:dyDescent="0.2">
      <c r="A412" s="530" t="s">
        <v>4</v>
      </c>
      <c r="B412" s="530" t="s">
        <v>5</v>
      </c>
      <c r="C412" s="472" t="s">
        <v>6</v>
      </c>
      <c r="D412" s="473"/>
      <c r="E412" s="473"/>
      <c r="F412" s="473"/>
      <c r="G412" s="473"/>
      <c r="H412" s="473"/>
      <c r="I412" s="473"/>
      <c r="J412" s="473"/>
      <c r="K412" s="474"/>
      <c r="L412" s="472" t="s">
        <v>7</v>
      </c>
      <c r="M412" s="473"/>
      <c r="N412" s="473"/>
      <c r="O412" s="473"/>
      <c r="P412" s="473"/>
      <c r="Q412" s="473"/>
      <c r="R412" s="474"/>
      <c r="S412" s="475" t="s">
        <v>64</v>
      </c>
      <c r="T412" s="476"/>
      <c r="U412" s="477"/>
    </row>
    <row r="413" spans="1:21" ht="12.75" customHeight="1" x14ac:dyDescent="0.2">
      <c r="A413" s="531"/>
      <c r="B413" s="531"/>
      <c r="C413" s="478" t="s">
        <v>27</v>
      </c>
      <c r="D413" s="479"/>
      <c r="E413" s="480"/>
      <c r="F413" s="181"/>
      <c r="G413" s="181" t="s">
        <v>30</v>
      </c>
      <c r="H413" s="181" t="s">
        <v>32</v>
      </c>
      <c r="I413" s="181"/>
      <c r="J413" s="181"/>
      <c r="K413" s="181" t="s">
        <v>43</v>
      </c>
      <c r="L413" s="181" t="s">
        <v>27</v>
      </c>
      <c r="M413" s="181"/>
      <c r="N413" s="181" t="s">
        <v>30</v>
      </c>
      <c r="O413" s="181" t="s">
        <v>32</v>
      </c>
      <c r="P413" s="181"/>
      <c r="Q413" s="181"/>
      <c r="R413" s="181" t="s">
        <v>63</v>
      </c>
      <c r="S413" s="481" t="s">
        <v>67</v>
      </c>
      <c r="T413" s="482"/>
      <c r="U413" s="483"/>
    </row>
    <row r="414" spans="1:21" ht="12.75" customHeight="1" x14ac:dyDescent="0.2">
      <c r="A414" s="531"/>
      <c r="B414" s="531"/>
      <c r="C414" s="481" t="s">
        <v>28</v>
      </c>
      <c r="D414" s="482"/>
      <c r="E414" s="483"/>
      <c r="F414" s="183" t="s">
        <v>29</v>
      </c>
      <c r="G414" s="183" t="s">
        <v>31</v>
      </c>
      <c r="H414" s="183" t="s">
        <v>33</v>
      </c>
      <c r="I414" s="183" t="s">
        <v>37</v>
      </c>
      <c r="J414" s="183" t="s">
        <v>36</v>
      </c>
      <c r="K414" s="183" t="s">
        <v>28</v>
      </c>
      <c r="L414" s="183" t="s">
        <v>28</v>
      </c>
      <c r="M414" s="183" t="s">
        <v>35</v>
      </c>
      <c r="N414" s="183" t="s">
        <v>31</v>
      </c>
      <c r="O414" s="183" t="s">
        <v>33</v>
      </c>
      <c r="P414" s="183" t="s">
        <v>37</v>
      </c>
      <c r="Q414" s="183" t="s">
        <v>36</v>
      </c>
      <c r="R414" s="183" t="s">
        <v>38</v>
      </c>
      <c r="S414" s="481" t="s">
        <v>65</v>
      </c>
      <c r="T414" s="482"/>
      <c r="U414" s="483"/>
    </row>
    <row r="415" spans="1:21" ht="12.75" customHeight="1" x14ac:dyDescent="0.2">
      <c r="A415" s="531"/>
      <c r="B415" s="531"/>
      <c r="C415" s="499" t="s">
        <v>8</v>
      </c>
      <c r="D415" s="500"/>
      <c r="E415" s="501"/>
      <c r="F415" s="184"/>
      <c r="G415" s="184"/>
      <c r="H415" s="184" t="s">
        <v>34</v>
      </c>
      <c r="I415" s="184"/>
      <c r="J415" s="184"/>
      <c r="K415" s="184" t="s">
        <v>9</v>
      </c>
      <c r="L415" s="184" t="s">
        <v>8</v>
      </c>
      <c r="M415" s="184"/>
      <c r="N415" s="184"/>
      <c r="O415" s="184" t="s">
        <v>34</v>
      </c>
      <c r="P415" s="184"/>
      <c r="Q415" s="184"/>
      <c r="R415" s="20" t="s">
        <v>62</v>
      </c>
      <c r="S415" s="481" t="s">
        <v>66</v>
      </c>
      <c r="T415" s="482"/>
      <c r="U415" s="483"/>
    </row>
    <row r="416" spans="1:21" ht="12.75" customHeight="1" x14ac:dyDescent="0.2">
      <c r="A416" s="532"/>
      <c r="B416" s="532"/>
      <c r="C416" s="502"/>
      <c r="D416" s="503"/>
      <c r="E416" s="504"/>
      <c r="F416" s="183"/>
      <c r="G416" s="183"/>
      <c r="H416" s="183"/>
      <c r="I416" s="183"/>
      <c r="J416" s="183"/>
      <c r="K416" s="183" t="s">
        <v>61</v>
      </c>
      <c r="L416" s="183"/>
      <c r="M416" s="183"/>
      <c r="N416" s="183"/>
      <c r="O416" s="183"/>
      <c r="P416" s="183"/>
      <c r="Q416" s="183"/>
      <c r="R416" s="183"/>
      <c r="S416" s="505"/>
      <c r="T416" s="506"/>
      <c r="U416" s="507"/>
    </row>
    <row r="417" spans="1:21" s="8" customFormat="1" ht="11.25" x14ac:dyDescent="0.2">
      <c r="A417" s="182" t="s">
        <v>10</v>
      </c>
      <c r="B417" s="182" t="s">
        <v>11</v>
      </c>
      <c r="C417" s="484" t="s">
        <v>12</v>
      </c>
      <c r="D417" s="485"/>
      <c r="E417" s="486"/>
      <c r="F417" s="182" t="s">
        <v>13</v>
      </c>
      <c r="G417" s="182" t="s">
        <v>14</v>
      </c>
      <c r="H417" s="182" t="s">
        <v>15</v>
      </c>
      <c r="I417" s="182" t="s">
        <v>16</v>
      </c>
      <c r="J417" s="182" t="s">
        <v>17</v>
      </c>
      <c r="K417" s="182" t="s">
        <v>18</v>
      </c>
      <c r="L417" s="182" t="s">
        <v>19</v>
      </c>
      <c r="M417" s="182" t="s">
        <v>20</v>
      </c>
      <c r="N417" s="182" t="s">
        <v>21</v>
      </c>
      <c r="O417" s="182" t="s">
        <v>41</v>
      </c>
      <c r="P417" s="182" t="s">
        <v>42</v>
      </c>
      <c r="Q417" s="182" t="s">
        <v>44</v>
      </c>
      <c r="R417" s="182" t="s">
        <v>69</v>
      </c>
      <c r="S417" s="484" t="s">
        <v>70</v>
      </c>
      <c r="T417" s="485"/>
      <c r="U417" s="486"/>
    </row>
    <row r="418" spans="1:21" s="16" customFormat="1" ht="15.75" x14ac:dyDescent="0.2">
      <c r="A418" s="18">
        <v>1</v>
      </c>
      <c r="B418" s="19" t="s">
        <v>22</v>
      </c>
      <c r="C418" s="559">
        <f>SUM(C419,C422,C423)</f>
        <v>0</v>
      </c>
      <c r="D418" s="560"/>
      <c r="E418" s="561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187">
        <f t="shared" ref="L418:Q418" si="61">SUM(L419,L422,L423)</f>
        <v>45</v>
      </c>
      <c r="M418" s="187">
        <f t="shared" si="61"/>
        <v>28</v>
      </c>
      <c r="N418" s="187">
        <f t="shared" si="61"/>
        <v>0</v>
      </c>
      <c r="O418" s="187">
        <f t="shared" si="61"/>
        <v>0</v>
      </c>
      <c r="P418" s="58">
        <f>SUM(P419,P422,P423)</f>
        <v>0</v>
      </c>
      <c r="Q418" s="58">
        <f t="shared" si="61"/>
        <v>0</v>
      </c>
      <c r="R418" s="58">
        <f>SUM(L418-M418-N418-O418+P418-Q418)</f>
        <v>17</v>
      </c>
      <c r="S418" s="546"/>
      <c r="T418" s="546"/>
      <c r="U418" s="546"/>
    </row>
    <row r="419" spans="1:21" s="23" customFormat="1" ht="12.75" customHeight="1" x14ac:dyDescent="0.25">
      <c r="A419" s="14"/>
      <c r="B419" s="22" t="s">
        <v>49</v>
      </c>
      <c r="C419" s="562">
        <f t="shared" ref="C419:H419" si="62">SUM(C420:C421)</f>
        <v>0</v>
      </c>
      <c r="D419" s="563"/>
      <c r="E419" s="564"/>
      <c r="F419" s="60">
        <f t="shared" si="62"/>
        <v>0</v>
      </c>
      <c r="G419" s="60">
        <f t="shared" si="62"/>
        <v>0</v>
      </c>
      <c r="H419" s="60">
        <f t="shared" si="62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3">SUM(L420:L421)</f>
        <v>45</v>
      </c>
      <c r="M419" s="68">
        <f t="shared" si="63"/>
        <v>28</v>
      </c>
      <c r="N419" s="68">
        <f t="shared" si="63"/>
        <v>0</v>
      </c>
      <c r="O419" s="68">
        <f t="shared" si="63"/>
        <v>0</v>
      </c>
      <c r="P419" s="60">
        <f t="shared" si="63"/>
        <v>0</v>
      </c>
      <c r="Q419" s="60">
        <f t="shared" si="63"/>
        <v>0</v>
      </c>
      <c r="R419" s="61">
        <f t="shared" ref="R419:R437" si="64">SUM(L419-M419-N419-O419+P419-Q419)</f>
        <v>17</v>
      </c>
      <c r="S419" s="547"/>
      <c r="T419" s="547"/>
      <c r="U419" s="547"/>
    </row>
    <row r="420" spans="1:21" ht="12.75" customHeight="1" x14ac:dyDescent="0.2">
      <c r="A420" s="12"/>
      <c r="B420" s="13" t="s">
        <v>82</v>
      </c>
      <c r="C420" s="571">
        <v>0</v>
      </c>
      <c r="D420" s="572"/>
      <c r="E420" s="573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180">
        <v>45</v>
      </c>
      <c r="M420" s="180">
        <v>28</v>
      </c>
      <c r="N420" s="180">
        <v>0</v>
      </c>
      <c r="O420" s="180">
        <v>0</v>
      </c>
      <c r="P420" s="48">
        <v>0</v>
      </c>
      <c r="Q420" s="48">
        <v>0</v>
      </c>
      <c r="R420" s="61">
        <f t="shared" si="64"/>
        <v>17</v>
      </c>
      <c r="S420" s="545"/>
      <c r="T420" s="545"/>
      <c r="U420" s="545"/>
    </row>
    <row r="421" spans="1:21" ht="15.75" x14ac:dyDescent="0.2">
      <c r="A421" s="12"/>
      <c r="B421" s="13" t="s">
        <v>83</v>
      </c>
      <c r="C421" s="571">
        <v>0</v>
      </c>
      <c r="D421" s="572">
        <v>0</v>
      </c>
      <c r="E421" s="573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180">
        <v>0</v>
      </c>
      <c r="M421" s="180">
        <v>0</v>
      </c>
      <c r="N421" s="180">
        <v>0</v>
      </c>
      <c r="O421" s="180">
        <v>0</v>
      </c>
      <c r="P421" s="180">
        <v>0</v>
      </c>
      <c r="Q421" s="180">
        <v>0</v>
      </c>
      <c r="R421" s="188">
        <f t="shared" si="64"/>
        <v>0</v>
      </c>
      <c r="S421" s="545"/>
      <c r="T421" s="545"/>
      <c r="U421" s="545"/>
    </row>
    <row r="422" spans="1:21" ht="21" customHeight="1" x14ac:dyDescent="0.2">
      <c r="A422" s="12"/>
      <c r="B422" s="11" t="s">
        <v>50</v>
      </c>
      <c r="C422" s="565">
        <v>0</v>
      </c>
      <c r="D422" s="566">
        <v>0</v>
      </c>
      <c r="E422" s="567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5">SUM(E422-F422-G422-H422+I422-J422)</f>
        <v>0</v>
      </c>
      <c r="L422" s="188">
        <v>0</v>
      </c>
      <c r="M422" s="188">
        <v>0</v>
      </c>
      <c r="N422" s="188">
        <v>0</v>
      </c>
      <c r="O422" s="188">
        <v>0</v>
      </c>
      <c r="P422" s="188">
        <v>0</v>
      </c>
      <c r="Q422" s="188">
        <v>0</v>
      </c>
      <c r="R422" s="188">
        <f t="shared" si="64"/>
        <v>0</v>
      </c>
      <c r="S422" s="545"/>
      <c r="T422" s="545"/>
      <c r="U422" s="545"/>
    </row>
    <row r="423" spans="1:21" ht="15.75" x14ac:dyDescent="0.2">
      <c r="A423" s="12"/>
      <c r="B423" s="11" t="s">
        <v>51</v>
      </c>
      <c r="C423" s="565">
        <v>0</v>
      </c>
      <c r="D423" s="566">
        <v>0</v>
      </c>
      <c r="E423" s="567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5"/>
        <v>0</v>
      </c>
      <c r="L423" s="188">
        <v>0</v>
      </c>
      <c r="M423" s="188">
        <v>0</v>
      </c>
      <c r="N423" s="188">
        <v>0</v>
      </c>
      <c r="O423" s="188">
        <v>0</v>
      </c>
      <c r="P423" s="188">
        <v>0</v>
      </c>
      <c r="Q423" s="188">
        <v>0</v>
      </c>
      <c r="R423" s="188">
        <f t="shared" si="64"/>
        <v>0</v>
      </c>
      <c r="S423" s="545"/>
      <c r="T423" s="545"/>
      <c r="U423" s="545"/>
    </row>
    <row r="424" spans="1:21" ht="15.75" x14ac:dyDescent="0.2">
      <c r="A424" s="14">
        <v>2</v>
      </c>
      <c r="B424" s="10" t="s">
        <v>23</v>
      </c>
      <c r="C424" s="565">
        <f>SUM(C425:C426)</f>
        <v>0</v>
      </c>
      <c r="D424" s="566">
        <f>SUM(D425:D426)</f>
        <v>658</v>
      </c>
      <c r="E424" s="567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188">
        <f>SUM(L425:L426)</f>
        <v>66</v>
      </c>
      <c r="M424" s="61">
        <f>SUM(M425:M426)</f>
        <v>66</v>
      </c>
      <c r="N424" s="188">
        <f>SUM(N425:N426)</f>
        <v>0</v>
      </c>
      <c r="O424" s="25"/>
      <c r="P424" s="61">
        <f>SUM(P425:P426)</f>
        <v>0</v>
      </c>
      <c r="Q424" s="61">
        <f>SUM(Q425:Q426)</f>
        <v>0</v>
      </c>
      <c r="R424" s="61">
        <f t="shared" si="64"/>
        <v>0</v>
      </c>
      <c r="S424" s="545"/>
      <c r="T424" s="545"/>
      <c r="U424" s="545"/>
    </row>
    <row r="425" spans="1:21" ht="12.75" customHeight="1" x14ac:dyDescent="0.2">
      <c r="A425" s="12"/>
      <c r="B425" s="13" t="s">
        <v>82</v>
      </c>
      <c r="C425" s="568">
        <v>0</v>
      </c>
      <c r="D425" s="569">
        <v>658</v>
      </c>
      <c r="E425" s="570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180">
        <v>66</v>
      </c>
      <c r="M425" s="48">
        <v>66</v>
      </c>
      <c r="N425" s="180">
        <v>0</v>
      </c>
      <c r="O425" s="24"/>
      <c r="P425" s="48">
        <v>0</v>
      </c>
      <c r="Q425" s="48">
        <v>0</v>
      </c>
      <c r="R425" s="61">
        <f t="shared" si="64"/>
        <v>0</v>
      </c>
      <c r="S425" s="545"/>
      <c r="T425" s="545"/>
      <c r="U425" s="545"/>
    </row>
    <row r="426" spans="1:21" ht="13.5" customHeight="1" x14ac:dyDescent="0.2">
      <c r="A426" s="12"/>
      <c r="B426" s="13" t="s">
        <v>83</v>
      </c>
      <c r="C426" s="568">
        <v>0</v>
      </c>
      <c r="D426" s="569">
        <v>0</v>
      </c>
      <c r="E426" s="570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5"/>
        <v>0</v>
      </c>
      <c r="L426" s="180">
        <v>0</v>
      </c>
      <c r="M426" s="180">
        <v>0</v>
      </c>
      <c r="N426" s="180">
        <v>0</v>
      </c>
      <c r="O426" s="24"/>
      <c r="P426" s="180">
        <v>0</v>
      </c>
      <c r="Q426" s="180">
        <v>0</v>
      </c>
      <c r="R426" s="188">
        <f t="shared" si="64"/>
        <v>0</v>
      </c>
      <c r="S426" s="545"/>
      <c r="T426" s="545"/>
      <c r="U426" s="545"/>
    </row>
    <row r="427" spans="1:21" ht="15" customHeight="1" x14ac:dyDescent="0.2">
      <c r="A427" s="9">
        <v>3</v>
      </c>
      <c r="B427" s="10" t="s">
        <v>53</v>
      </c>
      <c r="C427" s="565">
        <v>0</v>
      </c>
      <c r="D427" s="566">
        <v>0</v>
      </c>
      <c r="E427" s="567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188">
        <v>2</v>
      </c>
      <c r="M427" s="188">
        <v>2</v>
      </c>
      <c r="N427" s="25"/>
      <c r="O427" s="25"/>
      <c r="P427" s="188">
        <v>0</v>
      </c>
      <c r="Q427" s="188">
        <v>0</v>
      </c>
      <c r="R427" s="188">
        <f>SUM(L427-M427-N427-O427+P427-Q427)</f>
        <v>0</v>
      </c>
      <c r="S427" s="545"/>
      <c r="T427" s="545"/>
      <c r="U427" s="545"/>
    </row>
    <row r="428" spans="1:21" ht="12.75" customHeight="1" x14ac:dyDescent="0.2">
      <c r="A428" s="14">
        <v>4</v>
      </c>
      <c r="B428" s="10" t="s">
        <v>52</v>
      </c>
      <c r="C428" s="574">
        <f>SUM(C429:C430)</f>
        <v>0</v>
      </c>
      <c r="D428" s="575">
        <f>SUM(D429:D430)</f>
        <v>0</v>
      </c>
      <c r="E428" s="576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5"/>
        <v>0</v>
      </c>
      <c r="L428" s="188">
        <f t="shared" ref="L428:Q428" si="66">SUM(L429:L430)</f>
        <v>2</v>
      </c>
      <c r="M428" s="188">
        <f t="shared" si="66"/>
        <v>0</v>
      </c>
      <c r="N428" s="25"/>
      <c r="O428" s="25"/>
      <c r="P428" s="61">
        <f>SUM(P429:P430)</f>
        <v>0</v>
      </c>
      <c r="Q428" s="188">
        <f t="shared" si="66"/>
        <v>0</v>
      </c>
      <c r="R428" s="188">
        <f t="shared" si="64"/>
        <v>2</v>
      </c>
      <c r="S428" s="545"/>
      <c r="T428" s="545"/>
      <c r="U428" s="545"/>
    </row>
    <row r="429" spans="1:21" ht="12.75" customHeight="1" x14ac:dyDescent="0.2">
      <c r="A429" s="14"/>
      <c r="B429" s="13" t="s">
        <v>82</v>
      </c>
      <c r="C429" s="574">
        <v>0</v>
      </c>
      <c r="D429" s="575"/>
      <c r="E429" s="576"/>
      <c r="F429" s="60">
        <v>0</v>
      </c>
      <c r="G429" s="25"/>
      <c r="H429" s="25"/>
      <c r="I429" s="60">
        <v>0</v>
      </c>
      <c r="J429" s="60">
        <v>0</v>
      </c>
      <c r="K429" s="61">
        <f t="shared" si="65"/>
        <v>0</v>
      </c>
      <c r="L429" s="180">
        <v>0</v>
      </c>
      <c r="M429" s="180">
        <v>0</v>
      </c>
      <c r="N429" s="24"/>
      <c r="O429" s="24"/>
      <c r="P429" s="180">
        <v>0</v>
      </c>
      <c r="Q429" s="180">
        <v>0</v>
      </c>
      <c r="R429" s="188">
        <f t="shared" si="64"/>
        <v>0</v>
      </c>
      <c r="S429" s="545"/>
      <c r="T429" s="545"/>
      <c r="U429" s="545"/>
    </row>
    <row r="430" spans="1:21" ht="12.75" customHeight="1" x14ac:dyDescent="0.2">
      <c r="A430" s="14"/>
      <c r="B430" s="13" t="s">
        <v>83</v>
      </c>
      <c r="C430" s="574">
        <v>0</v>
      </c>
      <c r="D430" s="575"/>
      <c r="E430" s="576"/>
      <c r="F430" s="60">
        <v>0</v>
      </c>
      <c r="G430" s="25"/>
      <c r="H430" s="25"/>
      <c r="I430" s="60">
        <v>0</v>
      </c>
      <c r="J430" s="60">
        <v>0</v>
      </c>
      <c r="K430" s="61">
        <f t="shared" si="65"/>
        <v>0</v>
      </c>
      <c r="L430" s="180">
        <v>2</v>
      </c>
      <c r="M430" s="180">
        <v>0</v>
      </c>
      <c r="N430" s="24"/>
      <c r="O430" s="24"/>
      <c r="P430" s="180">
        <v>0</v>
      </c>
      <c r="Q430" s="180">
        <v>0</v>
      </c>
      <c r="R430" s="188">
        <f t="shared" si="64"/>
        <v>2</v>
      </c>
      <c r="S430" s="545"/>
      <c r="T430" s="545"/>
      <c r="U430" s="545"/>
    </row>
    <row r="431" spans="1:21" ht="11.25" customHeight="1" x14ac:dyDescent="0.2">
      <c r="A431" s="14">
        <v>5</v>
      </c>
      <c r="B431" s="11" t="s">
        <v>54</v>
      </c>
      <c r="C431" s="565">
        <v>0</v>
      </c>
      <c r="D431" s="566">
        <v>0</v>
      </c>
      <c r="E431" s="567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5"/>
        <v>0</v>
      </c>
      <c r="L431" s="188">
        <v>3</v>
      </c>
      <c r="M431" s="188">
        <v>0</v>
      </c>
      <c r="N431" s="25"/>
      <c r="O431" s="25"/>
      <c r="P431" s="188">
        <v>0</v>
      </c>
      <c r="Q431" s="188">
        <v>0</v>
      </c>
      <c r="R431" s="188">
        <f t="shared" si="64"/>
        <v>3</v>
      </c>
      <c r="S431" s="545"/>
      <c r="T431" s="545"/>
      <c r="U431" s="545"/>
    </row>
    <row r="432" spans="1:21" ht="12.75" customHeight="1" x14ac:dyDescent="0.2">
      <c r="A432" s="14">
        <v>6</v>
      </c>
      <c r="B432" s="10" t="s">
        <v>55</v>
      </c>
      <c r="C432" s="565">
        <v>0</v>
      </c>
      <c r="D432" s="566">
        <v>0</v>
      </c>
      <c r="E432" s="567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5"/>
        <v>0</v>
      </c>
      <c r="L432" s="188">
        <v>1</v>
      </c>
      <c r="M432" s="188">
        <v>1</v>
      </c>
      <c r="N432" s="25"/>
      <c r="O432" s="25"/>
      <c r="P432" s="188">
        <v>0</v>
      </c>
      <c r="Q432" s="188">
        <v>0</v>
      </c>
      <c r="R432" s="188">
        <f t="shared" si="64"/>
        <v>0</v>
      </c>
      <c r="S432" s="577">
        <v>1.3</v>
      </c>
      <c r="T432" s="577"/>
      <c r="U432" s="577"/>
    </row>
    <row r="433" spans="1:21" ht="15.95" customHeight="1" x14ac:dyDescent="0.2">
      <c r="A433" s="14">
        <v>7</v>
      </c>
      <c r="B433" s="10" t="s">
        <v>56</v>
      </c>
      <c r="C433" s="508">
        <v>0</v>
      </c>
      <c r="D433" s="509">
        <v>0</v>
      </c>
      <c r="E433" s="510">
        <v>0</v>
      </c>
      <c r="F433" s="188">
        <v>0</v>
      </c>
      <c r="G433" s="25"/>
      <c r="H433" s="25"/>
      <c r="I433" s="188">
        <v>0</v>
      </c>
      <c r="J433" s="188">
        <v>0</v>
      </c>
      <c r="K433" s="188">
        <f t="shared" si="65"/>
        <v>0</v>
      </c>
      <c r="L433" s="188">
        <v>0</v>
      </c>
      <c r="M433" s="188">
        <v>0</v>
      </c>
      <c r="N433" s="25"/>
      <c r="O433" s="25"/>
      <c r="P433" s="188">
        <v>0</v>
      </c>
      <c r="Q433" s="188">
        <v>0</v>
      </c>
      <c r="R433" s="188">
        <f t="shared" si="64"/>
        <v>0</v>
      </c>
      <c r="S433" s="549">
        <v>0</v>
      </c>
      <c r="T433" s="549"/>
      <c r="U433" s="549"/>
    </row>
    <row r="434" spans="1:21" ht="15.95" customHeight="1" x14ac:dyDescent="0.2">
      <c r="A434" s="14">
        <v>8</v>
      </c>
      <c r="B434" s="10" t="s">
        <v>57</v>
      </c>
      <c r="C434" s="508">
        <v>0</v>
      </c>
      <c r="D434" s="509">
        <v>0</v>
      </c>
      <c r="E434" s="510">
        <v>0</v>
      </c>
      <c r="F434" s="188">
        <v>0</v>
      </c>
      <c r="G434" s="25"/>
      <c r="H434" s="25"/>
      <c r="I434" s="188">
        <v>0</v>
      </c>
      <c r="J434" s="188">
        <v>0</v>
      </c>
      <c r="K434" s="188">
        <f t="shared" si="65"/>
        <v>0</v>
      </c>
      <c r="L434" s="188">
        <v>0</v>
      </c>
      <c r="M434" s="188">
        <v>0</v>
      </c>
      <c r="N434" s="25"/>
      <c r="O434" s="25"/>
      <c r="P434" s="188">
        <v>0</v>
      </c>
      <c r="Q434" s="188">
        <v>0</v>
      </c>
      <c r="R434" s="188">
        <f t="shared" si="64"/>
        <v>0</v>
      </c>
      <c r="S434" s="549">
        <v>0</v>
      </c>
      <c r="T434" s="549"/>
      <c r="U434" s="549"/>
    </row>
    <row r="435" spans="1:21" ht="15.95" customHeight="1" x14ac:dyDescent="0.2">
      <c r="A435" s="14">
        <v>9</v>
      </c>
      <c r="B435" s="10" t="s">
        <v>24</v>
      </c>
      <c r="C435" s="508">
        <v>0</v>
      </c>
      <c r="D435" s="509">
        <v>0</v>
      </c>
      <c r="E435" s="510">
        <v>0</v>
      </c>
      <c r="F435" s="188">
        <v>0</v>
      </c>
      <c r="G435" s="25"/>
      <c r="H435" s="25"/>
      <c r="I435" s="66">
        <v>0</v>
      </c>
      <c r="J435" s="66">
        <v>0</v>
      </c>
      <c r="K435" s="188">
        <f t="shared" si="65"/>
        <v>0</v>
      </c>
      <c r="L435" s="188">
        <v>0</v>
      </c>
      <c r="M435" s="188">
        <v>0</v>
      </c>
      <c r="N435" s="25"/>
      <c r="O435" s="25"/>
      <c r="P435" s="188">
        <v>0</v>
      </c>
      <c r="Q435" s="188">
        <v>0</v>
      </c>
      <c r="R435" s="188">
        <f t="shared" si="64"/>
        <v>0</v>
      </c>
      <c r="S435" s="549">
        <v>0</v>
      </c>
      <c r="T435" s="549"/>
      <c r="U435" s="549"/>
    </row>
    <row r="436" spans="1:21" ht="15.95" customHeight="1" x14ac:dyDescent="0.2">
      <c r="A436" s="14">
        <v>10</v>
      </c>
      <c r="B436" s="10" t="s">
        <v>25</v>
      </c>
      <c r="C436" s="508">
        <v>0</v>
      </c>
      <c r="D436" s="509">
        <v>0</v>
      </c>
      <c r="E436" s="510">
        <v>0</v>
      </c>
      <c r="F436" s="188">
        <v>0</v>
      </c>
      <c r="G436" s="25"/>
      <c r="H436" s="25"/>
      <c r="I436" s="66">
        <v>0</v>
      </c>
      <c r="J436" s="66">
        <v>0</v>
      </c>
      <c r="K436" s="188">
        <f t="shared" si="65"/>
        <v>0</v>
      </c>
      <c r="L436" s="188">
        <v>0</v>
      </c>
      <c r="M436" s="188">
        <v>0</v>
      </c>
      <c r="N436" s="25"/>
      <c r="O436" s="25"/>
      <c r="P436" s="188">
        <v>0</v>
      </c>
      <c r="Q436" s="188">
        <v>0</v>
      </c>
      <c r="R436" s="188">
        <f t="shared" si="64"/>
        <v>0</v>
      </c>
      <c r="S436" s="549">
        <v>0</v>
      </c>
      <c r="T436" s="549"/>
      <c r="U436" s="549"/>
    </row>
    <row r="437" spans="1:21" ht="15.95" customHeight="1" thickBot="1" x14ac:dyDescent="0.25">
      <c r="A437" s="39">
        <v>11</v>
      </c>
      <c r="B437" s="40" t="s">
        <v>58</v>
      </c>
      <c r="C437" s="521">
        <v>0</v>
      </c>
      <c r="D437" s="522">
        <v>0</v>
      </c>
      <c r="E437" s="523">
        <v>0</v>
      </c>
      <c r="F437" s="189">
        <v>0</v>
      </c>
      <c r="G437" s="42"/>
      <c r="H437" s="42"/>
      <c r="I437" s="67">
        <v>0</v>
      </c>
      <c r="J437" s="67">
        <v>0</v>
      </c>
      <c r="K437" s="189">
        <f t="shared" si="65"/>
        <v>0</v>
      </c>
      <c r="L437" s="189">
        <v>0</v>
      </c>
      <c r="M437" s="189">
        <v>0</v>
      </c>
      <c r="N437" s="42"/>
      <c r="O437" s="42"/>
      <c r="P437" s="189">
        <v>0</v>
      </c>
      <c r="Q437" s="189">
        <v>0</v>
      </c>
      <c r="R437" s="189">
        <f t="shared" si="64"/>
        <v>0</v>
      </c>
      <c r="S437" s="524"/>
      <c r="T437" s="525"/>
      <c r="U437" s="526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459" t="s">
        <v>0</v>
      </c>
      <c r="B448" s="459"/>
      <c r="P448" s="460" t="s">
        <v>26</v>
      </c>
      <c r="Q448" s="460"/>
      <c r="R448" s="460"/>
      <c r="S448" s="460"/>
      <c r="T448" s="460"/>
      <c r="U448" s="460"/>
    </row>
    <row r="449" spans="1:21" ht="15.95" customHeight="1" x14ac:dyDescent="0.2">
      <c r="A449" s="459" t="s">
        <v>1</v>
      </c>
      <c r="B449" s="459"/>
      <c r="P449" s="460"/>
      <c r="Q449" s="460"/>
      <c r="R449" s="460"/>
      <c r="S449" s="460"/>
      <c r="T449" s="460"/>
      <c r="U449" s="460"/>
    </row>
    <row r="450" spans="1:21" ht="15.95" customHeight="1" x14ac:dyDescent="0.2">
      <c r="A450" s="459" t="s">
        <v>45</v>
      </c>
      <c r="B450" s="459"/>
    </row>
    <row r="451" spans="1:21" ht="12.75" customHeight="1" x14ac:dyDescent="0.35">
      <c r="C451" s="461" t="s">
        <v>2</v>
      </c>
      <c r="D451" s="461"/>
      <c r="E451" s="461"/>
      <c r="F451" s="461"/>
      <c r="G451" s="461"/>
      <c r="H451" s="461"/>
      <c r="I451" s="461"/>
      <c r="J451" s="461"/>
      <c r="K451" s="461"/>
      <c r="L451" s="461"/>
      <c r="M451" s="461"/>
      <c r="N451" s="461"/>
      <c r="O451" s="461"/>
      <c r="P451" s="461"/>
      <c r="Q451" s="2"/>
    </row>
    <row r="452" spans="1:21" ht="12.75" customHeight="1" x14ac:dyDescent="0.2">
      <c r="F452" s="462" t="s">
        <v>3</v>
      </c>
      <c r="G452" s="462"/>
      <c r="H452" s="462"/>
      <c r="I452" s="462"/>
      <c r="J452" s="462"/>
      <c r="K452" s="462"/>
      <c r="L452" s="462"/>
      <c r="M452" s="462"/>
      <c r="N452" s="462"/>
      <c r="O452" s="462"/>
      <c r="P452" s="462"/>
      <c r="Q452" s="175"/>
    </row>
    <row r="453" spans="1:21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1" ht="12.75" customHeight="1" x14ac:dyDescent="0.2">
      <c r="A454" s="1" t="s">
        <v>68</v>
      </c>
      <c r="C454" s="6"/>
      <c r="D454" s="7">
        <v>0</v>
      </c>
      <c r="E454" s="7">
        <v>8</v>
      </c>
      <c r="K454" s="463">
        <v>12</v>
      </c>
      <c r="L454" s="463"/>
      <c r="M454" s="5"/>
      <c r="N454" s="5"/>
      <c r="O454" s="5"/>
      <c r="Q454" s="1" t="str">
        <f>+Q167:U167</f>
        <v>Bulan     :</v>
      </c>
      <c r="R454" s="465" t="str">
        <f>+R410</f>
        <v>Maret</v>
      </c>
      <c r="S454" s="466"/>
      <c r="T454" s="4">
        <f>+T410</f>
        <v>0</v>
      </c>
      <c r="U454" s="4">
        <f>+U410</f>
        <v>3</v>
      </c>
    </row>
    <row r="455" spans="1:21" s="43" customFormat="1" ht="13.5" customHeight="1" thickBot="1" x14ac:dyDescent="0.25">
      <c r="A455" s="43" t="s">
        <v>75</v>
      </c>
      <c r="C455" s="64">
        <v>0</v>
      </c>
      <c r="D455" s="64">
        <v>4</v>
      </c>
      <c r="E455" s="64">
        <v>3</v>
      </c>
      <c r="K455" s="464"/>
      <c r="L455" s="464"/>
      <c r="M455" s="76"/>
      <c r="N455" s="76"/>
      <c r="O455" s="76"/>
      <c r="Q455" s="43" t="s">
        <v>47</v>
      </c>
      <c r="R455" s="467">
        <f>+R411</f>
        <v>2023</v>
      </c>
      <c r="S455" s="468"/>
      <c r="T455" s="77">
        <f>+T411</f>
        <v>2</v>
      </c>
      <c r="U455" s="77">
        <f>+U411</f>
        <v>3</v>
      </c>
    </row>
    <row r="456" spans="1:21" ht="16.5" thickTop="1" x14ac:dyDescent="0.2">
      <c r="A456" s="469" t="s">
        <v>4</v>
      </c>
      <c r="B456" s="469" t="s">
        <v>5</v>
      </c>
      <c r="C456" s="472" t="s">
        <v>6</v>
      </c>
      <c r="D456" s="473"/>
      <c r="E456" s="473"/>
      <c r="F456" s="473"/>
      <c r="G456" s="473"/>
      <c r="H456" s="473"/>
      <c r="I456" s="473"/>
      <c r="J456" s="473"/>
      <c r="K456" s="474"/>
      <c r="L456" s="472" t="s">
        <v>7</v>
      </c>
      <c r="M456" s="473"/>
      <c r="N456" s="473"/>
      <c r="O456" s="473"/>
      <c r="P456" s="473"/>
      <c r="Q456" s="473"/>
      <c r="R456" s="474"/>
      <c r="S456" s="475" t="s">
        <v>64</v>
      </c>
      <c r="T456" s="476"/>
      <c r="U456" s="477"/>
    </row>
    <row r="457" spans="1:21" ht="12.75" customHeight="1" x14ac:dyDescent="0.2">
      <c r="A457" s="470"/>
      <c r="B457" s="470"/>
      <c r="C457" s="478" t="s">
        <v>27</v>
      </c>
      <c r="D457" s="479"/>
      <c r="E457" s="480"/>
      <c r="F457" s="181"/>
      <c r="G457" s="181" t="s">
        <v>30</v>
      </c>
      <c r="H457" s="181" t="s">
        <v>32</v>
      </c>
      <c r="I457" s="181"/>
      <c r="J457" s="181"/>
      <c r="K457" s="181" t="s">
        <v>43</v>
      </c>
      <c r="L457" s="181" t="s">
        <v>27</v>
      </c>
      <c r="M457" s="181"/>
      <c r="N457" s="181" t="s">
        <v>30</v>
      </c>
      <c r="O457" s="181" t="s">
        <v>32</v>
      </c>
      <c r="P457" s="181"/>
      <c r="Q457" s="181"/>
      <c r="R457" s="181" t="s">
        <v>63</v>
      </c>
      <c r="S457" s="481" t="s">
        <v>67</v>
      </c>
      <c r="T457" s="482"/>
      <c r="U457" s="483"/>
    </row>
    <row r="458" spans="1:21" ht="12.75" customHeight="1" x14ac:dyDescent="0.2">
      <c r="A458" s="470"/>
      <c r="B458" s="470"/>
      <c r="C458" s="481" t="s">
        <v>28</v>
      </c>
      <c r="D458" s="482"/>
      <c r="E458" s="483"/>
      <c r="F458" s="183" t="s">
        <v>29</v>
      </c>
      <c r="G458" s="183" t="s">
        <v>31</v>
      </c>
      <c r="H458" s="183" t="s">
        <v>33</v>
      </c>
      <c r="I458" s="183" t="s">
        <v>37</v>
      </c>
      <c r="J458" s="183" t="s">
        <v>36</v>
      </c>
      <c r="K458" s="183" t="s">
        <v>28</v>
      </c>
      <c r="L458" s="183" t="s">
        <v>28</v>
      </c>
      <c r="M458" s="183" t="s">
        <v>35</v>
      </c>
      <c r="N458" s="183" t="s">
        <v>31</v>
      </c>
      <c r="O458" s="183" t="s">
        <v>33</v>
      </c>
      <c r="P458" s="183" t="s">
        <v>37</v>
      </c>
      <c r="Q458" s="183" t="s">
        <v>36</v>
      </c>
      <c r="R458" s="183" t="s">
        <v>38</v>
      </c>
      <c r="S458" s="481" t="s">
        <v>65</v>
      </c>
      <c r="T458" s="482"/>
      <c r="U458" s="483"/>
    </row>
    <row r="459" spans="1:21" ht="12.75" customHeight="1" x14ac:dyDescent="0.2">
      <c r="A459" s="470"/>
      <c r="B459" s="470"/>
      <c r="C459" s="499" t="s">
        <v>8</v>
      </c>
      <c r="D459" s="500"/>
      <c r="E459" s="501"/>
      <c r="F459" s="184"/>
      <c r="G459" s="184"/>
      <c r="H459" s="184" t="s">
        <v>34</v>
      </c>
      <c r="I459" s="184"/>
      <c r="J459" s="184"/>
      <c r="K459" s="184" t="s">
        <v>9</v>
      </c>
      <c r="L459" s="184" t="s">
        <v>8</v>
      </c>
      <c r="M459" s="184"/>
      <c r="N459" s="184"/>
      <c r="O459" s="184" t="s">
        <v>34</v>
      </c>
      <c r="P459" s="184"/>
      <c r="Q459" s="184"/>
      <c r="R459" s="20" t="s">
        <v>62</v>
      </c>
      <c r="S459" s="481" t="s">
        <v>66</v>
      </c>
      <c r="T459" s="482"/>
      <c r="U459" s="483"/>
    </row>
    <row r="460" spans="1:21" ht="21" customHeight="1" x14ac:dyDescent="0.2">
      <c r="A460" s="471"/>
      <c r="B460" s="471"/>
      <c r="C460" s="502"/>
      <c r="D460" s="503"/>
      <c r="E460" s="504"/>
      <c r="F460" s="183"/>
      <c r="G460" s="183"/>
      <c r="H460" s="183"/>
      <c r="I460" s="183"/>
      <c r="J460" s="183"/>
      <c r="K460" s="183" t="s">
        <v>61</v>
      </c>
      <c r="L460" s="183"/>
      <c r="M460" s="183"/>
      <c r="N460" s="183"/>
      <c r="O460" s="183"/>
      <c r="P460" s="183"/>
      <c r="Q460" s="183"/>
      <c r="R460" s="183"/>
      <c r="S460" s="505"/>
      <c r="T460" s="506"/>
      <c r="U460" s="507"/>
    </row>
    <row r="461" spans="1:21" s="8" customFormat="1" ht="11.25" x14ac:dyDescent="0.2">
      <c r="A461" s="182" t="s">
        <v>10</v>
      </c>
      <c r="B461" s="182" t="s">
        <v>11</v>
      </c>
      <c r="C461" s="484" t="s">
        <v>12</v>
      </c>
      <c r="D461" s="485"/>
      <c r="E461" s="486"/>
      <c r="F461" s="182" t="s">
        <v>13</v>
      </c>
      <c r="G461" s="182" t="s">
        <v>14</v>
      </c>
      <c r="H461" s="182" t="s">
        <v>15</v>
      </c>
      <c r="I461" s="182" t="s">
        <v>16</v>
      </c>
      <c r="J461" s="182" t="s">
        <v>17</v>
      </c>
      <c r="K461" s="182" t="s">
        <v>18</v>
      </c>
      <c r="L461" s="182" t="s">
        <v>19</v>
      </c>
      <c r="M461" s="182" t="s">
        <v>20</v>
      </c>
      <c r="N461" s="182" t="s">
        <v>21</v>
      </c>
      <c r="O461" s="182" t="s">
        <v>41</v>
      </c>
      <c r="P461" s="182" t="s">
        <v>42</v>
      </c>
      <c r="Q461" s="182" t="s">
        <v>44</v>
      </c>
      <c r="R461" s="182" t="s">
        <v>69</v>
      </c>
      <c r="S461" s="484" t="s">
        <v>70</v>
      </c>
      <c r="T461" s="485"/>
      <c r="U461" s="486"/>
    </row>
    <row r="462" spans="1:21" s="16" customFormat="1" ht="12.75" customHeight="1" x14ac:dyDescent="0.2">
      <c r="A462" s="18">
        <v>1</v>
      </c>
      <c r="B462" s="19" t="s">
        <v>22</v>
      </c>
      <c r="C462" s="487">
        <f>SUM(C463,C466,C467)</f>
        <v>0</v>
      </c>
      <c r="D462" s="488"/>
      <c r="E462" s="489"/>
      <c r="F462" s="187">
        <f>SUM(F463,F466,F467)</f>
        <v>0</v>
      </c>
      <c r="G462" s="187">
        <f>SUM(G463,G466,G467)</f>
        <v>0</v>
      </c>
      <c r="H462" s="187">
        <f>SUM(H463,H466,H467)</f>
        <v>0</v>
      </c>
      <c r="I462" s="187">
        <f>SUM(I463,I466,I467)</f>
        <v>0</v>
      </c>
      <c r="J462" s="187">
        <f>SUM(J463,J466,J467)</f>
        <v>0</v>
      </c>
      <c r="K462" s="187">
        <f>SUM(C462-F462-G462-H462+I462-J462)</f>
        <v>0</v>
      </c>
      <c r="L462" s="58">
        <f t="shared" ref="L462:Q462" si="67">SUM(L463,L466,L467)</f>
        <v>200</v>
      </c>
      <c r="M462" s="58">
        <f t="shared" si="67"/>
        <v>20</v>
      </c>
      <c r="N462" s="58">
        <f t="shared" si="67"/>
        <v>0</v>
      </c>
      <c r="O462" s="58">
        <f t="shared" si="67"/>
        <v>0</v>
      </c>
      <c r="P462" s="58">
        <f t="shared" si="67"/>
        <v>0</v>
      </c>
      <c r="Q462" s="58">
        <f t="shared" si="67"/>
        <v>0</v>
      </c>
      <c r="R462" s="58">
        <f>SUM(L462-M462-N462-O462+P462-Q462)</f>
        <v>180</v>
      </c>
      <c r="S462" s="490"/>
      <c r="T462" s="491"/>
      <c r="U462" s="492"/>
    </row>
    <row r="463" spans="1:21" s="23" customFormat="1" ht="12.75" customHeight="1" x14ac:dyDescent="0.25">
      <c r="A463" s="14"/>
      <c r="B463" s="22" t="s">
        <v>49</v>
      </c>
      <c r="C463" s="493">
        <f t="shared" ref="C463:H463" si="68">SUM(C464:C465)</f>
        <v>0</v>
      </c>
      <c r="D463" s="494">
        <f t="shared" si="68"/>
        <v>0</v>
      </c>
      <c r="E463" s="495">
        <f t="shared" si="68"/>
        <v>0</v>
      </c>
      <c r="F463" s="68">
        <f t="shared" si="68"/>
        <v>0</v>
      </c>
      <c r="G463" s="68">
        <f t="shared" si="68"/>
        <v>0</v>
      </c>
      <c r="H463" s="68">
        <f t="shared" si="68"/>
        <v>0</v>
      </c>
      <c r="I463" s="68">
        <f>SUM(I464:I465)</f>
        <v>0</v>
      </c>
      <c r="J463" s="68">
        <f>SUM(J464:J465)</f>
        <v>0</v>
      </c>
      <c r="K463" s="188">
        <f t="shared" ref="K463:K480" si="69">SUM(C463-F463-G463-H463+I463-J463)</f>
        <v>0</v>
      </c>
      <c r="L463" s="60">
        <f t="shared" ref="L463:Q463" si="70">SUM(L464:L465)</f>
        <v>200</v>
      </c>
      <c r="M463" s="60">
        <f t="shared" si="70"/>
        <v>20</v>
      </c>
      <c r="N463" s="60">
        <f t="shared" si="70"/>
        <v>0</v>
      </c>
      <c r="O463" s="60">
        <f t="shared" si="70"/>
        <v>0</v>
      </c>
      <c r="P463" s="60">
        <f t="shared" si="70"/>
        <v>0</v>
      </c>
      <c r="Q463" s="60">
        <f t="shared" si="70"/>
        <v>0</v>
      </c>
      <c r="R463" s="61">
        <f t="shared" ref="R463:R471" si="71">SUM(L463-M463-N463-O463+P463-Q463)</f>
        <v>180</v>
      </c>
      <c r="S463" s="496"/>
      <c r="T463" s="497"/>
      <c r="U463" s="498"/>
    </row>
    <row r="464" spans="1:21" ht="15" customHeight="1" x14ac:dyDescent="0.2">
      <c r="A464" s="12"/>
      <c r="B464" s="13" t="s">
        <v>82</v>
      </c>
      <c r="C464" s="514">
        <v>0</v>
      </c>
      <c r="D464" s="515">
        <v>0</v>
      </c>
      <c r="E464" s="516">
        <v>0</v>
      </c>
      <c r="F464" s="180">
        <v>0</v>
      </c>
      <c r="G464" s="180">
        <v>0</v>
      </c>
      <c r="H464" s="180">
        <v>0</v>
      </c>
      <c r="I464" s="65">
        <v>0</v>
      </c>
      <c r="J464" s="65">
        <v>0</v>
      </c>
      <c r="K464" s="188">
        <f t="shared" si="69"/>
        <v>0</v>
      </c>
      <c r="L464" s="48">
        <v>200</v>
      </c>
      <c r="M464" s="48">
        <v>20</v>
      </c>
      <c r="N464" s="48">
        <v>0</v>
      </c>
      <c r="O464" s="48">
        <v>0</v>
      </c>
      <c r="P464" s="48">
        <v>0</v>
      </c>
      <c r="Q464" s="48">
        <v>0</v>
      </c>
      <c r="R464" s="61">
        <f t="shared" si="71"/>
        <v>180</v>
      </c>
      <c r="S464" s="511"/>
      <c r="T464" s="512"/>
      <c r="U464" s="513"/>
    </row>
    <row r="465" spans="1:24" ht="15.75" x14ac:dyDescent="0.2">
      <c r="A465" s="12"/>
      <c r="B465" s="13" t="s">
        <v>83</v>
      </c>
      <c r="C465" s="514">
        <v>0</v>
      </c>
      <c r="D465" s="515">
        <v>0</v>
      </c>
      <c r="E465" s="516">
        <v>0</v>
      </c>
      <c r="F465" s="180">
        <v>0</v>
      </c>
      <c r="G465" s="180">
        <v>0</v>
      </c>
      <c r="H465" s="180">
        <v>0</v>
      </c>
      <c r="I465" s="65">
        <v>0</v>
      </c>
      <c r="J465" s="65">
        <v>0</v>
      </c>
      <c r="K465" s="188">
        <f t="shared" si="69"/>
        <v>0</v>
      </c>
      <c r="L465" s="180">
        <v>0</v>
      </c>
      <c r="M465" s="180">
        <v>0</v>
      </c>
      <c r="N465" s="180">
        <v>0</v>
      </c>
      <c r="O465" s="180">
        <v>0</v>
      </c>
      <c r="P465" s="180">
        <v>0</v>
      </c>
      <c r="Q465" s="180">
        <v>0</v>
      </c>
      <c r="R465" s="61">
        <f t="shared" si="71"/>
        <v>0</v>
      </c>
      <c r="S465" s="511"/>
      <c r="T465" s="512"/>
      <c r="U465" s="513"/>
    </row>
    <row r="466" spans="1:24" ht="15.75" x14ac:dyDescent="0.2">
      <c r="A466" s="12"/>
      <c r="B466" s="11" t="s">
        <v>50</v>
      </c>
      <c r="C466" s="508">
        <v>0</v>
      </c>
      <c r="D466" s="509">
        <v>0</v>
      </c>
      <c r="E466" s="510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188">
        <f t="shared" si="69"/>
        <v>0</v>
      </c>
      <c r="L466" s="188">
        <v>0</v>
      </c>
      <c r="M466" s="188">
        <v>0</v>
      </c>
      <c r="N466" s="188">
        <v>0</v>
      </c>
      <c r="O466" s="188">
        <v>0</v>
      </c>
      <c r="P466" s="188">
        <v>0</v>
      </c>
      <c r="Q466" s="188">
        <v>0</v>
      </c>
      <c r="R466" s="61">
        <f t="shared" si="71"/>
        <v>0</v>
      </c>
      <c r="S466" s="511"/>
      <c r="T466" s="512"/>
      <c r="U466" s="513"/>
    </row>
    <row r="467" spans="1:24" ht="15.75" x14ac:dyDescent="0.2">
      <c r="A467" s="12"/>
      <c r="B467" s="11" t="s">
        <v>51</v>
      </c>
      <c r="C467" s="508">
        <v>0</v>
      </c>
      <c r="D467" s="509">
        <v>0</v>
      </c>
      <c r="E467" s="510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188">
        <f t="shared" si="69"/>
        <v>0</v>
      </c>
      <c r="L467" s="188">
        <v>0</v>
      </c>
      <c r="M467" s="188">
        <v>0</v>
      </c>
      <c r="N467" s="188">
        <v>0</v>
      </c>
      <c r="O467" s="188">
        <v>0</v>
      </c>
      <c r="P467" s="188">
        <v>0</v>
      </c>
      <c r="Q467" s="188">
        <v>0</v>
      </c>
      <c r="R467" s="61">
        <f t="shared" si="71"/>
        <v>0</v>
      </c>
      <c r="S467" s="511"/>
      <c r="T467" s="512"/>
      <c r="U467" s="513"/>
      <c r="X467" s="1" t="s">
        <v>43</v>
      </c>
    </row>
    <row r="468" spans="1:24" ht="15.75" x14ac:dyDescent="0.2">
      <c r="A468" s="14">
        <v>2</v>
      </c>
      <c r="B468" s="10" t="s">
        <v>23</v>
      </c>
      <c r="C468" s="508">
        <f>SUM(C469:C470)</f>
        <v>0</v>
      </c>
      <c r="D468" s="509">
        <f>SUM(D469:D470)</f>
        <v>658</v>
      </c>
      <c r="E468" s="510">
        <f>SUM(E469:E470)</f>
        <v>658</v>
      </c>
      <c r="F468" s="188">
        <f>SUM(F469:F470)</f>
        <v>0</v>
      </c>
      <c r="G468" s="188">
        <f>SUM(G469:G470)</f>
        <v>0</v>
      </c>
      <c r="H468" s="25"/>
      <c r="I468" s="188">
        <f>SUM(I469:I470)</f>
        <v>0</v>
      </c>
      <c r="J468" s="188">
        <f>SUM(J469:J470)</f>
        <v>0</v>
      </c>
      <c r="K468" s="188">
        <f>SUM(C468-F468-G468-H468+I468-J468)</f>
        <v>0</v>
      </c>
      <c r="L468" s="188">
        <f>SUM(L469:L470)</f>
        <v>200</v>
      </c>
      <c r="M468" s="61">
        <f>SUM(M469:M470)</f>
        <v>55</v>
      </c>
      <c r="N468" s="188">
        <f>SUM(N469:N470)</f>
        <v>0</v>
      </c>
      <c r="O468" s="25"/>
      <c r="P468" s="188">
        <f>SUM(P469:P470)</f>
        <v>0</v>
      </c>
      <c r="Q468" s="188">
        <f>SUM(Q469:Q470)</f>
        <v>0</v>
      </c>
      <c r="R468" s="61">
        <f t="shared" si="71"/>
        <v>145</v>
      </c>
      <c r="S468" s="511"/>
      <c r="T468" s="512"/>
      <c r="U468" s="513"/>
    </row>
    <row r="469" spans="1:24" ht="15.75" x14ac:dyDescent="0.2">
      <c r="A469" s="12"/>
      <c r="B469" s="13" t="s">
        <v>82</v>
      </c>
      <c r="C469" s="514">
        <v>0</v>
      </c>
      <c r="D469" s="515">
        <v>658</v>
      </c>
      <c r="E469" s="516">
        <v>658</v>
      </c>
      <c r="F469" s="180">
        <v>0</v>
      </c>
      <c r="G469" s="180">
        <v>0</v>
      </c>
      <c r="H469" s="24"/>
      <c r="I469" s="65">
        <v>0</v>
      </c>
      <c r="J469" s="65">
        <v>0</v>
      </c>
      <c r="K469" s="188">
        <f t="shared" si="69"/>
        <v>0</v>
      </c>
      <c r="L469" s="180">
        <v>200</v>
      </c>
      <c r="M469" s="48">
        <v>55</v>
      </c>
      <c r="N469" s="180">
        <v>0</v>
      </c>
      <c r="O469" s="24"/>
      <c r="P469" s="48">
        <v>0</v>
      </c>
      <c r="Q469" s="180">
        <v>0</v>
      </c>
      <c r="R469" s="61">
        <f>SUM(L469-M469-N469-O469+P469-Q469)</f>
        <v>145</v>
      </c>
      <c r="S469" s="511"/>
      <c r="T469" s="512"/>
      <c r="U469" s="513"/>
    </row>
    <row r="470" spans="1:24" ht="12.75" customHeight="1" x14ac:dyDescent="0.2">
      <c r="A470" s="12"/>
      <c r="B470" s="13" t="s">
        <v>83</v>
      </c>
      <c r="C470" s="514">
        <v>0</v>
      </c>
      <c r="D470" s="515">
        <v>0</v>
      </c>
      <c r="E470" s="516">
        <v>0</v>
      </c>
      <c r="F470" s="180">
        <v>0</v>
      </c>
      <c r="G470" s="180">
        <v>0</v>
      </c>
      <c r="H470" s="24"/>
      <c r="I470" s="65">
        <v>0</v>
      </c>
      <c r="J470" s="65">
        <v>0</v>
      </c>
      <c r="K470" s="188">
        <f t="shared" si="69"/>
        <v>0</v>
      </c>
      <c r="L470" s="180">
        <v>0</v>
      </c>
      <c r="M470" s="180">
        <v>0</v>
      </c>
      <c r="N470" s="180">
        <v>0</v>
      </c>
      <c r="O470" s="24"/>
      <c r="P470" s="180">
        <v>0</v>
      </c>
      <c r="Q470" s="180">
        <v>0</v>
      </c>
      <c r="R470" s="61">
        <f t="shared" si="71"/>
        <v>0</v>
      </c>
      <c r="S470" s="511"/>
      <c r="T470" s="512"/>
      <c r="U470" s="513"/>
    </row>
    <row r="471" spans="1:24" ht="12.75" customHeight="1" x14ac:dyDescent="0.2">
      <c r="A471" s="9">
        <v>3</v>
      </c>
      <c r="B471" s="10" t="s">
        <v>53</v>
      </c>
      <c r="C471" s="508">
        <v>0</v>
      </c>
      <c r="D471" s="509">
        <v>0</v>
      </c>
      <c r="E471" s="510">
        <v>0</v>
      </c>
      <c r="F471" s="188">
        <v>0</v>
      </c>
      <c r="G471" s="25"/>
      <c r="H471" s="25"/>
      <c r="I471" s="188">
        <v>0</v>
      </c>
      <c r="J471" s="188">
        <v>0</v>
      </c>
      <c r="K471" s="188">
        <f t="shared" si="69"/>
        <v>0</v>
      </c>
      <c r="L471" s="185">
        <v>0</v>
      </c>
      <c r="M471" s="185">
        <v>0</v>
      </c>
      <c r="N471" s="25"/>
      <c r="O471" s="25"/>
      <c r="P471" s="185">
        <v>0</v>
      </c>
      <c r="Q471" s="185">
        <v>0</v>
      </c>
      <c r="R471" s="61">
        <f t="shared" si="71"/>
        <v>0</v>
      </c>
      <c r="S471" s="511"/>
      <c r="T471" s="512"/>
      <c r="U471" s="513"/>
    </row>
    <row r="472" spans="1:24" ht="15.75" x14ac:dyDescent="0.2">
      <c r="A472" s="14">
        <v>4</v>
      </c>
      <c r="B472" s="10" t="s">
        <v>52</v>
      </c>
      <c r="C472" s="493">
        <f>SUM(C473:C474)</f>
        <v>0</v>
      </c>
      <c r="D472" s="494">
        <f>SUM(D473:D474)</f>
        <v>0</v>
      </c>
      <c r="E472" s="495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188">
        <f t="shared" si="69"/>
        <v>0</v>
      </c>
      <c r="L472" s="188">
        <f>SUM(L473:L474)</f>
        <v>0</v>
      </c>
      <c r="M472" s="188">
        <f>SUM(M473:M474)</f>
        <v>0</v>
      </c>
      <c r="N472" s="25"/>
      <c r="O472" s="25"/>
      <c r="P472" s="188">
        <f>SUM(P473:P474)</f>
        <v>0</v>
      </c>
      <c r="Q472" s="188">
        <f>SUM(Q473:Q474)</f>
        <v>0</v>
      </c>
      <c r="R472" s="61">
        <f>SUM(L472-M472-N472-O472+P472-Q472)</f>
        <v>0</v>
      </c>
      <c r="S472" s="511"/>
      <c r="T472" s="512"/>
      <c r="U472" s="513"/>
    </row>
    <row r="473" spans="1:24" ht="15.75" customHeight="1" x14ac:dyDescent="0.2">
      <c r="A473" s="14"/>
      <c r="B473" s="13" t="s">
        <v>82</v>
      </c>
      <c r="C473" s="493">
        <v>0</v>
      </c>
      <c r="D473" s="494"/>
      <c r="E473" s="495"/>
      <c r="F473" s="68">
        <v>0</v>
      </c>
      <c r="G473" s="25"/>
      <c r="H473" s="25"/>
      <c r="I473" s="68">
        <v>0</v>
      </c>
      <c r="J473" s="68">
        <v>0</v>
      </c>
      <c r="K473" s="188">
        <f t="shared" si="69"/>
        <v>0</v>
      </c>
      <c r="L473" s="185">
        <v>0</v>
      </c>
      <c r="M473" s="185">
        <v>0</v>
      </c>
      <c r="N473" s="25"/>
      <c r="O473" s="25"/>
      <c r="P473" s="185">
        <v>0</v>
      </c>
      <c r="Q473" s="185">
        <v>0</v>
      </c>
      <c r="R473" s="61">
        <f>SUM(L473-M473-N473-O473+P473-Q473)</f>
        <v>0</v>
      </c>
      <c r="S473" s="511"/>
      <c r="T473" s="512"/>
      <c r="U473" s="513"/>
    </row>
    <row r="474" spans="1:24" ht="15.75" x14ac:dyDescent="0.2">
      <c r="A474" s="14"/>
      <c r="B474" s="13" t="s">
        <v>83</v>
      </c>
      <c r="C474" s="493">
        <v>0</v>
      </c>
      <c r="D474" s="494"/>
      <c r="E474" s="495"/>
      <c r="F474" s="68">
        <v>0</v>
      </c>
      <c r="G474" s="25"/>
      <c r="H474" s="25"/>
      <c r="I474" s="68">
        <v>0</v>
      </c>
      <c r="J474" s="68">
        <v>0</v>
      </c>
      <c r="K474" s="188">
        <f t="shared" si="69"/>
        <v>0</v>
      </c>
      <c r="L474" s="185">
        <v>0</v>
      </c>
      <c r="M474" s="185">
        <v>0</v>
      </c>
      <c r="N474" s="25"/>
      <c r="O474" s="25"/>
      <c r="P474" s="185">
        <v>0</v>
      </c>
      <c r="Q474" s="185">
        <v>0</v>
      </c>
      <c r="R474" s="61">
        <f>SUM(L474-M474-N474-O474+P474-Q474)</f>
        <v>0</v>
      </c>
      <c r="S474" s="511"/>
      <c r="T474" s="512"/>
      <c r="U474" s="513"/>
    </row>
    <row r="475" spans="1:24" ht="15.75" x14ac:dyDescent="0.2">
      <c r="A475" s="14">
        <v>5</v>
      </c>
      <c r="B475" s="11" t="s">
        <v>54</v>
      </c>
      <c r="C475" s="508">
        <v>0</v>
      </c>
      <c r="D475" s="509">
        <v>0</v>
      </c>
      <c r="E475" s="510">
        <v>0</v>
      </c>
      <c r="F475" s="188">
        <v>0</v>
      </c>
      <c r="G475" s="25"/>
      <c r="H475" s="25"/>
      <c r="I475" s="188">
        <v>0</v>
      </c>
      <c r="J475" s="188">
        <v>0</v>
      </c>
      <c r="K475" s="188">
        <f t="shared" si="69"/>
        <v>0</v>
      </c>
      <c r="L475" s="185">
        <v>0</v>
      </c>
      <c r="M475" s="185">
        <v>0</v>
      </c>
      <c r="N475" s="25"/>
      <c r="O475" s="25"/>
      <c r="P475" s="185">
        <v>0</v>
      </c>
      <c r="Q475" s="185">
        <v>0</v>
      </c>
      <c r="R475" s="188">
        <f t="shared" ref="R475:R481" si="72">SUM(L475-M475-N475-O475+P475-Q475)</f>
        <v>0</v>
      </c>
      <c r="S475" s="511"/>
      <c r="T475" s="512"/>
      <c r="U475" s="513"/>
    </row>
    <row r="476" spans="1:24" ht="12.75" customHeight="1" x14ac:dyDescent="0.2">
      <c r="A476" s="14">
        <v>6</v>
      </c>
      <c r="B476" s="10" t="s">
        <v>55</v>
      </c>
      <c r="C476" s="508">
        <v>0</v>
      </c>
      <c r="D476" s="509">
        <v>0</v>
      </c>
      <c r="E476" s="510">
        <v>0</v>
      </c>
      <c r="F476" s="188">
        <v>0</v>
      </c>
      <c r="G476" s="25"/>
      <c r="H476" s="25"/>
      <c r="I476" s="188">
        <v>0</v>
      </c>
      <c r="J476" s="188">
        <v>0</v>
      </c>
      <c r="K476" s="188">
        <f t="shared" si="69"/>
        <v>0</v>
      </c>
      <c r="L476" s="185">
        <v>0</v>
      </c>
      <c r="M476" s="185">
        <v>0</v>
      </c>
      <c r="N476" s="25"/>
      <c r="O476" s="25"/>
      <c r="P476" s="185">
        <v>0</v>
      </c>
      <c r="Q476" s="185">
        <v>0</v>
      </c>
      <c r="R476" s="188">
        <f t="shared" si="72"/>
        <v>0</v>
      </c>
      <c r="S476" s="553">
        <v>0</v>
      </c>
      <c r="T476" s="554"/>
      <c r="U476" s="555"/>
    </row>
    <row r="477" spans="1:24" ht="13.5" customHeight="1" x14ac:dyDescent="0.2">
      <c r="A477" s="14">
        <v>7</v>
      </c>
      <c r="B477" s="10" t="s">
        <v>56</v>
      </c>
      <c r="C477" s="508">
        <v>0</v>
      </c>
      <c r="D477" s="509">
        <v>0</v>
      </c>
      <c r="E477" s="510">
        <v>0</v>
      </c>
      <c r="F477" s="188">
        <v>0</v>
      </c>
      <c r="G477" s="25"/>
      <c r="H477" s="25"/>
      <c r="I477" s="188">
        <v>0</v>
      </c>
      <c r="J477" s="188">
        <v>0</v>
      </c>
      <c r="K477" s="188">
        <f t="shared" si="69"/>
        <v>0</v>
      </c>
      <c r="L477" s="185">
        <v>0</v>
      </c>
      <c r="M477" s="185">
        <v>0</v>
      </c>
      <c r="N477" s="25"/>
      <c r="O477" s="25"/>
      <c r="P477" s="185">
        <v>0</v>
      </c>
      <c r="Q477" s="185">
        <v>0</v>
      </c>
      <c r="R477" s="188">
        <f t="shared" si="72"/>
        <v>0</v>
      </c>
      <c r="S477" s="518">
        <v>0</v>
      </c>
      <c r="T477" s="519"/>
      <c r="U477" s="520"/>
    </row>
    <row r="478" spans="1:24" ht="15" customHeight="1" x14ac:dyDescent="0.2">
      <c r="A478" s="14">
        <v>8</v>
      </c>
      <c r="B478" s="10" t="s">
        <v>57</v>
      </c>
      <c r="C478" s="508">
        <v>0</v>
      </c>
      <c r="D478" s="509">
        <v>0</v>
      </c>
      <c r="E478" s="510">
        <v>0</v>
      </c>
      <c r="F478" s="188">
        <v>0</v>
      </c>
      <c r="G478" s="25"/>
      <c r="H478" s="25"/>
      <c r="I478" s="188">
        <v>0</v>
      </c>
      <c r="J478" s="188">
        <v>0</v>
      </c>
      <c r="K478" s="188">
        <f t="shared" si="69"/>
        <v>0</v>
      </c>
      <c r="L478" s="185">
        <v>0</v>
      </c>
      <c r="M478" s="185">
        <v>0</v>
      </c>
      <c r="N478" s="25"/>
      <c r="O478" s="25"/>
      <c r="P478" s="185">
        <v>0</v>
      </c>
      <c r="Q478" s="185">
        <v>0</v>
      </c>
      <c r="R478" s="188">
        <f t="shared" si="72"/>
        <v>0</v>
      </c>
      <c r="S478" s="518">
        <v>0</v>
      </c>
      <c r="T478" s="519"/>
      <c r="U478" s="520"/>
    </row>
    <row r="479" spans="1:24" ht="12.75" customHeight="1" x14ac:dyDescent="0.2">
      <c r="A479" s="14">
        <v>9</v>
      </c>
      <c r="B479" s="10" t="s">
        <v>24</v>
      </c>
      <c r="C479" s="508">
        <v>0</v>
      </c>
      <c r="D479" s="509">
        <v>0</v>
      </c>
      <c r="E479" s="510">
        <v>0</v>
      </c>
      <c r="F479" s="188">
        <v>0</v>
      </c>
      <c r="G479" s="25"/>
      <c r="H479" s="25"/>
      <c r="I479" s="66">
        <v>0</v>
      </c>
      <c r="J479" s="66">
        <v>0</v>
      </c>
      <c r="K479" s="188">
        <f t="shared" si="69"/>
        <v>0</v>
      </c>
      <c r="L479" s="185">
        <v>0</v>
      </c>
      <c r="M479" s="185">
        <v>0</v>
      </c>
      <c r="N479" s="25"/>
      <c r="O479" s="25"/>
      <c r="P479" s="185">
        <v>0</v>
      </c>
      <c r="Q479" s="185">
        <v>0</v>
      </c>
      <c r="R479" s="188">
        <f t="shared" si="72"/>
        <v>0</v>
      </c>
      <c r="S479" s="518">
        <v>0</v>
      </c>
      <c r="T479" s="519"/>
      <c r="U479" s="520"/>
    </row>
    <row r="480" spans="1:24" ht="12.75" customHeight="1" x14ac:dyDescent="0.2">
      <c r="A480" s="14">
        <v>10</v>
      </c>
      <c r="B480" s="10" t="s">
        <v>25</v>
      </c>
      <c r="C480" s="508">
        <v>0</v>
      </c>
      <c r="D480" s="509">
        <v>0</v>
      </c>
      <c r="E480" s="510">
        <v>0</v>
      </c>
      <c r="F480" s="188">
        <v>0</v>
      </c>
      <c r="G480" s="25"/>
      <c r="H480" s="25"/>
      <c r="I480" s="66">
        <v>0</v>
      </c>
      <c r="J480" s="66">
        <v>0</v>
      </c>
      <c r="K480" s="188">
        <f t="shared" si="69"/>
        <v>0</v>
      </c>
      <c r="L480" s="185">
        <v>0</v>
      </c>
      <c r="M480" s="185">
        <v>0</v>
      </c>
      <c r="N480" s="25"/>
      <c r="O480" s="25"/>
      <c r="P480" s="185">
        <v>0</v>
      </c>
      <c r="Q480" s="185">
        <v>0</v>
      </c>
      <c r="R480" s="188">
        <f t="shared" si="72"/>
        <v>0</v>
      </c>
      <c r="S480" s="518">
        <v>0</v>
      </c>
      <c r="T480" s="519"/>
      <c r="U480" s="520"/>
    </row>
    <row r="481" spans="1:21" ht="15.95" customHeight="1" thickBot="1" x14ac:dyDescent="0.25">
      <c r="A481" s="39">
        <v>11</v>
      </c>
      <c r="B481" s="40" t="s">
        <v>58</v>
      </c>
      <c r="C481" s="521">
        <v>0</v>
      </c>
      <c r="D481" s="522">
        <v>0</v>
      </c>
      <c r="E481" s="523">
        <v>0</v>
      </c>
      <c r="F481" s="189">
        <v>0</v>
      </c>
      <c r="G481" s="42"/>
      <c r="H481" s="42"/>
      <c r="I481" s="67">
        <v>0</v>
      </c>
      <c r="J481" s="67">
        <v>0</v>
      </c>
      <c r="K481" s="189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189">
        <f t="shared" si="72"/>
        <v>0</v>
      </c>
      <c r="S481" s="524"/>
      <c r="T481" s="525"/>
      <c r="U481" s="526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3" t="s">
        <v>89</v>
      </c>
    </row>
    <row r="490" spans="1:21" ht="12.75" customHeight="1" x14ac:dyDescent="0.2">
      <c r="A490" s="459" t="s">
        <v>0</v>
      </c>
      <c r="B490" s="459"/>
      <c r="P490" s="460"/>
      <c r="Q490" s="460"/>
      <c r="R490" s="460"/>
      <c r="S490" s="460"/>
      <c r="T490" s="460"/>
      <c r="U490" s="460"/>
    </row>
    <row r="491" spans="1:21" ht="12.75" customHeight="1" x14ac:dyDescent="0.2">
      <c r="A491" s="459" t="s">
        <v>1</v>
      </c>
      <c r="B491" s="459"/>
      <c r="P491" s="460"/>
      <c r="Q491" s="460"/>
      <c r="R491" s="460"/>
      <c r="S491" s="460"/>
      <c r="T491" s="460"/>
      <c r="U491" s="460"/>
    </row>
    <row r="492" spans="1:21" ht="12.75" customHeight="1" x14ac:dyDescent="0.2">
      <c r="A492" s="459" t="s">
        <v>45</v>
      </c>
      <c r="B492" s="459"/>
    </row>
    <row r="493" spans="1:21" ht="25.5" x14ac:dyDescent="0.35">
      <c r="C493" s="461" t="s">
        <v>2</v>
      </c>
      <c r="D493" s="461"/>
      <c r="E493" s="461"/>
      <c r="F493" s="461"/>
      <c r="G493" s="461"/>
      <c r="H493" s="461"/>
      <c r="I493" s="461"/>
      <c r="J493" s="461"/>
      <c r="K493" s="461"/>
      <c r="L493" s="461"/>
      <c r="M493" s="461"/>
      <c r="N493" s="461"/>
      <c r="O493" s="461"/>
      <c r="P493" s="461"/>
      <c r="Q493" s="2"/>
    </row>
    <row r="494" spans="1:21" x14ac:dyDescent="0.2">
      <c r="F494" s="462" t="s">
        <v>3</v>
      </c>
      <c r="G494" s="462"/>
      <c r="H494" s="462"/>
      <c r="I494" s="462"/>
      <c r="J494" s="462"/>
      <c r="K494" s="462"/>
      <c r="L494" s="462"/>
      <c r="M494" s="462"/>
      <c r="N494" s="462"/>
      <c r="O494" s="462"/>
      <c r="P494" s="462"/>
      <c r="Q494" s="175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578">
        <v>13</v>
      </c>
      <c r="L495" s="578"/>
      <c r="M495" s="5"/>
      <c r="N495" s="5"/>
      <c r="O495" s="5"/>
      <c r="P495" s="5"/>
      <c r="Q495" s="1" t="s">
        <v>48</v>
      </c>
      <c r="R495" s="465" t="str">
        <f>+R47</f>
        <v>Maret</v>
      </c>
      <c r="S495" s="466"/>
      <c r="T495" s="4">
        <f>+T87:U87</f>
        <v>0</v>
      </c>
      <c r="U495" s="4">
        <f>+U47</f>
        <v>3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579"/>
      <c r="L496" s="579"/>
      <c r="M496" s="5"/>
      <c r="N496" s="5"/>
      <c r="O496" s="5"/>
      <c r="Q496" s="1" t="s">
        <v>47</v>
      </c>
      <c r="R496" s="580">
        <f>+R88</f>
        <v>2023</v>
      </c>
      <c r="S496" s="581"/>
      <c r="T496" s="21">
        <v>2</v>
      </c>
      <c r="U496" s="21">
        <f>+U88</f>
        <v>3</v>
      </c>
    </row>
    <row r="497" spans="1:25" ht="16.5" thickTop="1" x14ac:dyDescent="0.2">
      <c r="A497" s="582" t="s">
        <v>4</v>
      </c>
      <c r="B497" s="469" t="s">
        <v>5</v>
      </c>
      <c r="C497" s="472" t="s">
        <v>6</v>
      </c>
      <c r="D497" s="473"/>
      <c r="E497" s="473"/>
      <c r="F497" s="473"/>
      <c r="G497" s="473"/>
      <c r="H497" s="473"/>
      <c r="I497" s="473"/>
      <c r="J497" s="473"/>
      <c r="K497" s="585"/>
      <c r="L497" s="586" t="s">
        <v>7</v>
      </c>
      <c r="M497" s="473"/>
      <c r="N497" s="473"/>
      <c r="O497" s="473"/>
      <c r="P497" s="473"/>
      <c r="Q497" s="473"/>
      <c r="R497" s="474"/>
      <c r="S497" s="475" t="s">
        <v>64</v>
      </c>
      <c r="T497" s="476"/>
      <c r="U497" s="587"/>
    </row>
    <row r="498" spans="1:25" ht="12.75" customHeight="1" x14ac:dyDescent="0.2">
      <c r="A498" s="583"/>
      <c r="B498" s="470"/>
      <c r="C498" s="478" t="s">
        <v>27</v>
      </c>
      <c r="D498" s="479"/>
      <c r="E498" s="480"/>
      <c r="F498" s="181"/>
      <c r="G498" s="181" t="s">
        <v>30</v>
      </c>
      <c r="H498" s="181" t="s">
        <v>32</v>
      </c>
      <c r="I498" s="181"/>
      <c r="J498" s="181"/>
      <c r="K498" s="34" t="s">
        <v>43</v>
      </c>
      <c r="L498" s="176" t="s">
        <v>27</v>
      </c>
      <c r="M498" s="181"/>
      <c r="N498" s="181" t="s">
        <v>30</v>
      </c>
      <c r="O498" s="181" t="s">
        <v>32</v>
      </c>
      <c r="P498" s="181"/>
      <c r="Q498" s="181"/>
      <c r="R498" s="181" t="s">
        <v>63</v>
      </c>
      <c r="S498" s="481" t="s">
        <v>67</v>
      </c>
      <c r="T498" s="482"/>
      <c r="U498" s="588"/>
    </row>
    <row r="499" spans="1:25" ht="12.75" customHeight="1" x14ac:dyDescent="0.2">
      <c r="A499" s="583"/>
      <c r="B499" s="470"/>
      <c r="C499" s="481" t="s">
        <v>28</v>
      </c>
      <c r="D499" s="482"/>
      <c r="E499" s="483"/>
      <c r="F499" s="183" t="s">
        <v>29</v>
      </c>
      <c r="G499" s="183" t="s">
        <v>31</v>
      </c>
      <c r="H499" s="183" t="s">
        <v>33</v>
      </c>
      <c r="I499" s="183" t="s">
        <v>37</v>
      </c>
      <c r="J499" s="183" t="s">
        <v>36</v>
      </c>
      <c r="K499" s="35" t="s">
        <v>28</v>
      </c>
      <c r="L499" s="177" t="s">
        <v>28</v>
      </c>
      <c r="M499" s="183" t="s">
        <v>35</v>
      </c>
      <c r="N499" s="183" t="s">
        <v>31</v>
      </c>
      <c r="O499" s="183" t="s">
        <v>33</v>
      </c>
      <c r="P499" s="183" t="s">
        <v>37</v>
      </c>
      <c r="Q499" s="183" t="s">
        <v>36</v>
      </c>
      <c r="R499" s="183" t="s">
        <v>38</v>
      </c>
      <c r="S499" s="481" t="s">
        <v>65</v>
      </c>
      <c r="T499" s="482"/>
      <c r="U499" s="588"/>
    </row>
    <row r="500" spans="1:25" ht="12.75" customHeight="1" x14ac:dyDescent="0.2">
      <c r="A500" s="583"/>
      <c r="B500" s="470"/>
      <c r="C500" s="499" t="s">
        <v>8</v>
      </c>
      <c r="D500" s="500"/>
      <c r="E500" s="501"/>
      <c r="F500" s="184"/>
      <c r="G500" s="184"/>
      <c r="H500" s="184" t="s">
        <v>34</v>
      </c>
      <c r="I500" s="184"/>
      <c r="J500" s="184"/>
      <c r="K500" s="36" t="s">
        <v>9</v>
      </c>
      <c r="L500" s="179" t="s">
        <v>8</v>
      </c>
      <c r="M500" s="184"/>
      <c r="N500" s="184"/>
      <c r="O500" s="184" t="s">
        <v>34</v>
      </c>
      <c r="P500" s="184"/>
      <c r="Q500" s="184"/>
      <c r="R500" s="20" t="s">
        <v>62</v>
      </c>
      <c r="S500" s="481" t="s">
        <v>66</v>
      </c>
      <c r="T500" s="482"/>
      <c r="U500" s="588"/>
    </row>
    <row r="501" spans="1:25" ht="12.75" customHeight="1" x14ac:dyDescent="0.2">
      <c r="A501" s="584"/>
      <c r="B501" s="471"/>
      <c r="C501" s="502"/>
      <c r="D501" s="503"/>
      <c r="E501" s="504"/>
      <c r="F501" s="183"/>
      <c r="G501" s="183"/>
      <c r="H501" s="183"/>
      <c r="I501" s="183"/>
      <c r="J501" s="183"/>
      <c r="K501" s="35" t="s">
        <v>61</v>
      </c>
      <c r="L501" s="177"/>
      <c r="M501" s="183"/>
      <c r="N501" s="183"/>
      <c r="O501" s="183"/>
      <c r="P501" s="183"/>
      <c r="Q501" s="183"/>
      <c r="R501" s="183"/>
      <c r="S501" s="505"/>
      <c r="T501" s="506"/>
      <c r="U501" s="598"/>
    </row>
    <row r="502" spans="1:25" s="8" customFormat="1" ht="11.25" x14ac:dyDescent="0.2">
      <c r="A502" s="27" t="s">
        <v>10</v>
      </c>
      <c r="B502" s="182" t="s">
        <v>11</v>
      </c>
      <c r="C502" s="484" t="s">
        <v>12</v>
      </c>
      <c r="D502" s="485"/>
      <c r="E502" s="486"/>
      <c r="F502" s="182" t="s">
        <v>13</v>
      </c>
      <c r="G502" s="182" t="s">
        <v>14</v>
      </c>
      <c r="H502" s="182" t="s">
        <v>15</v>
      </c>
      <c r="I502" s="182" t="s">
        <v>16</v>
      </c>
      <c r="J502" s="182" t="s">
        <v>17</v>
      </c>
      <c r="K502" s="38" t="s">
        <v>18</v>
      </c>
      <c r="L502" s="178" t="s">
        <v>19</v>
      </c>
      <c r="M502" s="182" t="s">
        <v>20</v>
      </c>
      <c r="N502" s="182" t="s">
        <v>21</v>
      </c>
      <c r="O502" s="182" t="s">
        <v>41</v>
      </c>
      <c r="P502" s="182" t="s">
        <v>42</v>
      </c>
      <c r="Q502" s="182" t="s">
        <v>44</v>
      </c>
      <c r="R502" s="182" t="s">
        <v>69</v>
      </c>
      <c r="S502" s="484" t="s">
        <v>70</v>
      </c>
      <c r="T502" s="485"/>
      <c r="U502" s="589"/>
    </row>
    <row r="503" spans="1:25" s="16" customFormat="1" ht="15.75" x14ac:dyDescent="0.2">
      <c r="A503" s="18">
        <v>1</v>
      </c>
      <c r="B503" s="19" t="s">
        <v>22</v>
      </c>
      <c r="C503" s="590">
        <f>SUM(C15,C55,C95,C135,C175,C215,C255,C295,C336,C378,C418,C462)</f>
        <v>0</v>
      </c>
      <c r="D503" s="590">
        <f>SUM(D95,D15,D336,D215,D135,D378,D255,D295,D175,D462,D418,D55)</f>
        <v>0</v>
      </c>
      <c r="E503" s="590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73">SUM(H15,H55,H95,H135,H175,H215,H255,H295,H336,H378,H418,H462)</f>
        <v>0</v>
      </c>
      <c r="I503" s="90">
        <f t="shared" si="73"/>
        <v>0</v>
      </c>
      <c r="J503" s="69">
        <f t="shared" si="73"/>
        <v>0</v>
      </c>
      <c r="K503" s="69">
        <f t="shared" si="73"/>
        <v>0</v>
      </c>
      <c r="L503" s="56">
        <f t="shared" si="73"/>
        <v>477</v>
      </c>
      <c r="M503" s="56">
        <f t="shared" si="73"/>
        <v>173</v>
      </c>
      <c r="N503" s="56">
        <f t="shared" si="73"/>
        <v>2</v>
      </c>
      <c r="O503" s="56">
        <f t="shared" si="73"/>
        <v>0</v>
      </c>
      <c r="P503" s="78">
        <f t="shared" si="73"/>
        <v>2.5</v>
      </c>
      <c r="Q503" s="56">
        <f t="shared" si="73"/>
        <v>0</v>
      </c>
      <c r="R503" s="56">
        <f t="shared" si="73"/>
        <v>304.5</v>
      </c>
      <c r="S503" s="591"/>
      <c r="T503" s="592"/>
      <c r="U503" s="593"/>
      <c r="W503" s="16" t="s">
        <v>43</v>
      </c>
    </row>
    <row r="504" spans="1:25" s="23" customFormat="1" ht="15.75" x14ac:dyDescent="0.25">
      <c r="A504" s="14"/>
      <c r="B504" s="22" t="s">
        <v>49</v>
      </c>
      <c r="C504" s="594">
        <f t="shared" ref="C504:C522" si="74">SUM(C16,C56,C96,C136,C176,C216,C256,C296,C337,C379,C419,C463)</f>
        <v>0</v>
      </c>
      <c r="D504" s="594">
        <f t="shared" ref="D504:E519" si="75">SUM(D96,D16,D337,D216,D136,D379,D256,D296,D176,D463,D419,D56)</f>
        <v>0</v>
      </c>
      <c r="E504" s="594">
        <f t="shared" si="75"/>
        <v>0</v>
      </c>
      <c r="F504" s="70">
        <f t="shared" ref="F504:G519" si="76">SUM(F16,F56,F96,F136,F176,F216,F256,F296,F337,F379,F419,F463)</f>
        <v>0</v>
      </c>
      <c r="G504" s="70">
        <f t="shared" si="76"/>
        <v>0</v>
      </c>
      <c r="H504" s="70">
        <f t="shared" si="73"/>
        <v>0</v>
      </c>
      <c r="I504" s="70">
        <f t="shared" si="73"/>
        <v>0</v>
      </c>
      <c r="J504" s="70">
        <f t="shared" si="73"/>
        <v>0</v>
      </c>
      <c r="K504" s="70">
        <f t="shared" si="73"/>
        <v>0</v>
      </c>
      <c r="L504" s="44">
        <f t="shared" si="73"/>
        <v>475</v>
      </c>
      <c r="M504" s="44">
        <f t="shared" si="73"/>
        <v>173</v>
      </c>
      <c r="N504" s="44">
        <f t="shared" si="73"/>
        <v>0</v>
      </c>
      <c r="O504" s="44">
        <f t="shared" si="73"/>
        <v>0</v>
      </c>
      <c r="P504" s="44">
        <f t="shared" si="73"/>
        <v>0</v>
      </c>
      <c r="Q504" s="44">
        <f t="shared" si="73"/>
        <v>0</v>
      </c>
      <c r="R504" s="44">
        <f t="shared" si="73"/>
        <v>302</v>
      </c>
      <c r="S504" s="595"/>
      <c r="T504" s="596"/>
      <c r="U504" s="597"/>
    </row>
    <row r="505" spans="1:25" ht="15.75" x14ac:dyDescent="0.2">
      <c r="A505" s="12"/>
      <c r="B505" s="13" t="s">
        <v>82</v>
      </c>
      <c r="C505" s="594">
        <f t="shared" si="74"/>
        <v>0</v>
      </c>
      <c r="D505" s="594">
        <f t="shared" si="75"/>
        <v>0</v>
      </c>
      <c r="E505" s="594">
        <f t="shared" si="75"/>
        <v>0</v>
      </c>
      <c r="F505" s="70">
        <f t="shared" si="76"/>
        <v>0</v>
      </c>
      <c r="G505" s="70">
        <f t="shared" si="76"/>
        <v>0</v>
      </c>
      <c r="H505" s="70">
        <f t="shared" si="73"/>
        <v>0</v>
      </c>
      <c r="I505" s="70">
        <f t="shared" si="73"/>
        <v>0</v>
      </c>
      <c r="J505" s="70">
        <f t="shared" si="73"/>
        <v>0</v>
      </c>
      <c r="K505" s="70">
        <f t="shared" si="73"/>
        <v>0</v>
      </c>
      <c r="L505" s="44">
        <f t="shared" si="73"/>
        <v>475</v>
      </c>
      <c r="M505" s="44">
        <f t="shared" si="73"/>
        <v>173</v>
      </c>
      <c r="N505" s="44">
        <f t="shared" si="73"/>
        <v>0</v>
      </c>
      <c r="O505" s="44">
        <f t="shared" si="73"/>
        <v>0</v>
      </c>
      <c r="P505" s="73">
        <f t="shared" si="73"/>
        <v>0</v>
      </c>
      <c r="Q505" s="44">
        <f t="shared" si="73"/>
        <v>0</v>
      </c>
      <c r="R505" s="44">
        <f t="shared" si="73"/>
        <v>302</v>
      </c>
      <c r="S505" s="599"/>
      <c r="T505" s="600"/>
      <c r="U505" s="601"/>
    </row>
    <row r="506" spans="1:25" ht="15.75" x14ac:dyDescent="0.2">
      <c r="A506" s="12"/>
      <c r="B506" s="13" t="s">
        <v>83</v>
      </c>
      <c r="C506" s="594">
        <f t="shared" si="74"/>
        <v>0</v>
      </c>
      <c r="D506" s="594">
        <f t="shared" si="75"/>
        <v>0</v>
      </c>
      <c r="E506" s="594">
        <f t="shared" si="75"/>
        <v>0</v>
      </c>
      <c r="F506" s="70">
        <f t="shared" si="76"/>
        <v>0</v>
      </c>
      <c r="G506" s="70">
        <f t="shared" si="76"/>
        <v>0</v>
      </c>
      <c r="H506" s="70">
        <f t="shared" si="73"/>
        <v>0</v>
      </c>
      <c r="I506" s="70">
        <f t="shared" si="73"/>
        <v>0</v>
      </c>
      <c r="J506" s="70">
        <f t="shared" si="73"/>
        <v>0</v>
      </c>
      <c r="K506" s="70">
        <f t="shared" si="73"/>
        <v>0</v>
      </c>
      <c r="L506" s="44">
        <f t="shared" si="73"/>
        <v>0</v>
      </c>
      <c r="M506" s="44">
        <f t="shared" si="73"/>
        <v>0</v>
      </c>
      <c r="N506" s="44">
        <f t="shared" si="73"/>
        <v>0</v>
      </c>
      <c r="O506" s="44">
        <f t="shared" si="73"/>
        <v>0</v>
      </c>
      <c r="P506" s="73">
        <f t="shared" si="73"/>
        <v>0</v>
      </c>
      <c r="Q506" s="44">
        <f t="shared" si="73"/>
        <v>0</v>
      </c>
      <c r="R506" s="44">
        <f t="shared" si="73"/>
        <v>0</v>
      </c>
      <c r="S506" s="599"/>
      <c r="T506" s="600"/>
      <c r="U506" s="601"/>
    </row>
    <row r="507" spans="1:25" ht="15.75" x14ac:dyDescent="0.2">
      <c r="A507" s="12"/>
      <c r="B507" s="11" t="s">
        <v>50</v>
      </c>
      <c r="C507" s="594">
        <f t="shared" si="74"/>
        <v>0</v>
      </c>
      <c r="D507" s="594">
        <f t="shared" si="75"/>
        <v>0</v>
      </c>
      <c r="E507" s="594">
        <f t="shared" si="75"/>
        <v>0</v>
      </c>
      <c r="F507" s="70">
        <f t="shared" si="76"/>
        <v>0</v>
      </c>
      <c r="G507" s="70">
        <f t="shared" si="76"/>
        <v>0</v>
      </c>
      <c r="H507" s="70">
        <f t="shared" si="73"/>
        <v>0</v>
      </c>
      <c r="I507" s="70">
        <f t="shared" si="73"/>
        <v>0</v>
      </c>
      <c r="J507" s="70">
        <f t="shared" si="73"/>
        <v>0</v>
      </c>
      <c r="K507" s="70">
        <f t="shared" si="73"/>
        <v>0</v>
      </c>
      <c r="L507" s="44">
        <f t="shared" si="73"/>
        <v>2</v>
      </c>
      <c r="M507" s="44">
        <f t="shared" si="73"/>
        <v>0</v>
      </c>
      <c r="N507" s="44">
        <f t="shared" si="73"/>
        <v>2</v>
      </c>
      <c r="O507" s="44">
        <f t="shared" si="73"/>
        <v>0</v>
      </c>
      <c r="P507" s="73">
        <f t="shared" si="73"/>
        <v>2.5</v>
      </c>
      <c r="Q507" s="44">
        <f t="shared" si="73"/>
        <v>0</v>
      </c>
      <c r="R507" s="44">
        <f t="shared" si="73"/>
        <v>2.5</v>
      </c>
      <c r="S507" s="599"/>
      <c r="T507" s="600"/>
      <c r="U507" s="601"/>
    </row>
    <row r="508" spans="1:25" ht="15.75" x14ac:dyDescent="0.2">
      <c r="A508" s="12"/>
      <c r="B508" s="11" t="s">
        <v>51</v>
      </c>
      <c r="C508" s="594">
        <f t="shared" si="74"/>
        <v>0</v>
      </c>
      <c r="D508" s="594">
        <f t="shared" si="75"/>
        <v>0</v>
      </c>
      <c r="E508" s="594">
        <f t="shared" si="75"/>
        <v>0</v>
      </c>
      <c r="F508" s="70">
        <f t="shared" si="76"/>
        <v>0</v>
      </c>
      <c r="G508" s="70">
        <f t="shared" si="76"/>
        <v>0</v>
      </c>
      <c r="H508" s="70">
        <f t="shared" si="73"/>
        <v>0</v>
      </c>
      <c r="I508" s="70">
        <f t="shared" si="73"/>
        <v>0</v>
      </c>
      <c r="J508" s="70">
        <f t="shared" si="73"/>
        <v>0</v>
      </c>
      <c r="K508" s="70">
        <f t="shared" si="73"/>
        <v>0</v>
      </c>
      <c r="L508" s="44">
        <f t="shared" si="73"/>
        <v>0</v>
      </c>
      <c r="M508" s="44">
        <f t="shared" si="73"/>
        <v>0</v>
      </c>
      <c r="N508" s="44">
        <f t="shared" si="73"/>
        <v>0</v>
      </c>
      <c r="O508" s="44">
        <f t="shared" si="73"/>
        <v>0</v>
      </c>
      <c r="P508" s="73">
        <f t="shared" si="73"/>
        <v>0</v>
      </c>
      <c r="Q508" s="44">
        <f t="shared" si="73"/>
        <v>0</v>
      </c>
      <c r="R508" s="44">
        <f t="shared" si="73"/>
        <v>0</v>
      </c>
      <c r="S508" s="599"/>
      <c r="T508" s="600"/>
      <c r="U508" s="601"/>
      <c r="Y508" s="1" t="s">
        <v>43</v>
      </c>
    </row>
    <row r="509" spans="1:25" ht="15.75" x14ac:dyDescent="0.2">
      <c r="A509" s="14">
        <v>2</v>
      </c>
      <c r="B509" s="10" t="s">
        <v>23</v>
      </c>
      <c r="C509" s="594">
        <f>SUM(C21,C61,C101,C141,C181,C221,C261,C301,C342,C384,C424,C468)</f>
        <v>0</v>
      </c>
      <c r="D509" s="594">
        <f t="shared" si="75"/>
        <v>7238</v>
      </c>
      <c r="E509" s="594">
        <f t="shared" si="75"/>
        <v>7238</v>
      </c>
      <c r="F509" s="70">
        <f t="shared" si="76"/>
        <v>0</v>
      </c>
      <c r="G509" s="70">
        <f t="shared" si="76"/>
        <v>0</v>
      </c>
      <c r="H509" s="25"/>
      <c r="I509" s="79">
        <f t="shared" si="73"/>
        <v>0</v>
      </c>
      <c r="J509" s="79">
        <f t="shared" si="73"/>
        <v>0</v>
      </c>
      <c r="K509" s="79">
        <f t="shared" si="73"/>
        <v>0</v>
      </c>
      <c r="L509" s="73">
        <f t="shared" si="73"/>
        <v>566</v>
      </c>
      <c r="M509" s="73">
        <f>SUM(M21,M61,M101,M141,M181,M221,M261,M301,M342,M384,M424,M468)</f>
        <v>396</v>
      </c>
      <c r="N509" s="73">
        <f t="shared" si="73"/>
        <v>0</v>
      </c>
      <c r="O509" s="52"/>
      <c r="P509" s="73">
        <f t="shared" si="73"/>
        <v>5</v>
      </c>
      <c r="Q509" s="44">
        <f t="shared" si="73"/>
        <v>0</v>
      </c>
      <c r="R509" s="44">
        <f t="shared" si="73"/>
        <v>175</v>
      </c>
      <c r="S509" s="599"/>
      <c r="T509" s="600"/>
      <c r="U509" s="601"/>
    </row>
    <row r="510" spans="1:25" ht="15.75" x14ac:dyDescent="0.2">
      <c r="A510" s="12"/>
      <c r="B510" s="13" t="s">
        <v>82</v>
      </c>
      <c r="C510" s="594">
        <f t="shared" si="74"/>
        <v>0</v>
      </c>
      <c r="D510" s="594">
        <f t="shared" si="75"/>
        <v>7238</v>
      </c>
      <c r="E510" s="594">
        <f t="shared" si="75"/>
        <v>7238</v>
      </c>
      <c r="F510" s="70">
        <f t="shared" si="76"/>
        <v>0</v>
      </c>
      <c r="G510" s="70">
        <f t="shared" si="76"/>
        <v>0</v>
      </c>
      <c r="H510" s="24"/>
      <c r="I510" s="70">
        <f t="shared" si="73"/>
        <v>0</v>
      </c>
      <c r="J510" s="70">
        <f t="shared" si="73"/>
        <v>0</v>
      </c>
      <c r="K510" s="70">
        <f t="shared" si="73"/>
        <v>0</v>
      </c>
      <c r="L510" s="44">
        <f t="shared" si="73"/>
        <v>566</v>
      </c>
      <c r="M510" s="44">
        <f>SUM(M22,M62,M102,M142,M182,M222,M262,M302,M343,M385,M425,M469)</f>
        <v>396</v>
      </c>
      <c r="N510" s="44">
        <f t="shared" si="73"/>
        <v>0</v>
      </c>
      <c r="O510" s="52"/>
      <c r="P510" s="73">
        <f t="shared" si="73"/>
        <v>0</v>
      </c>
      <c r="Q510" s="44">
        <f t="shared" si="73"/>
        <v>0</v>
      </c>
      <c r="R510" s="44">
        <f t="shared" si="73"/>
        <v>170</v>
      </c>
      <c r="S510" s="599"/>
      <c r="T510" s="600"/>
      <c r="U510" s="601"/>
    </row>
    <row r="511" spans="1:25" ht="15.75" x14ac:dyDescent="0.2">
      <c r="A511" s="12"/>
      <c r="B511" s="13" t="s">
        <v>83</v>
      </c>
      <c r="C511" s="594">
        <f t="shared" si="74"/>
        <v>0</v>
      </c>
      <c r="D511" s="594">
        <f t="shared" si="75"/>
        <v>0</v>
      </c>
      <c r="E511" s="594">
        <f t="shared" si="75"/>
        <v>0</v>
      </c>
      <c r="F511" s="70">
        <f t="shared" si="76"/>
        <v>0</v>
      </c>
      <c r="G511" s="70">
        <f t="shared" si="76"/>
        <v>0</v>
      </c>
      <c r="H511" s="24"/>
      <c r="I511" s="70">
        <f t="shared" si="73"/>
        <v>0</v>
      </c>
      <c r="J511" s="70">
        <f t="shared" si="73"/>
        <v>0</v>
      </c>
      <c r="K511" s="70">
        <f t="shared" si="73"/>
        <v>0</v>
      </c>
      <c r="L511" s="44">
        <f>SUM(L23,L63,L103,L143,L183,L223,L263,L303,L344,L386,L426,L470)</f>
        <v>0</v>
      </c>
      <c r="M511" s="44">
        <f t="shared" si="73"/>
        <v>0</v>
      </c>
      <c r="N511" s="44">
        <f t="shared" si="73"/>
        <v>0</v>
      </c>
      <c r="O511" s="52"/>
      <c r="P511" s="44">
        <f>SUM(P23,P63,P103,P143,P183,P223,P263,P303,P344,P386,P426,P470)</f>
        <v>5</v>
      </c>
      <c r="Q511" s="44">
        <f t="shared" si="73"/>
        <v>0</v>
      </c>
      <c r="R511" s="44">
        <f t="shared" si="73"/>
        <v>5</v>
      </c>
      <c r="S511" s="599"/>
      <c r="T511" s="600"/>
      <c r="U511" s="601"/>
      <c r="W511" s="1" t="s">
        <v>43</v>
      </c>
    </row>
    <row r="512" spans="1:25" ht="15.75" x14ac:dyDescent="0.2">
      <c r="A512" s="9">
        <v>3</v>
      </c>
      <c r="B512" s="10" t="s">
        <v>53</v>
      </c>
      <c r="C512" s="594">
        <f t="shared" si="74"/>
        <v>0</v>
      </c>
      <c r="D512" s="594">
        <f t="shared" si="75"/>
        <v>0</v>
      </c>
      <c r="E512" s="594">
        <f t="shared" si="75"/>
        <v>0</v>
      </c>
      <c r="F512" s="70">
        <f t="shared" si="76"/>
        <v>0</v>
      </c>
      <c r="G512" s="25"/>
      <c r="H512" s="25"/>
      <c r="I512" s="70">
        <f t="shared" si="73"/>
        <v>0</v>
      </c>
      <c r="J512" s="70">
        <f t="shared" si="73"/>
        <v>0</v>
      </c>
      <c r="K512" s="70">
        <f t="shared" si="73"/>
        <v>0</v>
      </c>
      <c r="L512" s="44">
        <f t="shared" si="73"/>
        <v>14.8</v>
      </c>
      <c r="M512" s="44">
        <f t="shared" si="73"/>
        <v>6.5</v>
      </c>
      <c r="N512" s="45"/>
      <c r="O512" s="45"/>
      <c r="P512" s="44">
        <f>SUM(P24,P64,P104,P144,P184,P224,P264,P304,P345,P387,P427,P471)</f>
        <v>5.5</v>
      </c>
      <c r="Q512" s="44">
        <f t="shared" si="73"/>
        <v>0</v>
      </c>
      <c r="R512" s="44">
        <f t="shared" si="73"/>
        <v>13.8</v>
      </c>
      <c r="S512" s="599"/>
      <c r="T512" s="600"/>
      <c r="U512" s="601"/>
    </row>
    <row r="513" spans="1:24" ht="15.75" x14ac:dyDescent="0.2">
      <c r="A513" s="14">
        <v>4</v>
      </c>
      <c r="B513" s="10" t="s">
        <v>52</v>
      </c>
      <c r="C513" s="594">
        <f t="shared" si="74"/>
        <v>0</v>
      </c>
      <c r="D513" s="594">
        <f t="shared" si="75"/>
        <v>0</v>
      </c>
      <c r="E513" s="594">
        <f t="shared" si="75"/>
        <v>0</v>
      </c>
      <c r="F513" s="70">
        <f t="shared" si="76"/>
        <v>0</v>
      </c>
      <c r="G513" s="25"/>
      <c r="H513" s="25"/>
      <c r="I513" s="70">
        <f t="shared" si="73"/>
        <v>0</v>
      </c>
      <c r="J513" s="70">
        <f t="shared" si="73"/>
        <v>0</v>
      </c>
      <c r="K513" s="70">
        <f t="shared" si="73"/>
        <v>0</v>
      </c>
      <c r="L513" s="44">
        <f t="shared" si="73"/>
        <v>50</v>
      </c>
      <c r="M513" s="44">
        <f t="shared" si="73"/>
        <v>14.5</v>
      </c>
      <c r="N513" s="45"/>
      <c r="O513" s="45"/>
      <c r="P513" s="73">
        <f>SUM(P25,P65,P105,P145,P185,P225,P265,P305,P346,P388,P428,P472)</f>
        <v>17</v>
      </c>
      <c r="Q513" s="73">
        <f t="shared" si="73"/>
        <v>0</v>
      </c>
      <c r="R513" s="73">
        <f t="shared" si="73"/>
        <v>52.5</v>
      </c>
      <c r="S513" s="599"/>
      <c r="T513" s="600"/>
      <c r="U513" s="601"/>
    </row>
    <row r="514" spans="1:24" ht="15.75" x14ac:dyDescent="0.2">
      <c r="A514" s="14"/>
      <c r="B514" s="13" t="s">
        <v>82</v>
      </c>
      <c r="C514" s="594">
        <f t="shared" si="74"/>
        <v>0</v>
      </c>
      <c r="D514" s="594">
        <f t="shared" si="75"/>
        <v>0</v>
      </c>
      <c r="E514" s="594">
        <f t="shared" si="75"/>
        <v>0</v>
      </c>
      <c r="F514" s="70">
        <f t="shared" si="76"/>
        <v>0</v>
      </c>
      <c r="G514" s="25"/>
      <c r="H514" s="25"/>
      <c r="I514" s="70">
        <f t="shared" si="73"/>
        <v>0</v>
      </c>
      <c r="J514" s="70">
        <f t="shared" si="73"/>
        <v>0</v>
      </c>
      <c r="K514" s="70">
        <f t="shared" si="73"/>
        <v>0</v>
      </c>
      <c r="L514" s="44">
        <f t="shared" si="73"/>
        <v>0</v>
      </c>
      <c r="M514" s="44">
        <f t="shared" si="73"/>
        <v>0</v>
      </c>
      <c r="N514" s="45"/>
      <c r="O514" s="45"/>
      <c r="P514" s="73">
        <f t="shared" si="73"/>
        <v>0</v>
      </c>
      <c r="Q514" s="73">
        <f t="shared" si="73"/>
        <v>0</v>
      </c>
      <c r="R514" s="73">
        <f t="shared" si="73"/>
        <v>0</v>
      </c>
      <c r="S514" s="599"/>
      <c r="T514" s="600"/>
      <c r="U514" s="601"/>
    </row>
    <row r="515" spans="1:24" ht="15.75" x14ac:dyDescent="0.2">
      <c r="A515" s="14"/>
      <c r="B515" s="13" t="s">
        <v>83</v>
      </c>
      <c r="C515" s="594">
        <f t="shared" si="74"/>
        <v>0</v>
      </c>
      <c r="D515" s="594">
        <f t="shared" si="75"/>
        <v>0</v>
      </c>
      <c r="E515" s="594">
        <f t="shared" si="75"/>
        <v>0</v>
      </c>
      <c r="F515" s="70">
        <f t="shared" si="76"/>
        <v>0</v>
      </c>
      <c r="G515" s="25"/>
      <c r="H515" s="25"/>
      <c r="I515" s="70">
        <f t="shared" si="73"/>
        <v>0</v>
      </c>
      <c r="J515" s="70">
        <f t="shared" si="73"/>
        <v>0</v>
      </c>
      <c r="K515" s="70">
        <f t="shared" si="73"/>
        <v>0</v>
      </c>
      <c r="L515" s="44">
        <f t="shared" si="73"/>
        <v>50</v>
      </c>
      <c r="M515" s="44">
        <f t="shared" si="73"/>
        <v>14.5</v>
      </c>
      <c r="N515" s="45"/>
      <c r="O515" s="45"/>
      <c r="P515" s="73">
        <f t="shared" si="73"/>
        <v>17</v>
      </c>
      <c r="Q515" s="73">
        <f t="shared" si="73"/>
        <v>0</v>
      </c>
      <c r="R515" s="73">
        <f t="shared" si="73"/>
        <v>52.5</v>
      </c>
      <c r="S515" s="599"/>
      <c r="T515" s="600"/>
      <c r="U515" s="601"/>
    </row>
    <row r="516" spans="1:24" ht="15.75" x14ac:dyDescent="0.2">
      <c r="A516" s="14">
        <v>5</v>
      </c>
      <c r="B516" s="11" t="s">
        <v>54</v>
      </c>
      <c r="C516" s="594">
        <f t="shared" si="74"/>
        <v>0</v>
      </c>
      <c r="D516" s="594">
        <f t="shared" si="75"/>
        <v>0</v>
      </c>
      <c r="E516" s="594">
        <f t="shared" si="75"/>
        <v>0</v>
      </c>
      <c r="F516" s="70">
        <f t="shared" si="76"/>
        <v>0</v>
      </c>
      <c r="G516" s="25"/>
      <c r="H516" s="25"/>
      <c r="I516" s="70">
        <f t="shared" si="73"/>
        <v>0</v>
      </c>
      <c r="J516" s="70">
        <f t="shared" si="73"/>
        <v>0</v>
      </c>
      <c r="K516" s="70">
        <f t="shared" si="73"/>
        <v>0</v>
      </c>
      <c r="L516" s="44">
        <f t="shared" si="73"/>
        <v>8.5</v>
      </c>
      <c r="M516" s="44">
        <f t="shared" si="73"/>
        <v>1</v>
      </c>
      <c r="N516" s="45"/>
      <c r="O516" s="45"/>
      <c r="P516" s="44">
        <f>SUM(P28,P68,P108,P148,P188,P228,P268,P308,P349,P391,P431,P475)</f>
        <v>1.5</v>
      </c>
      <c r="Q516" s="44">
        <f t="shared" si="73"/>
        <v>0</v>
      </c>
      <c r="R516" s="44">
        <f t="shared" si="73"/>
        <v>9</v>
      </c>
      <c r="S516" s="602"/>
      <c r="T516" s="603"/>
      <c r="U516" s="604"/>
    </row>
    <row r="517" spans="1:24" ht="15.75" x14ac:dyDescent="0.2">
      <c r="A517" s="14">
        <v>6</v>
      </c>
      <c r="B517" s="10" t="s">
        <v>55</v>
      </c>
      <c r="C517" s="594">
        <f t="shared" si="74"/>
        <v>0</v>
      </c>
      <c r="D517" s="594">
        <f t="shared" si="75"/>
        <v>0</v>
      </c>
      <c r="E517" s="594">
        <f t="shared" si="75"/>
        <v>0</v>
      </c>
      <c r="F517" s="70">
        <f t="shared" si="76"/>
        <v>0</v>
      </c>
      <c r="G517" s="25"/>
      <c r="H517" s="25"/>
      <c r="I517" s="70">
        <f t="shared" si="73"/>
        <v>0</v>
      </c>
      <c r="J517" s="70">
        <f t="shared" si="73"/>
        <v>0</v>
      </c>
      <c r="K517" s="70">
        <f t="shared" si="73"/>
        <v>0</v>
      </c>
      <c r="L517" s="44">
        <f t="shared" si="73"/>
        <v>1</v>
      </c>
      <c r="M517" s="44">
        <f t="shared" si="73"/>
        <v>1</v>
      </c>
      <c r="N517" s="45"/>
      <c r="O517" s="45"/>
      <c r="P517" s="44">
        <f t="shared" si="73"/>
        <v>0</v>
      </c>
      <c r="Q517" s="44">
        <f t="shared" si="73"/>
        <v>0</v>
      </c>
      <c r="R517" s="44">
        <f t="shared" si="73"/>
        <v>0</v>
      </c>
      <c r="S517" s="605">
        <f t="shared" si="73"/>
        <v>1.3</v>
      </c>
      <c r="T517" s="606"/>
      <c r="U517" s="607"/>
    </row>
    <row r="518" spans="1:24" ht="15.75" x14ac:dyDescent="0.2">
      <c r="A518" s="14">
        <v>7</v>
      </c>
      <c r="B518" s="10" t="s">
        <v>56</v>
      </c>
      <c r="C518" s="594">
        <f t="shared" si="74"/>
        <v>0</v>
      </c>
      <c r="D518" s="594">
        <f t="shared" si="75"/>
        <v>0</v>
      </c>
      <c r="E518" s="594">
        <f t="shared" si="75"/>
        <v>0</v>
      </c>
      <c r="F518" s="70">
        <f t="shared" si="76"/>
        <v>0</v>
      </c>
      <c r="G518" s="25"/>
      <c r="H518" s="25"/>
      <c r="I518" s="70">
        <f t="shared" si="73"/>
        <v>0</v>
      </c>
      <c r="J518" s="70">
        <f t="shared" si="73"/>
        <v>0</v>
      </c>
      <c r="K518" s="70">
        <f t="shared" si="73"/>
        <v>0</v>
      </c>
      <c r="L518" s="44">
        <f t="shared" si="73"/>
        <v>0</v>
      </c>
      <c r="M518" s="44">
        <f t="shared" si="73"/>
        <v>0</v>
      </c>
      <c r="N518" s="45"/>
      <c r="O518" s="45"/>
      <c r="P518" s="44">
        <f t="shared" si="73"/>
        <v>0</v>
      </c>
      <c r="Q518" s="44">
        <f t="shared" si="73"/>
        <v>0</v>
      </c>
      <c r="R518" s="44">
        <f t="shared" si="73"/>
        <v>0</v>
      </c>
      <c r="S518" s="605">
        <f t="shared" si="73"/>
        <v>0</v>
      </c>
      <c r="T518" s="606"/>
      <c r="U518" s="607"/>
      <c r="X518" s="1" t="s">
        <v>43</v>
      </c>
    </row>
    <row r="519" spans="1:24" ht="15.75" x14ac:dyDescent="0.2">
      <c r="A519" s="14">
        <v>8</v>
      </c>
      <c r="B519" s="10" t="s">
        <v>57</v>
      </c>
      <c r="C519" s="594">
        <f t="shared" si="74"/>
        <v>0</v>
      </c>
      <c r="D519" s="594">
        <f t="shared" si="75"/>
        <v>0</v>
      </c>
      <c r="E519" s="594">
        <f t="shared" si="75"/>
        <v>0</v>
      </c>
      <c r="F519" s="70">
        <f t="shared" si="76"/>
        <v>0</v>
      </c>
      <c r="G519" s="25"/>
      <c r="H519" s="25"/>
      <c r="I519" s="70">
        <f t="shared" ref="I519:M522" si="77">SUM(I31,I71,I111,I151,I191,I231,I271,I311,I352,I394,I434,I478)</f>
        <v>0</v>
      </c>
      <c r="J519" s="70">
        <f t="shared" si="77"/>
        <v>0</v>
      </c>
      <c r="K519" s="70">
        <f t="shared" si="77"/>
        <v>0</v>
      </c>
      <c r="L519" s="44">
        <f t="shared" si="77"/>
        <v>0</v>
      </c>
      <c r="M519" s="44">
        <f t="shared" si="77"/>
        <v>0</v>
      </c>
      <c r="N519" s="45"/>
      <c r="O519" s="45"/>
      <c r="P519" s="44">
        <f t="shared" ref="P519:S522" si="78">SUM(P31,P71,P111,P151,P191,P231,P271,P311,P352,P394,P434,P478)</f>
        <v>0</v>
      </c>
      <c r="Q519" s="44">
        <f t="shared" si="78"/>
        <v>0</v>
      </c>
      <c r="R519" s="44">
        <f t="shared" si="78"/>
        <v>0</v>
      </c>
      <c r="S519" s="605">
        <f t="shared" si="78"/>
        <v>0</v>
      </c>
      <c r="T519" s="606"/>
      <c r="U519" s="607"/>
    </row>
    <row r="520" spans="1:24" ht="15.75" x14ac:dyDescent="0.2">
      <c r="A520" s="14">
        <v>9</v>
      </c>
      <c r="B520" s="10" t="s">
        <v>24</v>
      </c>
      <c r="C520" s="594">
        <f t="shared" si="74"/>
        <v>0</v>
      </c>
      <c r="D520" s="594">
        <f t="shared" ref="D520:E522" si="79">SUM(D112,D32,D353,D232,D152,D395,D272,D312,D192,D479,D435,D72)</f>
        <v>0</v>
      </c>
      <c r="E520" s="594">
        <f t="shared" si="79"/>
        <v>0</v>
      </c>
      <c r="F520" s="70">
        <f>SUM(F32,F72,F112,F152,F192,F232,F272,F312,F353,F395,F435,F479)</f>
        <v>0</v>
      </c>
      <c r="G520" s="25"/>
      <c r="H520" s="25"/>
      <c r="I520" s="70">
        <f t="shared" si="77"/>
        <v>0</v>
      </c>
      <c r="J520" s="70">
        <f t="shared" si="77"/>
        <v>0</v>
      </c>
      <c r="K520" s="70">
        <f t="shared" si="77"/>
        <v>0</v>
      </c>
      <c r="L520" s="44">
        <f t="shared" si="77"/>
        <v>1</v>
      </c>
      <c r="M520" s="44">
        <f t="shared" si="77"/>
        <v>0</v>
      </c>
      <c r="N520" s="45"/>
      <c r="O520" s="45"/>
      <c r="P520" s="44">
        <f t="shared" si="78"/>
        <v>1</v>
      </c>
      <c r="Q520" s="44">
        <f t="shared" si="78"/>
        <v>0</v>
      </c>
      <c r="R520" s="44">
        <f t="shared" si="78"/>
        <v>2</v>
      </c>
      <c r="S520" s="605">
        <f t="shared" si="78"/>
        <v>0</v>
      </c>
      <c r="T520" s="606"/>
      <c r="U520" s="607"/>
    </row>
    <row r="521" spans="1:24" ht="15.75" x14ac:dyDescent="0.2">
      <c r="A521" s="14">
        <v>10</v>
      </c>
      <c r="B521" s="10" t="s">
        <v>25</v>
      </c>
      <c r="C521" s="594">
        <f t="shared" si="74"/>
        <v>0</v>
      </c>
      <c r="D521" s="594">
        <f t="shared" si="79"/>
        <v>0</v>
      </c>
      <c r="E521" s="594">
        <f t="shared" si="79"/>
        <v>0</v>
      </c>
      <c r="F521" s="70">
        <f>SUM(F33,F73,F113,F153,F193,F233,F273,F313,F354,F396,F436,F480)</f>
        <v>0</v>
      </c>
      <c r="G521" s="25"/>
      <c r="H521" s="25"/>
      <c r="I521" s="70">
        <f t="shared" si="77"/>
        <v>0</v>
      </c>
      <c r="J521" s="70">
        <f t="shared" si="77"/>
        <v>0</v>
      </c>
      <c r="K521" s="70">
        <f t="shared" si="77"/>
        <v>0</v>
      </c>
      <c r="L521" s="44">
        <f t="shared" si="77"/>
        <v>0</v>
      </c>
      <c r="M521" s="44">
        <f t="shared" si="77"/>
        <v>0</v>
      </c>
      <c r="N521" s="45"/>
      <c r="O521" s="45"/>
      <c r="P521" s="44">
        <f t="shared" si="78"/>
        <v>0</v>
      </c>
      <c r="Q521" s="44">
        <f t="shared" si="78"/>
        <v>0</v>
      </c>
      <c r="R521" s="44">
        <f t="shared" si="78"/>
        <v>0</v>
      </c>
      <c r="S521" s="605">
        <f t="shared" si="78"/>
        <v>0</v>
      </c>
      <c r="T521" s="606"/>
      <c r="U521" s="607"/>
    </row>
    <row r="522" spans="1:24" ht="16.5" thickBot="1" x14ac:dyDescent="0.25">
      <c r="A522" s="39">
        <v>11</v>
      </c>
      <c r="B522" s="40" t="s">
        <v>58</v>
      </c>
      <c r="C522" s="608">
        <f t="shared" si="74"/>
        <v>0</v>
      </c>
      <c r="D522" s="608">
        <f t="shared" si="79"/>
        <v>0</v>
      </c>
      <c r="E522" s="608">
        <f t="shared" si="79"/>
        <v>0</v>
      </c>
      <c r="F522" s="71">
        <f>SUM(F34,F74,F114,F154,F194,F234,F274,F314,F355,F397,F437,F481)</f>
        <v>0</v>
      </c>
      <c r="G522" s="42"/>
      <c r="H522" s="42"/>
      <c r="I522" s="71">
        <f t="shared" si="77"/>
        <v>0</v>
      </c>
      <c r="J522" s="71">
        <f t="shared" si="77"/>
        <v>0</v>
      </c>
      <c r="K522" s="71">
        <f t="shared" si="77"/>
        <v>0</v>
      </c>
      <c r="L522" s="54">
        <f t="shared" si="77"/>
        <v>0</v>
      </c>
      <c r="M522" s="54">
        <f t="shared" si="77"/>
        <v>0</v>
      </c>
      <c r="N522" s="53"/>
      <c r="O522" s="53"/>
      <c r="P522" s="54">
        <f t="shared" si="78"/>
        <v>0</v>
      </c>
      <c r="Q522" s="54">
        <f t="shared" si="78"/>
        <v>0</v>
      </c>
      <c r="R522" s="54">
        <f t="shared" si="78"/>
        <v>0</v>
      </c>
      <c r="S522" s="609"/>
      <c r="T522" s="610"/>
      <c r="U522" s="611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A1:B1"/>
    <mergeCell ref="P1:U2"/>
    <mergeCell ref="A2:B2"/>
    <mergeCell ref="A3:B3"/>
    <mergeCell ref="C4:P4"/>
    <mergeCell ref="F5:P5"/>
    <mergeCell ref="K7:L8"/>
    <mergeCell ref="R7:S7"/>
    <mergeCell ref="R8:S8"/>
    <mergeCell ref="A9:A13"/>
    <mergeCell ref="B9:B13"/>
    <mergeCell ref="C9:K9"/>
    <mergeCell ref="L9:R9"/>
    <mergeCell ref="S9:U9"/>
    <mergeCell ref="C10:E10"/>
    <mergeCell ref="S10:U10"/>
    <mergeCell ref="C14:E14"/>
    <mergeCell ref="S14:U14"/>
    <mergeCell ref="C15:E15"/>
    <mergeCell ref="S15:U15"/>
    <mergeCell ref="C16:E16"/>
    <mergeCell ref="S16:U16"/>
    <mergeCell ref="C11:E11"/>
    <mergeCell ref="S11:U11"/>
    <mergeCell ref="C12:E12"/>
    <mergeCell ref="S12:U12"/>
    <mergeCell ref="C13:E13"/>
    <mergeCell ref="S13:U13"/>
    <mergeCell ref="C20:E20"/>
    <mergeCell ref="S20:U20"/>
    <mergeCell ref="C21:E21"/>
    <mergeCell ref="S21:U21"/>
    <mergeCell ref="C22:E22"/>
    <mergeCell ref="S22:U22"/>
    <mergeCell ref="C17:E17"/>
    <mergeCell ref="S17:U17"/>
    <mergeCell ref="C18:E18"/>
    <mergeCell ref="S18:U18"/>
    <mergeCell ref="C19:E19"/>
    <mergeCell ref="S19:U19"/>
    <mergeCell ref="C26:E26"/>
    <mergeCell ref="S26:U26"/>
    <mergeCell ref="C27:E27"/>
    <mergeCell ref="S27:U27"/>
    <mergeCell ref="C28:E28"/>
    <mergeCell ref="S28:U28"/>
    <mergeCell ref="C23:E23"/>
    <mergeCell ref="S23:U23"/>
    <mergeCell ref="C24:E24"/>
    <mergeCell ref="S24:U24"/>
    <mergeCell ref="C25:E25"/>
    <mergeCell ref="S25:U25"/>
    <mergeCell ref="C32:E32"/>
    <mergeCell ref="S32:U32"/>
    <mergeCell ref="C33:E33"/>
    <mergeCell ref="S33:U33"/>
    <mergeCell ref="C34:E34"/>
    <mergeCell ref="S34:U34"/>
    <mergeCell ref="C29:E29"/>
    <mergeCell ref="S29:U29"/>
    <mergeCell ref="C30:E30"/>
    <mergeCell ref="S30:U30"/>
    <mergeCell ref="C31:E31"/>
    <mergeCell ref="S31:U31"/>
    <mergeCell ref="A49:A53"/>
    <mergeCell ref="B49:B53"/>
    <mergeCell ref="C49:K49"/>
    <mergeCell ref="L49:R49"/>
    <mergeCell ref="S49:U49"/>
    <mergeCell ref="C50:E50"/>
    <mergeCell ref="S50:U50"/>
    <mergeCell ref="A41:B41"/>
    <mergeCell ref="P41:U42"/>
    <mergeCell ref="A42:B42"/>
    <mergeCell ref="A43:B43"/>
    <mergeCell ref="C44:P44"/>
    <mergeCell ref="F45:P45"/>
    <mergeCell ref="C51:E51"/>
    <mergeCell ref="S51:U51"/>
    <mergeCell ref="C52:E52"/>
    <mergeCell ref="S52:U52"/>
    <mergeCell ref="C53:E53"/>
    <mergeCell ref="S53:U53"/>
    <mergeCell ref="K47:L48"/>
    <mergeCell ref="R47:S47"/>
    <mergeCell ref="R48:S48"/>
    <mergeCell ref="C57:E57"/>
    <mergeCell ref="S57:U57"/>
    <mergeCell ref="C58:E58"/>
    <mergeCell ref="S58:U58"/>
    <mergeCell ref="C59:E59"/>
    <mergeCell ref="S59:U59"/>
    <mergeCell ref="C54:E54"/>
    <mergeCell ref="S54:U54"/>
    <mergeCell ref="C55:E55"/>
    <mergeCell ref="S55:U55"/>
    <mergeCell ref="C56:E56"/>
    <mergeCell ref="S56:U56"/>
    <mergeCell ref="C63:E63"/>
    <mergeCell ref="S63:U63"/>
    <mergeCell ref="C64:E64"/>
    <mergeCell ref="S64:U64"/>
    <mergeCell ref="C65:E65"/>
    <mergeCell ref="S65:U65"/>
    <mergeCell ref="C60:E60"/>
    <mergeCell ref="S60:U60"/>
    <mergeCell ref="C61:E61"/>
    <mergeCell ref="S61:U61"/>
    <mergeCell ref="C62:E62"/>
    <mergeCell ref="S62:U62"/>
    <mergeCell ref="C69:E69"/>
    <mergeCell ref="S69:U69"/>
    <mergeCell ref="C70:E70"/>
    <mergeCell ref="S70:U70"/>
    <mergeCell ref="C71:E71"/>
    <mergeCell ref="S71:U71"/>
    <mergeCell ref="C66:E66"/>
    <mergeCell ref="S66:U66"/>
    <mergeCell ref="C67:E67"/>
    <mergeCell ref="S67:U67"/>
    <mergeCell ref="C68:E68"/>
    <mergeCell ref="S68:U68"/>
    <mergeCell ref="A81:B81"/>
    <mergeCell ref="P81:U82"/>
    <mergeCell ref="A82:B82"/>
    <mergeCell ref="A83:B83"/>
    <mergeCell ref="C84:P84"/>
    <mergeCell ref="F85:P85"/>
    <mergeCell ref="C72:E72"/>
    <mergeCell ref="S72:U72"/>
    <mergeCell ref="C73:E73"/>
    <mergeCell ref="S73:U73"/>
    <mergeCell ref="C74:E74"/>
    <mergeCell ref="S74:U74"/>
    <mergeCell ref="K87:L88"/>
    <mergeCell ref="R87:S87"/>
    <mergeCell ref="R88:S88"/>
    <mergeCell ref="A89:A93"/>
    <mergeCell ref="B89:B93"/>
    <mergeCell ref="C89:K89"/>
    <mergeCell ref="L89:R89"/>
    <mergeCell ref="S89:U89"/>
    <mergeCell ref="C90:E90"/>
    <mergeCell ref="S90:U90"/>
    <mergeCell ref="C94:E94"/>
    <mergeCell ref="S94:U94"/>
    <mergeCell ref="C95:E95"/>
    <mergeCell ref="S95:U95"/>
    <mergeCell ref="C96:E96"/>
    <mergeCell ref="S96:U96"/>
    <mergeCell ref="C91:E91"/>
    <mergeCell ref="S91:U91"/>
    <mergeCell ref="C92:E92"/>
    <mergeCell ref="S92:U92"/>
    <mergeCell ref="C93:E93"/>
    <mergeCell ref="S93:U93"/>
    <mergeCell ref="C100:E100"/>
    <mergeCell ref="S100:U100"/>
    <mergeCell ref="C101:E101"/>
    <mergeCell ref="S101:U101"/>
    <mergeCell ref="C102:E102"/>
    <mergeCell ref="S102:U102"/>
    <mergeCell ref="C97:E97"/>
    <mergeCell ref="S97:U97"/>
    <mergeCell ref="C98:E98"/>
    <mergeCell ref="S98:U98"/>
    <mergeCell ref="C99:E99"/>
    <mergeCell ref="S99:U99"/>
    <mergeCell ref="C106:E106"/>
    <mergeCell ref="S106:U106"/>
    <mergeCell ref="C107:E107"/>
    <mergeCell ref="S107:U107"/>
    <mergeCell ref="C108:E108"/>
    <mergeCell ref="S108:U108"/>
    <mergeCell ref="C103:E103"/>
    <mergeCell ref="S103:U103"/>
    <mergeCell ref="C104:E104"/>
    <mergeCell ref="S104:U104"/>
    <mergeCell ref="C105:E105"/>
    <mergeCell ref="S105:U105"/>
    <mergeCell ref="C112:E112"/>
    <mergeCell ref="S112:U112"/>
    <mergeCell ref="C113:E113"/>
    <mergeCell ref="S113:U113"/>
    <mergeCell ref="C114:E114"/>
    <mergeCell ref="S114:U114"/>
    <mergeCell ref="C109:E109"/>
    <mergeCell ref="S109:U109"/>
    <mergeCell ref="C110:E110"/>
    <mergeCell ref="S110:U110"/>
    <mergeCell ref="C111:E111"/>
    <mergeCell ref="S111:U111"/>
    <mergeCell ref="A129:A133"/>
    <mergeCell ref="B129:B133"/>
    <mergeCell ref="C129:K129"/>
    <mergeCell ref="L129:R129"/>
    <mergeCell ref="S129:U129"/>
    <mergeCell ref="C130:E130"/>
    <mergeCell ref="S130:U130"/>
    <mergeCell ref="A121:B121"/>
    <mergeCell ref="P121:U122"/>
    <mergeCell ref="A122:B122"/>
    <mergeCell ref="A123:B123"/>
    <mergeCell ref="C124:P124"/>
    <mergeCell ref="F125:P125"/>
    <mergeCell ref="C131:E131"/>
    <mergeCell ref="S131:U131"/>
    <mergeCell ref="C132:E132"/>
    <mergeCell ref="S132:U132"/>
    <mergeCell ref="C133:E133"/>
    <mergeCell ref="S133:U133"/>
    <mergeCell ref="K127:L128"/>
    <mergeCell ref="R127:S127"/>
    <mergeCell ref="R128:S128"/>
    <mergeCell ref="C137:E137"/>
    <mergeCell ref="S137:U137"/>
    <mergeCell ref="C138:E138"/>
    <mergeCell ref="S138:U138"/>
    <mergeCell ref="C139:E139"/>
    <mergeCell ref="S139:U139"/>
    <mergeCell ref="C134:E134"/>
    <mergeCell ref="S134:U134"/>
    <mergeCell ref="C135:E135"/>
    <mergeCell ref="S135:U135"/>
    <mergeCell ref="C136:E136"/>
    <mergeCell ref="S136:U136"/>
    <mergeCell ref="C143:E143"/>
    <mergeCell ref="S143:U143"/>
    <mergeCell ref="C144:E144"/>
    <mergeCell ref="S144:U144"/>
    <mergeCell ref="C145:E145"/>
    <mergeCell ref="S145:U145"/>
    <mergeCell ref="C140:E140"/>
    <mergeCell ref="S140:U140"/>
    <mergeCell ref="C141:E141"/>
    <mergeCell ref="S141:U141"/>
    <mergeCell ref="C142:E142"/>
    <mergeCell ref="S142:U142"/>
    <mergeCell ref="C149:E149"/>
    <mergeCell ref="S149:U149"/>
    <mergeCell ref="C150:E150"/>
    <mergeCell ref="S150:U150"/>
    <mergeCell ref="C151:E151"/>
    <mergeCell ref="S151:U151"/>
    <mergeCell ref="C146:E146"/>
    <mergeCell ref="S146:U146"/>
    <mergeCell ref="C147:E147"/>
    <mergeCell ref="S147:U147"/>
    <mergeCell ref="C148:E148"/>
    <mergeCell ref="S148:U148"/>
    <mergeCell ref="A161:B161"/>
    <mergeCell ref="P161:U162"/>
    <mergeCell ref="A162:B162"/>
    <mergeCell ref="A163:B163"/>
    <mergeCell ref="C164:P164"/>
    <mergeCell ref="F165:P165"/>
    <mergeCell ref="C152:E152"/>
    <mergeCell ref="S152:U152"/>
    <mergeCell ref="C153:E153"/>
    <mergeCell ref="S153:U153"/>
    <mergeCell ref="C154:E154"/>
    <mergeCell ref="S154:U154"/>
    <mergeCell ref="K167:L168"/>
    <mergeCell ref="R167:S167"/>
    <mergeCell ref="R168:S168"/>
    <mergeCell ref="A169:A173"/>
    <mergeCell ref="B169:B173"/>
    <mergeCell ref="C169:K169"/>
    <mergeCell ref="L169:R169"/>
    <mergeCell ref="S169:U169"/>
    <mergeCell ref="C170:E170"/>
    <mergeCell ref="S170:U170"/>
    <mergeCell ref="C174:E174"/>
    <mergeCell ref="S174:U174"/>
    <mergeCell ref="C175:E175"/>
    <mergeCell ref="S175:U175"/>
    <mergeCell ref="C176:E176"/>
    <mergeCell ref="S176:U176"/>
    <mergeCell ref="C171:E171"/>
    <mergeCell ref="S171:U171"/>
    <mergeCell ref="C172:E172"/>
    <mergeCell ref="S172:U172"/>
    <mergeCell ref="C173:E173"/>
    <mergeCell ref="S173:U173"/>
    <mergeCell ref="C180:E180"/>
    <mergeCell ref="S180:U180"/>
    <mergeCell ref="C181:E181"/>
    <mergeCell ref="S181:U181"/>
    <mergeCell ref="C182:E182"/>
    <mergeCell ref="S182:U182"/>
    <mergeCell ref="C177:E177"/>
    <mergeCell ref="S177:U177"/>
    <mergeCell ref="C178:E178"/>
    <mergeCell ref="S178:U178"/>
    <mergeCell ref="C179:E179"/>
    <mergeCell ref="S179:U179"/>
    <mergeCell ref="C186:E186"/>
    <mergeCell ref="S186:U186"/>
    <mergeCell ref="C187:E187"/>
    <mergeCell ref="S187:U187"/>
    <mergeCell ref="C188:E188"/>
    <mergeCell ref="S188:U188"/>
    <mergeCell ref="C183:E183"/>
    <mergeCell ref="S183:U183"/>
    <mergeCell ref="C184:E184"/>
    <mergeCell ref="S184:U184"/>
    <mergeCell ref="C185:E185"/>
    <mergeCell ref="S185:U185"/>
    <mergeCell ref="C192:E192"/>
    <mergeCell ref="S192:U192"/>
    <mergeCell ref="C193:E193"/>
    <mergeCell ref="S193:U193"/>
    <mergeCell ref="C194:E194"/>
    <mergeCell ref="S194:U194"/>
    <mergeCell ref="C189:E189"/>
    <mergeCell ref="S189:U189"/>
    <mergeCell ref="C190:E190"/>
    <mergeCell ref="S190:U190"/>
    <mergeCell ref="C191:E191"/>
    <mergeCell ref="S191:U191"/>
    <mergeCell ref="A209:A213"/>
    <mergeCell ref="B209:B213"/>
    <mergeCell ref="C209:K209"/>
    <mergeCell ref="L209:R209"/>
    <mergeCell ref="S209:U209"/>
    <mergeCell ref="C210:E210"/>
    <mergeCell ref="S210:U210"/>
    <mergeCell ref="A201:B201"/>
    <mergeCell ref="P201:U202"/>
    <mergeCell ref="A202:B202"/>
    <mergeCell ref="A203:B203"/>
    <mergeCell ref="C204:P204"/>
    <mergeCell ref="F205:P205"/>
    <mergeCell ref="C211:E211"/>
    <mergeCell ref="S211:U211"/>
    <mergeCell ref="C212:E212"/>
    <mergeCell ref="S212:U212"/>
    <mergeCell ref="C213:E213"/>
    <mergeCell ref="S213:U213"/>
    <mergeCell ref="K207:L208"/>
    <mergeCell ref="R207:S207"/>
    <mergeCell ref="R208:S208"/>
    <mergeCell ref="C217:E217"/>
    <mergeCell ref="S217:U217"/>
    <mergeCell ref="C218:E218"/>
    <mergeCell ref="S218:U218"/>
    <mergeCell ref="C219:E219"/>
    <mergeCell ref="S219:U219"/>
    <mergeCell ref="C214:E214"/>
    <mergeCell ref="S214:U214"/>
    <mergeCell ref="C215:E215"/>
    <mergeCell ref="S215:U215"/>
    <mergeCell ref="C216:E216"/>
    <mergeCell ref="S216:U216"/>
    <mergeCell ref="C223:E223"/>
    <mergeCell ref="S223:U223"/>
    <mergeCell ref="C224:E224"/>
    <mergeCell ref="S224:U224"/>
    <mergeCell ref="C225:E225"/>
    <mergeCell ref="S225:U225"/>
    <mergeCell ref="C220:E220"/>
    <mergeCell ref="S220:U220"/>
    <mergeCell ref="C221:E221"/>
    <mergeCell ref="S221:U221"/>
    <mergeCell ref="C222:E222"/>
    <mergeCell ref="S222:U222"/>
    <mergeCell ref="C229:E229"/>
    <mergeCell ref="S229:U229"/>
    <mergeCell ref="C230:E230"/>
    <mergeCell ref="S230:U230"/>
    <mergeCell ref="C231:E231"/>
    <mergeCell ref="S231:U231"/>
    <mergeCell ref="C226:E226"/>
    <mergeCell ref="S226:U226"/>
    <mergeCell ref="C227:E227"/>
    <mergeCell ref="S227:U227"/>
    <mergeCell ref="C228:E228"/>
    <mergeCell ref="S228:U228"/>
    <mergeCell ref="A241:B241"/>
    <mergeCell ref="P241:U242"/>
    <mergeCell ref="A242:B242"/>
    <mergeCell ref="A243:B243"/>
    <mergeCell ref="C244:P244"/>
    <mergeCell ref="F245:P245"/>
    <mergeCell ref="C232:E232"/>
    <mergeCell ref="S232:U232"/>
    <mergeCell ref="C233:E233"/>
    <mergeCell ref="S233:U233"/>
    <mergeCell ref="C234:E234"/>
    <mergeCell ref="S234:U234"/>
    <mergeCell ref="K247:L248"/>
    <mergeCell ref="R247:S247"/>
    <mergeCell ref="R248:S248"/>
    <mergeCell ref="A249:A253"/>
    <mergeCell ref="B249:B253"/>
    <mergeCell ref="C249:K249"/>
    <mergeCell ref="L249:R249"/>
    <mergeCell ref="S249:U249"/>
    <mergeCell ref="C250:E250"/>
    <mergeCell ref="S250:U250"/>
    <mergeCell ref="C254:E254"/>
    <mergeCell ref="S254:U254"/>
    <mergeCell ref="C255:E255"/>
    <mergeCell ref="S255:U255"/>
    <mergeCell ref="C256:E256"/>
    <mergeCell ref="S256:U256"/>
    <mergeCell ref="C251:E251"/>
    <mergeCell ref="S251:U251"/>
    <mergeCell ref="C252:E252"/>
    <mergeCell ref="S252:U252"/>
    <mergeCell ref="C253:E253"/>
    <mergeCell ref="S253:U253"/>
    <mergeCell ref="C260:E260"/>
    <mergeCell ref="S260:U260"/>
    <mergeCell ref="C261:E261"/>
    <mergeCell ref="S261:U261"/>
    <mergeCell ref="C262:E262"/>
    <mergeCell ref="S262:U262"/>
    <mergeCell ref="C257:E257"/>
    <mergeCell ref="S257:U257"/>
    <mergeCell ref="C258:E258"/>
    <mergeCell ref="S258:U258"/>
    <mergeCell ref="C259:E259"/>
    <mergeCell ref="S259:U259"/>
    <mergeCell ref="C266:E266"/>
    <mergeCell ref="S266:U266"/>
    <mergeCell ref="C267:E267"/>
    <mergeCell ref="S267:U267"/>
    <mergeCell ref="C268:E268"/>
    <mergeCell ref="S268:U268"/>
    <mergeCell ref="C263:E263"/>
    <mergeCell ref="S263:U263"/>
    <mergeCell ref="C264:E264"/>
    <mergeCell ref="S264:U264"/>
    <mergeCell ref="C265:E265"/>
    <mergeCell ref="S265:U265"/>
    <mergeCell ref="C272:E272"/>
    <mergeCell ref="S272:U272"/>
    <mergeCell ref="C273:E273"/>
    <mergeCell ref="S273:U273"/>
    <mergeCell ref="C274:E274"/>
    <mergeCell ref="S274:U274"/>
    <mergeCell ref="C269:E269"/>
    <mergeCell ref="S269:U269"/>
    <mergeCell ref="C270:E270"/>
    <mergeCell ref="S270:U270"/>
    <mergeCell ref="C271:E271"/>
    <mergeCell ref="S271:U271"/>
    <mergeCell ref="A289:A293"/>
    <mergeCell ref="B289:B293"/>
    <mergeCell ref="C289:K289"/>
    <mergeCell ref="L289:R289"/>
    <mergeCell ref="S289:U289"/>
    <mergeCell ref="C290:E290"/>
    <mergeCell ref="S290:U290"/>
    <mergeCell ref="A281:B281"/>
    <mergeCell ref="P281:U282"/>
    <mergeCell ref="A282:B282"/>
    <mergeCell ref="A283:B283"/>
    <mergeCell ref="C284:P284"/>
    <mergeCell ref="F285:P285"/>
    <mergeCell ref="C291:E291"/>
    <mergeCell ref="S291:U291"/>
    <mergeCell ref="C292:E292"/>
    <mergeCell ref="S292:U292"/>
    <mergeCell ref="C293:E293"/>
    <mergeCell ref="S293:U293"/>
    <mergeCell ref="K287:L288"/>
    <mergeCell ref="R287:S287"/>
    <mergeCell ref="R288:S288"/>
    <mergeCell ref="C297:E297"/>
    <mergeCell ref="S297:U297"/>
    <mergeCell ref="C298:E298"/>
    <mergeCell ref="S298:U298"/>
    <mergeCell ref="C299:E299"/>
    <mergeCell ref="S299:U299"/>
    <mergeCell ref="C294:E294"/>
    <mergeCell ref="S294:U294"/>
    <mergeCell ref="C295:E295"/>
    <mergeCell ref="S295:U295"/>
    <mergeCell ref="C296:E296"/>
    <mergeCell ref="S296:U296"/>
    <mergeCell ref="C303:E303"/>
    <mergeCell ref="S303:U303"/>
    <mergeCell ref="C304:E304"/>
    <mergeCell ref="S304:U304"/>
    <mergeCell ref="C305:E305"/>
    <mergeCell ref="S305:U305"/>
    <mergeCell ref="C300:E300"/>
    <mergeCell ref="S300:U300"/>
    <mergeCell ref="C301:E301"/>
    <mergeCell ref="S301:U301"/>
    <mergeCell ref="C302:E302"/>
    <mergeCell ref="S302:U302"/>
    <mergeCell ref="C309:E309"/>
    <mergeCell ref="S309:U309"/>
    <mergeCell ref="C310:E310"/>
    <mergeCell ref="S310:U310"/>
    <mergeCell ref="C311:E311"/>
    <mergeCell ref="S311:U311"/>
    <mergeCell ref="C306:E306"/>
    <mergeCell ref="S306:U306"/>
    <mergeCell ref="C307:E307"/>
    <mergeCell ref="S307:U307"/>
    <mergeCell ref="C308:E308"/>
    <mergeCell ref="S308:U308"/>
    <mergeCell ref="A322:B322"/>
    <mergeCell ref="P322:U323"/>
    <mergeCell ref="A323:B323"/>
    <mergeCell ref="A324:B324"/>
    <mergeCell ref="C325:P325"/>
    <mergeCell ref="F326:P326"/>
    <mergeCell ref="C312:E312"/>
    <mergeCell ref="S312:U312"/>
    <mergeCell ref="C313:E313"/>
    <mergeCell ref="S313:U313"/>
    <mergeCell ref="C314:E314"/>
    <mergeCell ref="S314:U314"/>
    <mergeCell ref="K328:L329"/>
    <mergeCell ref="R328:S328"/>
    <mergeCell ref="R329:S329"/>
    <mergeCell ref="A330:A334"/>
    <mergeCell ref="B330:B334"/>
    <mergeCell ref="C330:K330"/>
    <mergeCell ref="L330:R330"/>
    <mergeCell ref="S330:U330"/>
    <mergeCell ref="C331:E331"/>
    <mergeCell ref="S331:U331"/>
    <mergeCell ref="C335:E335"/>
    <mergeCell ref="S335:U335"/>
    <mergeCell ref="C336:E336"/>
    <mergeCell ref="S336:U336"/>
    <mergeCell ref="C337:E337"/>
    <mergeCell ref="S337:U337"/>
    <mergeCell ref="C332:E332"/>
    <mergeCell ref="S332:U332"/>
    <mergeCell ref="C333:E333"/>
    <mergeCell ref="S333:U333"/>
    <mergeCell ref="C334:E334"/>
    <mergeCell ref="S334:U334"/>
    <mergeCell ref="C341:E341"/>
    <mergeCell ref="S341:U341"/>
    <mergeCell ref="C342:E342"/>
    <mergeCell ref="S342:U342"/>
    <mergeCell ref="C343:E343"/>
    <mergeCell ref="S343:U343"/>
    <mergeCell ref="C338:E338"/>
    <mergeCell ref="S338:U338"/>
    <mergeCell ref="C339:E339"/>
    <mergeCell ref="S339:U339"/>
    <mergeCell ref="C340:E340"/>
    <mergeCell ref="S340:U340"/>
    <mergeCell ref="C347:E347"/>
    <mergeCell ref="S347:U347"/>
    <mergeCell ref="C348:E348"/>
    <mergeCell ref="S348:U348"/>
    <mergeCell ref="C349:E349"/>
    <mergeCell ref="S349:U349"/>
    <mergeCell ref="C344:E344"/>
    <mergeCell ref="S344:U344"/>
    <mergeCell ref="C345:E345"/>
    <mergeCell ref="S345:U345"/>
    <mergeCell ref="C346:E346"/>
    <mergeCell ref="S346:U346"/>
    <mergeCell ref="C353:E353"/>
    <mergeCell ref="S353:U353"/>
    <mergeCell ref="C354:E354"/>
    <mergeCell ref="S354:U354"/>
    <mergeCell ref="C355:E355"/>
    <mergeCell ref="S355:U355"/>
    <mergeCell ref="C350:E350"/>
    <mergeCell ref="S350:U350"/>
    <mergeCell ref="C351:E351"/>
    <mergeCell ref="S351:U351"/>
    <mergeCell ref="C352:E352"/>
    <mergeCell ref="S352:U352"/>
    <mergeCell ref="A372:A376"/>
    <mergeCell ref="B372:B376"/>
    <mergeCell ref="C372:K372"/>
    <mergeCell ref="L372:R372"/>
    <mergeCell ref="S372:U372"/>
    <mergeCell ref="C373:E373"/>
    <mergeCell ref="S373:U373"/>
    <mergeCell ref="A364:B364"/>
    <mergeCell ref="P364:U365"/>
    <mergeCell ref="A365:B365"/>
    <mergeCell ref="A366:B366"/>
    <mergeCell ref="C367:P367"/>
    <mergeCell ref="F368:P368"/>
    <mergeCell ref="C374:E374"/>
    <mergeCell ref="S374:U374"/>
    <mergeCell ref="C375:E375"/>
    <mergeCell ref="S375:U375"/>
    <mergeCell ref="C376:E376"/>
    <mergeCell ref="S376:U376"/>
    <mergeCell ref="K370:L371"/>
    <mergeCell ref="R370:S370"/>
    <mergeCell ref="R371:S371"/>
    <mergeCell ref="C380:E380"/>
    <mergeCell ref="S380:U380"/>
    <mergeCell ref="C381:E381"/>
    <mergeCell ref="S381:U381"/>
    <mergeCell ref="C382:E382"/>
    <mergeCell ref="S382:U382"/>
    <mergeCell ref="C377:E377"/>
    <mergeCell ref="S377:U377"/>
    <mergeCell ref="C378:E378"/>
    <mergeCell ref="S378:U378"/>
    <mergeCell ref="C379:E379"/>
    <mergeCell ref="S379:U379"/>
    <mergeCell ref="C386:E386"/>
    <mergeCell ref="S386:U386"/>
    <mergeCell ref="C387:E387"/>
    <mergeCell ref="S387:U387"/>
    <mergeCell ref="C388:E388"/>
    <mergeCell ref="S388:U388"/>
    <mergeCell ref="C383:E383"/>
    <mergeCell ref="S383:U383"/>
    <mergeCell ref="C384:E384"/>
    <mergeCell ref="S384:U384"/>
    <mergeCell ref="C385:E385"/>
    <mergeCell ref="S385:U385"/>
    <mergeCell ref="C392:E392"/>
    <mergeCell ref="S392:U392"/>
    <mergeCell ref="C393:E393"/>
    <mergeCell ref="S393:U393"/>
    <mergeCell ref="C394:E394"/>
    <mergeCell ref="S394:U394"/>
    <mergeCell ref="C389:E389"/>
    <mergeCell ref="S389:U389"/>
    <mergeCell ref="C390:E390"/>
    <mergeCell ref="S390:U390"/>
    <mergeCell ref="C391:E391"/>
    <mergeCell ref="S391:U391"/>
    <mergeCell ref="A404:B404"/>
    <mergeCell ref="P404:U405"/>
    <mergeCell ref="A405:B405"/>
    <mergeCell ref="A406:B406"/>
    <mergeCell ref="C407:P407"/>
    <mergeCell ref="F408:P408"/>
    <mergeCell ref="C395:E395"/>
    <mergeCell ref="S395:U395"/>
    <mergeCell ref="C396:E396"/>
    <mergeCell ref="S396:U396"/>
    <mergeCell ref="C397:E397"/>
    <mergeCell ref="S397:U397"/>
    <mergeCell ref="K410:L411"/>
    <mergeCell ref="R410:S410"/>
    <mergeCell ref="R411:S411"/>
    <mergeCell ref="A412:A416"/>
    <mergeCell ref="B412:B416"/>
    <mergeCell ref="C412:K412"/>
    <mergeCell ref="L412:R412"/>
    <mergeCell ref="S412:U412"/>
    <mergeCell ref="C413:E413"/>
    <mergeCell ref="S413:U413"/>
    <mergeCell ref="C417:E417"/>
    <mergeCell ref="S417:U417"/>
    <mergeCell ref="C418:E418"/>
    <mergeCell ref="S418:U418"/>
    <mergeCell ref="C419:E419"/>
    <mergeCell ref="S419:U419"/>
    <mergeCell ref="C414:E414"/>
    <mergeCell ref="S414:U414"/>
    <mergeCell ref="C415:E415"/>
    <mergeCell ref="S415:U415"/>
    <mergeCell ref="C416:E416"/>
    <mergeCell ref="S416:U416"/>
    <mergeCell ref="C423:E423"/>
    <mergeCell ref="S423:U423"/>
    <mergeCell ref="C424:E424"/>
    <mergeCell ref="S424:U424"/>
    <mergeCell ref="C425:E425"/>
    <mergeCell ref="S425:U425"/>
    <mergeCell ref="C420:E420"/>
    <mergeCell ref="S420:U420"/>
    <mergeCell ref="C421:E421"/>
    <mergeCell ref="S421:U421"/>
    <mergeCell ref="C422:E422"/>
    <mergeCell ref="S422:U422"/>
    <mergeCell ref="C429:E429"/>
    <mergeCell ref="S429:U429"/>
    <mergeCell ref="C430:E430"/>
    <mergeCell ref="S430:U430"/>
    <mergeCell ref="C431:E431"/>
    <mergeCell ref="S431:U431"/>
    <mergeCell ref="C426:E426"/>
    <mergeCell ref="S426:U426"/>
    <mergeCell ref="C427:E427"/>
    <mergeCell ref="S427:U427"/>
    <mergeCell ref="C428:E428"/>
    <mergeCell ref="S428:U428"/>
    <mergeCell ref="C435:E435"/>
    <mergeCell ref="S435:U435"/>
    <mergeCell ref="C436:E436"/>
    <mergeCell ref="S436:U436"/>
    <mergeCell ref="C437:E437"/>
    <mergeCell ref="S437:U437"/>
    <mergeCell ref="C432:E432"/>
    <mergeCell ref="S432:U432"/>
    <mergeCell ref="C433:E433"/>
    <mergeCell ref="S433:U433"/>
    <mergeCell ref="C434:E434"/>
    <mergeCell ref="S434:U434"/>
    <mergeCell ref="A456:A460"/>
    <mergeCell ref="B456:B460"/>
    <mergeCell ref="C456:K456"/>
    <mergeCell ref="L456:R456"/>
    <mergeCell ref="S456:U456"/>
    <mergeCell ref="C457:E457"/>
    <mergeCell ref="S457:U457"/>
    <mergeCell ref="A448:B448"/>
    <mergeCell ref="P448:U449"/>
    <mergeCell ref="A449:B449"/>
    <mergeCell ref="A450:B450"/>
    <mergeCell ref="C451:P451"/>
    <mergeCell ref="F452:P452"/>
    <mergeCell ref="C458:E458"/>
    <mergeCell ref="S458:U458"/>
    <mergeCell ref="C459:E459"/>
    <mergeCell ref="S459:U459"/>
    <mergeCell ref="C460:E460"/>
    <mergeCell ref="S460:U460"/>
    <mergeCell ref="K454:L455"/>
    <mergeCell ref="R454:S454"/>
    <mergeCell ref="R455:S455"/>
    <mergeCell ref="C464:E464"/>
    <mergeCell ref="S464:U464"/>
    <mergeCell ref="C465:E465"/>
    <mergeCell ref="S465:U465"/>
    <mergeCell ref="C466:E466"/>
    <mergeCell ref="S466:U466"/>
    <mergeCell ref="C461:E461"/>
    <mergeCell ref="S461:U461"/>
    <mergeCell ref="C462:E462"/>
    <mergeCell ref="S462:U462"/>
    <mergeCell ref="C463:E463"/>
    <mergeCell ref="S463:U463"/>
    <mergeCell ref="C470:E470"/>
    <mergeCell ref="S470:U470"/>
    <mergeCell ref="C471:E471"/>
    <mergeCell ref="S471:U471"/>
    <mergeCell ref="C472:E472"/>
    <mergeCell ref="S472:U472"/>
    <mergeCell ref="C467:E467"/>
    <mergeCell ref="S467:U467"/>
    <mergeCell ref="C468:E468"/>
    <mergeCell ref="S468:U468"/>
    <mergeCell ref="C469:E469"/>
    <mergeCell ref="S469:U469"/>
    <mergeCell ref="C476:E476"/>
    <mergeCell ref="S476:U476"/>
    <mergeCell ref="C477:E477"/>
    <mergeCell ref="S477:U477"/>
    <mergeCell ref="C478:E478"/>
    <mergeCell ref="S478:U478"/>
    <mergeCell ref="C473:E473"/>
    <mergeCell ref="S473:U473"/>
    <mergeCell ref="C474:E474"/>
    <mergeCell ref="S474:U474"/>
    <mergeCell ref="C475:E475"/>
    <mergeCell ref="S475:U475"/>
    <mergeCell ref="A490:B490"/>
    <mergeCell ref="P490:U491"/>
    <mergeCell ref="A491:B491"/>
    <mergeCell ref="A492:B492"/>
    <mergeCell ref="C493:P493"/>
    <mergeCell ref="F494:P494"/>
    <mergeCell ref="C479:E479"/>
    <mergeCell ref="S479:U479"/>
    <mergeCell ref="C480:E480"/>
    <mergeCell ref="S480:U480"/>
    <mergeCell ref="C481:E481"/>
    <mergeCell ref="S481:U481"/>
    <mergeCell ref="K495:L496"/>
    <mergeCell ref="R495:S495"/>
    <mergeCell ref="R496:S496"/>
    <mergeCell ref="A497:A501"/>
    <mergeCell ref="B497:B501"/>
    <mergeCell ref="C497:K497"/>
    <mergeCell ref="L497:R497"/>
    <mergeCell ref="S497:U497"/>
    <mergeCell ref="C498:E498"/>
    <mergeCell ref="S498:U498"/>
    <mergeCell ref="C502:E502"/>
    <mergeCell ref="S502:U502"/>
    <mergeCell ref="C503:E503"/>
    <mergeCell ref="S503:U503"/>
    <mergeCell ref="C504:E504"/>
    <mergeCell ref="S504:U504"/>
    <mergeCell ref="C499:E499"/>
    <mergeCell ref="S499:U499"/>
    <mergeCell ref="C500:E500"/>
    <mergeCell ref="S500:U500"/>
    <mergeCell ref="C501:E501"/>
    <mergeCell ref="S501:U501"/>
    <mergeCell ref="C508:E508"/>
    <mergeCell ref="S508:U508"/>
    <mergeCell ref="C509:E509"/>
    <mergeCell ref="S509:U509"/>
    <mergeCell ref="C510:E510"/>
    <mergeCell ref="S510:U510"/>
    <mergeCell ref="C505:E505"/>
    <mergeCell ref="S505:U505"/>
    <mergeCell ref="C506:E506"/>
    <mergeCell ref="S506:U506"/>
    <mergeCell ref="C507:E507"/>
    <mergeCell ref="S507:U507"/>
    <mergeCell ref="C514:E514"/>
    <mergeCell ref="S514:U514"/>
    <mergeCell ref="C515:E515"/>
    <mergeCell ref="S515:U515"/>
    <mergeCell ref="C516:E516"/>
    <mergeCell ref="S516:U516"/>
    <mergeCell ref="C511:E511"/>
    <mergeCell ref="S511:U511"/>
    <mergeCell ref="C512:E512"/>
    <mergeCell ref="S512:U512"/>
    <mergeCell ref="C513:E513"/>
    <mergeCell ref="S513:U513"/>
    <mergeCell ref="C520:E520"/>
    <mergeCell ref="S520:U520"/>
    <mergeCell ref="C521:E521"/>
    <mergeCell ref="S521:U521"/>
    <mergeCell ref="C522:E522"/>
    <mergeCell ref="S522:U522"/>
    <mergeCell ref="C517:E517"/>
    <mergeCell ref="S517:U517"/>
    <mergeCell ref="C518:E518"/>
    <mergeCell ref="S518:U518"/>
    <mergeCell ref="C519:E519"/>
    <mergeCell ref="S519:U519"/>
  </mergeCells>
  <pageMargins left="0.7" right="0.7" top="0.75" bottom="0.75" header="0.3" footer="0.3"/>
  <pageSetup orientation="portrait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topLeftCell="A127" zoomScale="84" zoomScaleNormal="84" workbookViewId="0">
      <pane xSplit="2" topLeftCell="L1" activePane="topRight" state="frozen"/>
      <selection activeCell="K513" sqref="K513"/>
      <selection pane="topRight" activeCell="Z146" sqref="Z146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28515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6" ht="12.75" customHeight="1" x14ac:dyDescent="0.2">
      <c r="A1" s="459" t="s">
        <v>0</v>
      </c>
      <c r="B1" s="459"/>
      <c r="P1" s="460" t="s">
        <v>26</v>
      </c>
      <c r="Q1" s="460"/>
      <c r="R1" s="460"/>
      <c r="S1" s="460"/>
      <c r="T1" s="460"/>
      <c r="U1" s="460"/>
    </row>
    <row r="2" spans="1:26" ht="12.75" customHeight="1" x14ac:dyDescent="0.2">
      <c r="A2" s="459" t="s">
        <v>1</v>
      </c>
      <c r="B2" s="459"/>
      <c r="P2" s="460"/>
      <c r="Q2" s="460"/>
      <c r="R2" s="460"/>
      <c r="S2" s="460"/>
      <c r="T2" s="460"/>
      <c r="U2" s="460"/>
    </row>
    <row r="3" spans="1:26" x14ac:dyDescent="0.2">
      <c r="A3" s="459" t="s">
        <v>45</v>
      </c>
      <c r="B3" s="459"/>
    </row>
    <row r="4" spans="1:26" ht="21" customHeight="1" x14ac:dyDescent="0.35">
      <c r="C4" s="461" t="s">
        <v>2</v>
      </c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2"/>
    </row>
    <row r="5" spans="1:26" x14ac:dyDescent="0.2">
      <c r="F5" s="462" t="s">
        <v>3</v>
      </c>
      <c r="G5" s="462"/>
      <c r="H5" s="462"/>
      <c r="I5" s="462"/>
      <c r="J5" s="462"/>
      <c r="K5" s="462"/>
      <c r="L5" s="462"/>
      <c r="M5" s="462"/>
      <c r="N5" s="462"/>
      <c r="O5" s="462"/>
      <c r="P5" s="462"/>
      <c r="Q5" s="201"/>
    </row>
    <row r="6" spans="1:26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6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463">
        <v>1</v>
      </c>
      <c r="L7" s="463"/>
      <c r="M7" s="5"/>
      <c r="N7" s="5"/>
      <c r="O7" s="5"/>
      <c r="Q7" s="1" t="str">
        <f>+Q87:U87</f>
        <v>Bulan     :</v>
      </c>
      <c r="R7" s="465" t="s">
        <v>92</v>
      </c>
      <c r="S7" s="466"/>
      <c r="T7" s="4">
        <v>0</v>
      </c>
      <c r="U7" s="4">
        <v>4</v>
      </c>
    </row>
    <row r="8" spans="1:26" s="43" customFormat="1" ht="13.5" customHeight="1" thickBot="1" x14ac:dyDescent="0.25">
      <c r="A8" s="43" t="s">
        <v>71</v>
      </c>
      <c r="C8" s="64">
        <v>0</v>
      </c>
      <c r="D8" s="64">
        <v>1</v>
      </c>
      <c r="E8" s="64">
        <v>0</v>
      </c>
      <c r="K8" s="464"/>
      <c r="L8" s="464"/>
      <c r="M8" s="76"/>
      <c r="N8" s="76"/>
      <c r="O8" s="76"/>
      <c r="Q8" s="43" t="str">
        <f>+Q88:U88</f>
        <v>Tahun    :</v>
      </c>
      <c r="R8" s="467">
        <v>2023</v>
      </c>
      <c r="S8" s="468"/>
      <c r="T8" s="77">
        <v>2</v>
      </c>
      <c r="U8" s="77">
        <v>3</v>
      </c>
    </row>
    <row r="9" spans="1:26" ht="15" customHeight="1" thickTop="1" x14ac:dyDescent="0.2">
      <c r="A9" s="469" t="s">
        <v>4</v>
      </c>
      <c r="B9" s="469" t="s">
        <v>5</v>
      </c>
      <c r="C9" s="472" t="s">
        <v>6</v>
      </c>
      <c r="D9" s="473"/>
      <c r="E9" s="473"/>
      <c r="F9" s="473"/>
      <c r="G9" s="473"/>
      <c r="H9" s="473"/>
      <c r="I9" s="473"/>
      <c r="J9" s="473"/>
      <c r="K9" s="474"/>
      <c r="L9" s="472" t="s">
        <v>7</v>
      </c>
      <c r="M9" s="473"/>
      <c r="N9" s="473"/>
      <c r="O9" s="473"/>
      <c r="P9" s="473"/>
      <c r="Q9" s="473"/>
      <c r="R9" s="474"/>
      <c r="S9" s="475" t="s">
        <v>64</v>
      </c>
      <c r="T9" s="476"/>
      <c r="U9" s="477"/>
      <c r="Z9" s="1" t="s">
        <v>43</v>
      </c>
    </row>
    <row r="10" spans="1:26" ht="12.75" customHeight="1" x14ac:dyDescent="0.2">
      <c r="A10" s="470"/>
      <c r="B10" s="470"/>
      <c r="C10" s="478" t="s">
        <v>27</v>
      </c>
      <c r="D10" s="479"/>
      <c r="E10" s="480"/>
      <c r="F10" s="207"/>
      <c r="G10" s="207" t="s">
        <v>30</v>
      </c>
      <c r="H10" s="207" t="s">
        <v>32</v>
      </c>
      <c r="I10" s="207"/>
      <c r="J10" s="207"/>
      <c r="K10" s="207" t="s">
        <v>43</v>
      </c>
      <c r="L10" s="207" t="s">
        <v>27</v>
      </c>
      <c r="M10" s="207"/>
      <c r="N10" s="207" t="s">
        <v>30</v>
      </c>
      <c r="O10" s="207" t="s">
        <v>32</v>
      </c>
      <c r="P10" s="207"/>
      <c r="Q10" s="207"/>
      <c r="R10" s="207" t="s">
        <v>63</v>
      </c>
      <c r="S10" s="481" t="s">
        <v>67</v>
      </c>
      <c r="T10" s="482"/>
      <c r="U10" s="483"/>
    </row>
    <row r="11" spans="1:26" ht="12.75" customHeight="1" x14ac:dyDescent="0.2">
      <c r="A11" s="470"/>
      <c r="B11" s="470"/>
      <c r="C11" s="481" t="s">
        <v>28</v>
      </c>
      <c r="D11" s="482"/>
      <c r="E11" s="483"/>
      <c r="F11" s="209" t="s">
        <v>29</v>
      </c>
      <c r="G11" s="209" t="s">
        <v>31</v>
      </c>
      <c r="H11" s="209" t="s">
        <v>33</v>
      </c>
      <c r="I11" s="209" t="s">
        <v>37</v>
      </c>
      <c r="J11" s="209" t="s">
        <v>36</v>
      </c>
      <c r="K11" s="209" t="s">
        <v>28</v>
      </c>
      <c r="L11" s="209" t="s">
        <v>28</v>
      </c>
      <c r="M11" s="209" t="s">
        <v>35</v>
      </c>
      <c r="N11" s="209" t="s">
        <v>31</v>
      </c>
      <c r="O11" s="209" t="s">
        <v>33</v>
      </c>
      <c r="P11" s="209" t="s">
        <v>37</v>
      </c>
      <c r="Q11" s="209" t="s">
        <v>36</v>
      </c>
      <c r="R11" s="209" t="s">
        <v>38</v>
      </c>
      <c r="S11" s="481" t="s">
        <v>65</v>
      </c>
      <c r="T11" s="482"/>
      <c r="U11" s="483"/>
    </row>
    <row r="12" spans="1:26" ht="12.75" customHeight="1" x14ac:dyDescent="0.2">
      <c r="A12" s="470"/>
      <c r="B12" s="470"/>
      <c r="C12" s="499" t="s">
        <v>8</v>
      </c>
      <c r="D12" s="500"/>
      <c r="E12" s="501"/>
      <c r="F12" s="210"/>
      <c r="G12" s="210"/>
      <c r="H12" s="210" t="s">
        <v>34</v>
      </c>
      <c r="I12" s="210"/>
      <c r="J12" s="210"/>
      <c r="K12" s="210" t="s">
        <v>9</v>
      </c>
      <c r="L12" s="210" t="s">
        <v>8</v>
      </c>
      <c r="M12" s="210"/>
      <c r="N12" s="210"/>
      <c r="O12" s="210" t="s">
        <v>34</v>
      </c>
      <c r="P12" s="210"/>
      <c r="Q12" s="210"/>
      <c r="R12" s="20" t="s">
        <v>62</v>
      </c>
      <c r="S12" s="481" t="s">
        <v>66</v>
      </c>
      <c r="T12" s="482"/>
      <c r="U12" s="483"/>
    </row>
    <row r="13" spans="1:26" ht="11.25" customHeight="1" x14ac:dyDescent="0.2">
      <c r="A13" s="471"/>
      <c r="B13" s="471"/>
      <c r="C13" s="502"/>
      <c r="D13" s="503"/>
      <c r="E13" s="504"/>
      <c r="F13" s="209"/>
      <c r="G13" s="209"/>
      <c r="H13" s="209"/>
      <c r="I13" s="209"/>
      <c r="J13" s="209"/>
      <c r="K13" s="209" t="s">
        <v>61</v>
      </c>
      <c r="L13" s="209"/>
      <c r="M13" s="209"/>
      <c r="N13" s="209"/>
      <c r="O13" s="209"/>
      <c r="P13" s="209"/>
      <c r="Q13" s="209"/>
      <c r="R13" s="209"/>
      <c r="S13" s="505"/>
      <c r="T13" s="506"/>
      <c r="U13" s="507"/>
    </row>
    <row r="14" spans="1:26" s="8" customFormat="1" ht="12.75" customHeight="1" x14ac:dyDescent="0.2">
      <c r="A14" s="208" t="s">
        <v>10</v>
      </c>
      <c r="B14" s="208" t="s">
        <v>11</v>
      </c>
      <c r="C14" s="484" t="s">
        <v>12</v>
      </c>
      <c r="D14" s="485"/>
      <c r="E14" s="486"/>
      <c r="F14" s="208" t="s">
        <v>13</v>
      </c>
      <c r="G14" s="208" t="s">
        <v>14</v>
      </c>
      <c r="H14" s="208" t="s">
        <v>15</v>
      </c>
      <c r="I14" s="208" t="s">
        <v>16</v>
      </c>
      <c r="J14" s="208" t="s">
        <v>17</v>
      </c>
      <c r="K14" s="208" t="s">
        <v>18</v>
      </c>
      <c r="L14" s="208" t="s">
        <v>19</v>
      </c>
      <c r="M14" s="208" t="s">
        <v>20</v>
      </c>
      <c r="N14" s="208" t="s">
        <v>21</v>
      </c>
      <c r="O14" s="208" t="s">
        <v>41</v>
      </c>
      <c r="P14" s="208" t="s">
        <v>42</v>
      </c>
      <c r="Q14" s="208" t="s">
        <v>44</v>
      </c>
      <c r="R14" s="208" t="s">
        <v>69</v>
      </c>
      <c r="S14" s="484" t="s">
        <v>70</v>
      </c>
      <c r="T14" s="485"/>
      <c r="U14" s="486"/>
    </row>
    <row r="15" spans="1:26" s="16" customFormat="1" ht="15.95" customHeight="1" x14ac:dyDescent="0.2">
      <c r="A15" s="18">
        <v>1</v>
      </c>
      <c r="B15" s="19" t="s">
        <v>22</v>
      </c>
      <c r="C15" s="487">
        <f>SUM(C16,C19,C20)</f>
        <v>0</v>
      </c>
      <c r="D15" s="488"/>
      <c r="E15" s="489"/>
      <c r="F15" s="213">
        <f>SUM(F16,F19,F20)</f>
        <v>0</v>
      </c>
      <c r="G15" s="213">
        <f>SUM(G16,G19,G20)</f>
        <v>0</v>
      </c>
      <c r="H15" s="213">
        <f>SUM(H16,H19,H20)</f>
        <v>0</v>
      </c>
      <c r="I15" s="213">
        <f>SUM(I16,I19,I20)</f>
        <v>0</v>
      </c>
      <c r="J15" s="213">
        <f>SUM(J16,J19,J20)</f>
        <v>0</v>
      </c>
      <c r="K15" s="213">
        <f t="shared" ref="K15:K33" si="0">SUM(C15-F15-G15-H15+I15-J15)</f>
        <v>0</v>
      </c>
      <c r="L15" s="213">
        <f t="shared" ref="L15:Q15" si="1">SUM(L16,L19,L20)</f>
        <v>0</v>
      </c>
      <c r="M15" s="213">
        <f t="shared" si="1"/>
        <v>0</v>
      </c>
      <c r="N15" s="213">
        <f t="shared" si="1"/>
        <v>0</v>
      </c>
      <c r="O15" s="213">
        <f t="shared" si="1"/>
        <v>0</v>
      </c>
      <c r="P15" s="213">
        <f t="shared" si="1"/>
        <v>0</v>
      </c>
      <c r="Q15" s="213">
        <f t="shared" si="1"/>
        <v>0</v>
      </c>
      <c r="R15" s="213">
        <f>SUM(L15-M15-N15-O15+P15-Q15)</f>
        <v>0</v>
      </c>
      <c r="S15" s="490"/>
      <c r="T15" s="491"/>
      <c r="U15" s="492"/>
    </row>
    <row r="16" spans="1:26" s="23" customFormat="1" ht="15.95" customHeight="1" x14ac:dyDescent="0.25">
      <c r="A16" s="14"/>
      <c r="B16" s="22" t="s">
        <v>49</v>
      </c>
      <c r="C16" s="493">
        <f t="shared" ref="C16:H16" si="2">SUM(C17:C18)</f>
        <v>0</v>
      </c>
      <c r="D16" s="494">
        <f t="shared" si="2"/>
        <v>0</v>
      </c>
      <c r="E16" s="495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214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214">
        <f t="shared" ref="R16:R24" si="4">SUM(L16-M16-N16-O16+P16-Q16)</f>
        <v>0</v>
      </c>
      <c r="S16" s="496"/>
      <c r="T16" s="497"/>
      <c r="U16" s="498"/>
    </row>
    <row r="17" spans="1:21" ht="15.95" customHeight="1" x14ac:dyDescent="0.2">
      <c r="A17" s="12"/>
      <c r="B17" s="13" t="s">
        <v>82</v>
      </c>
      <c r="C17" s="514">
        <v>0</v>
      </c>
      <c r="D17" s="515">
        <v>0</v>
      </c>
      <c r="E17" s="516">
        <v>0</v>
      </c>
      <c r="F17" s="206">
        <v>0</v>
      </c>
      <c r="G17" s="206">
        <v>0</v>
      </c>
      <c r="H17" s="206">
        <v>0</v>
      </c>
      <c r="I17" s="65">
        <v>0</v>
      </c>
      <c r="J17" s="65">
        <v>0</v>
      </c>
      <c r="K17" s="214">
        <f t="shared" si="0"/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14">
        <f t="shared" si="4"/>
        <v>0</v>
      </c>
      <c r="S17" s="511"/>
      <c r="T17" s="512"/>
      <c r="U17" s="513"/>
    </row>
    <row r="18" spans="1:21" ht="15.95" customHeight="1" x14ac:dyDescent="0.2">
      <c r="A18" s="12"/>
      <c r="B18" s="13" t="s">
        <v>83</v>
      </c>
      <c r="C18" s="514">
        <v>0</v>
      </c>
      <c r="D18" s="515">
        <v>0</v>
      </c>
      <c r="E18" s="516">
        <v>0</v>
      </c>
      <c r="F18" s="206">
        <v>0</v>
      </c>
      <c r="G18" s="206">
        <v>0</v>
      </c>
      <c r="H18" s="206">
        <v>0</v>
      </c>
      <c r="I18" s="65">
        <v>0</v>
      </c>
      <c r="J18" s="65">
        <v>0</v>
      </c>
      <c r="K18" s="214">
        <f t="shared" si="0"/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14">
        <f t="shared" si="4"/>
        <v>0</v>
      </c>
      <c r="S18" s="511"/>
      <c r="T18" s="512"/>
      <c r="U18" s="513"/>
    </row>
    <row r="19" spans="1:21" ht="15.95" customHeight="1" x14ac:dyDescent="0.2">
      <c r="A19" s="12"/>
      <c r="B19" s="11" t="s">
        <v>50</v>
      </c>
      <c r="C19" s="508">
        <v>0</v>
      </c>
      <c r="D19" s="509">
        <v>0</v>
      </c>
      <c r="E19" s="510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214">
        <f t="shared" si="0"/>
        <v>0</v>
      </c>
      <c r="L19" s="214">
        <v>0</v>
      </c>
      <c r="M19" s="214">
        <v>0</v>
      </c>
      <c r="N19" s="214">
        <v>0</v>
      </c>
      <c r="O19" s="214">
        <v>0</v>
      </c>
      <c r="P19" s="214">
        <v>0</v>
      </c>
      <c r="Q19" s="214">
        <v>0</v>
      </c>
      <c r="R19" s="214">
        <f t="shared" si="4"/>
        <v>0</v>
      </c>
      <c r="S19" s="511"/>
      <c r="T19" s="512"/>
      <c r="U19" s="513"/>
    </row>
    <row r="20" spans="1:21" ht="15.95" customHeight="1" x14ac:dyDescent="0.2">
      <c r="A20" s="12"/>
      <c r="B20" s="11" t="s">
        <v>51</v>
      </c>
      <c r="C20" s="508">
        <v>0</v>
      </c>
      <c r="D20" s="509">
        <v>0</v>
      </c>
      <c r="E20" s="510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214">
        <f t="shared" si="0"/>
        <v>0</v>
      </c>
      <c r="L20" s="214">
        <v>0</v>
      </c>
      <c r="M20" s="214">
        <v>0</v>
      </c>
      <c r="N20" s="214">
        <v>0</v>
      </c>
      <c r="O20" s="214">
        <v>0</v>
      </c>
      <c r="P20" s="214">
        <v>0</v>
      </c>
      <c r="Q20" s="214">
        <v>0</v>
      </c>
      <c r="R20" s="214">
        <f t="shared" si="4"/>
        <v>0</v>
      </c>
      <c r="S20" s="511"/>
      <c r="T20" s="512"/>
      <c r="U20" s="513"/>
    </row>
    <row r="21" spans="1:21" ht="15.95" customHeight="1" x14ac:dyDescent="0.2">
      <c r="A21" s="14">
        <v>2</v>
      </c>
      <c r="B21" s="10" t="s">
        <v>23</v>
      </c>
      <c r="C21" s="508">
        <f>SUM(C22:C23)</f>
        <v>0</v>
      </c>
      <c r="D21" s="509"/>
      <c r="E21" s="510"/>
      <c r="F21" s="61">
        <f>SUM(F22:F23)</f>
        <v>0</v>
      </c>
      <c r="G21" s="214">
        <f>SUM(G22:G23)</f>
        <v>0</v>
      </c>
      <c r="H21" s="25"/>
      <c r="I21" s="214">
        <f>SUM(I22:I23)</f>
        <v>0</v>
      </c>
      <c r="J21" s="61">
        <f>SUM(J22:J23)</f>
        <v>0</v>
      </c>
      <c r="K21" s="214">
        <f t="shared" si="0"/>
        <v>0</v>
      </c>
      <c r="L21" s="61">
        <f>SUM(L22:L23)</f>
        <v>0</v>
      </c>
      <c r="M21" s="61">
        <f>SUM(M22:M23)</f>
        <v>0</v>
      </c>
      <c r="N21" s="214">
        <f>SUM(N22:N23)</f>
        <v>0</v>
      </c>
      <c r="O21" s="25"/>
      <c r="P21" s="61">
        <f>SUM(P22:P23)</f>
        <v>0</v>
      </c>
      <c r="Q21" s="61">
        <f>SUM(Q22:Q23)</f>
        <v>0</v>
      </c>
      <c r="R21" s="61">
        <f>SUM(L21-M21-N21-O21+P21-Q21)</f>
        <v>0</v>
      </c>
      <c r="S21" s="511"/>
      <c r="T21" s="512"/>
      <c r="U21" s="513"/>
    </row>
    <row r="22" spans="1:21" ht="15.95" customHeight="1" x14ac:dyDescent="0.2">
      <c r="A22" s="12"/>
      <c r="B22" s="13" t="s">
        <v>82</v>
      </c>
      <c r="C22" s="514">
        <v>0</v>
      </c>
      <c r="D22" s="515"/>
      <c r="E22" s="516"/>
      <c r="F22" s="48">
        <v>0</v>
      </c>
      <c r="G22" s="206">
        <v>0</v>
      </c>
      <c r="H22" s="24"/>
      <c r="I22" s="206">
        <v>0</v>
      </c>
      <c r="J22" s="48">
        <v>0</v>
      </c>
      <c r="K22" s="214">
        <f t="shared" si="0"/>
        <v>0</v>
      </c>
      <c r="L22" s="48">
        <v>0</v>
      </c>
      <c r="M22" s="48">
        <v>0</v>
      </c>
      <c r="N22" s="206">
        <v>0</v>
      </c>
      <c r="O22" s="24"/>
      <c r="P22" s="48">
        <v>0</v>
      </c>
      <c r="Q22" s="48">
        <v>0</v>
      </c>
      <c r="R22" s="61">
        <f>SUM(L22-M22-N22-O22+P22-Q22)</f>
        <v>0</v>
      </c>
      <c r="S22" s="511"/>
      <c r="T22" s="512"/>
      <c r="U22" s="513"/>
    </row>
    <row r="23" spans="1:21" ht="15.95" customHeight="1" x14ac:dyDescent="0.2">
      <c r="A23" s="12"/>
      <c r="B23" s="13" t="s">
        <v>83</v>
      </c>
      <c r="C23" s="517">
        <v>0</v>
      </c>
      <c r="D23" s="517"/>
      <c r="E23" s="517"/>
      <c r="F23" s="206">
        <v>0</v>
      </c>
      <c r="G23" s="206">
        <v>0</v>
      </c>
      <c r="H23" s="24"/>
      <c r="I23" s="65">
        <v>0</v>
      </c>
      <c r="J23" s="65">
        <v>0</v>
      </c>
      <c r="K23" s="214">
        <f t="shared" si="0"/>
        <v>0</v>
      </c>
      <c r="L23" s="206">
        <v>0</v>
      </c>
      <c r="M23" s="206">
        <v>0</v>
      </c>
      <c r="N23" s="206">
        <v>0</v>
      </c>
      <c r="O23" s="24"/>
      <c r="P23" s="206">
        <v>0</v>
      </c>
      <c r="Q23" s="206">
        <v>0</v>
      </c>
      <c r="R23" s="214">
        <f t="shared" si="4"/>
        <v>0</v>
      </c>
      <c r="S23" s="511"/>
      <c r="T23" s="512"/>
      <c r="U23" s="513"/>
    </row>
    <row r="24" spans="1:21" ht="15.95" customHeight="1" x14ac:dyDescent="0.2">
      <c r="A24" s="9">
        <v>3</v>
      </c>
      <c r="B24" s="10" t="s">
        <v>53</v>
      </c>
      <c r="C24" s="508">
        <v>0</v>
      </c>
      <c r="D24" s="509">
        <v>0</v>
      </c>
      <c r="E24" s="510">
        <v>0</v>
      </c>
      <c r="F24" s="214">
        <v>0</v>
      </c>
      <c r="G24" s="25"/>
      <c r="H24" s="25"/>
      <c r="I24" s="214">
        <v>0</v>
      </c>
      <c r="J24" s="214">
        <v>0</v>
      </c>
      <c r="K24" s="214">
        <f t="shared" si="0"/>
        <v>0</v>
      </c>
      <c r="L24" s="211">
        <v>1</v>
      </c>
      <c r="M24" s="211">
        <v>0</v>
      </c>
      <c r="N24" s="25"/>
      <c r="O24" s="25"/>
      <c r="P24" s="211">
        <v>0</v>
      </c>
      <c r="Q24" s="211">
        <v>0</v>
      </c>
      <c r="R24" s="214">
        <f t="shared" si="4"/>
        <v>1</v>
      </c>
      <c r="S24" s="511"/>
      <c r="T24" s="512"/>
      <c r="U24" s="513"/>
    </row>
    <row r="25" spans="1:21" ht="15.95" customHeight="1" x14ac:dyDescent="0.2">
      <c r="A25" s="14">
        <v>4</v>
      </c>
      <c r="B25" s="10" t="s">
        <v>52</v>
      </c>
      <c r="C25" s="493">
        <f>SUM(C26:C27)</f>
        <v>0</v>
      </c>
      <c r="D25" s="494">
        <f>SUM(D26:D27)</f>
        <v>0</v>
      </c>
      <c r="E25" s="495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214">
        <f t="shared" si="0"/>
        <v>0</v>
      </c>
      <c r="L25" s="214">
        <f>SUM(L26:L27)</f>
        <v>4</v>
      </c>
      <c r="M25" s="214">
        <f>SUM(M26:M27)</f>
        <v>0</v>
      </c>
      <c r="N25" s="25"/>
      <c r="O25" s="25"/>
      <c r="P25" s="214">
        <f>SUM(P26:P27)</f>
        <v>0</v>
      </c>
      <c r="Q25" s="214">
        <f>SUM(Q26:Q27)</f>
        <v>0</v>
      </c>
      <c r="R25" s="214">
        <f>SUM(L25-M25-N25-O25+P25-Q25)</f>
        <v>4</v>
      </c>
      <c r="S25" s="511"/>
      <c r="T25" s="512"/>
      <c r="U25" s="513"/>
    </row>
    <row r="26" spans="1:21" ht="15.95" customHeight="1" x14ac:dyDescent="0.2">
      <c r="A26" s="14"/>
      <c r="B26" s="13" t="s">
        <v>82</v>
      </c>
      <c r="C26" s="493">
        <v>0</v>
      </c>
      <c r="D26" s="494"/>
      <c r="E26" s="495"/>
      <c r="F26" s="68">
        <v>0</v>
      </c>
      <c r="G26" s="25"/>
      <c r="H26" s="25"/>
      <c r="I26" s="68">
        <v>0</v>
      </c>
      <c r="J26" s="68">
        <v>0</v>
      </c>
      <c r="K26" s="214">
        <f t="shared" si="0"/>
        <v>0</v>
      </c>
      <c r="L26" s="211">
        <v>0</v>
      </c>
      <c r="M26" s="211">
        <v>0</v>
      </c>
      <c r="N26" s="25"/>
      <c r="O26" s="25"/>
      <c r="P26" s="211">
        <v>0</v>
      </c>
      <c r="Q26" s="211">
        <v>0</v>
      </c>
      <c r="R26" s="214">
        <f t="shared" ref="R26:R34" si="5">SUM(L26-M26-N26-O26+P26-Q26)</f>
        <v>0</v>
      </c>
      <c r="S26" s="511"/>
      <c r="T26" s="512"/>
      <c r="U26" s="513"/>
    </row>
    <row r="27" spans="1:21" ht="15.95" customHeight="1" x14ac:dyDescent="0.2">
      <c r="A27" s="14"/>
      <c r="B27" s="13" t="s">
        <v>83</v>
      </c>
      <c r="C27" s="493">
        <v>0</v>
      </c>
      <c r="D27" s="494"/>
      <c r="E27" s="495"/>
      <c r="F27" s="68">
        <v>0</v>
      </c>
      <c r="G27" s="25"/>
      <c r="H27" s="25"/>
      <c r="I27" s="68">
        <v>0</v>
      </c>
      <c r="J27" s="68">
        <v>0</v>
      </c>
      <c r="K27" s="214">
        <f t="shared" si="0"/>
        <v>0</v>
      </c>
      <c r="L27" s="211">
        <v>4</v>
      </c>
      <c r="M27" s="211">
        <v>0</v>
      </c>
      <c r="N27" s="25"/>
      <c r="O27" s="25"/>
      <c r="P27" s="211">
        <v>0</v>
      </c>
      <c r="Q27" s="211">
        <v>0</v>
      </c>
      <c r="R27" s="214">
        <f t="shared" si="5"/>
        <v>4</v>
      </c>
      <c r="S27" s="511"/>
      <c r="T27" s="512"/>
      <c r="U27" s="513"/>
    </row>
    <row r="28" spans="1:21" ht="15.95" customHeight="1" x14ac:dyDescent="0.2">
      <c r="A28" s="14">
        <v>5</v>
      </c>
      <c r="B28" s="11" t="s">
        <v>54</v>
      </c>
      <c r="C28" s="508">
        <v>0</v>
      </c>
      <c r="D28" s="509">
        <v>0</v>
      </c>
      <c r="E28" s="510">
        <v>0</v>
      </c>
      <c r="F28" s="214">
        <v>0</v>
      </c>
      <c r="G28" s="25"/>
      <c r="H28" s="25"/>
      <c r="I28" s="214">
        <v>0</v>
      </c>
      <c r="J28" s="214">
        <v>0</v>
      </c>
      <c r="K28" s="214">
        <f t="shared" si="0"/>
        <v>0</v>
      </c>
      <c r="L28" s="211">
        <v>0</v>
      </c>
      <c r="M28" s="211">
        <v>0</v>
      </c>
      <c r="N28" s="25"/>
      <c r="O28" s="25"/>
      <c r="P28" s="211">
        <v>0</v>
      </c>
      <c r="Q28" s="211">
        <v>0</v>
      </c>
      <c r="R28" s="214">
        <f t="shared" si="5"/>
        <v>0</v>
      </c>
      <c r="S28" s="511"/>
      <c r="T28" s="512"/>
      <c r="U28" s="513"/>
    </row>
    <row r="29" spans="1:21" ht="15.95" customHeight="1" x14ac:dyDescent="0.2">
      <c r="A29" s="14">
        <v>6</v>
      </c>
      <c r="B29" s="10" t="s">
        <v>55</v>
      </c>
      <c r="C29" s="508">
        <v>0</v>
      </c>
      <c r="D29" s="509">
        <v>0</v>
      </c>
      <c r="E29" s="510">
        <v>0</v>
      </c>
      <c r="F29" s="214">
        <v>0</v>
      </c>
      <c r="G29" s="25"/>
      <c r="H29" s="25"/>
      <c r="I29" s="214">
        <v>0</v>
      </c>
      <c r="J29" s="214">
        <v>0</v>
      </c>
      <c r="K29" s="214">
        <f t="shared" si="0"/>
        <v>0</v>
      </c>
      <c r="L29" s="211">
        <v>0</v>
      </c>
      <c r="M29" s="211">
        <v>0</v>
      </c>
      <c r="N29" s="25"/>
      <c r="O29" s="25"/>
      <c r="P29" s="211">
        <v>0</v>
      </c>
      <c r="Q29" s="211">
        <v>0</v>
      </c>
      <c r="R29" s="214">
        <f t="shared" si="5"/>
        <v>0</v>
      </c>
      <c r="S29" s="527">
        <v>0</v>
      </c>
      <c r="T29" s="528"/>
      <c r="U29" s="529"/>
    </row>
    <row r="30" spans="1:21" ht="15.95" customHeight="1" x14ac:dyDescent="0.2">
      <c r="A30" s="14">
        <v>7</v>
      </c>
      <c r="B30" s="10" t="s">
        <v>56</v>
      </c>
      <c r="C30" s="508">
        <v>0</v>
      </c>
      <c r="D30" s="509">
        <v>0</v>
      </c>
      <c r="E30" s="510">
        <v>0</v>
      </c>
      <c r="F30" s="214">
        <v>0</v>
      </c>
      <c r="G30" s="25"/>
      <c r="H30" s="25"/>
      <c r="I30" s="214">
        <v>0</v>
      </c>
      <c r="J30" s="214">
        <v>0</v>
      </c>
      <c r="K30" s="214">
        <f t="shared" si="0"/>
        <v>0</v>
      </c>
      <c r="L30" s="211">
        <v>0</v>
      </c>
      <c r="M30" s="211">
        <v>0</v>
      </c>
      <c r="N30" s="25"/>
      <c r="O30" s="25"/>
      <c r="P30" s="211">
        <v>0</v>
      </c>
      <c r="Q30" s="211">
        <v>0</v>
      </c>
      <c r="R30" s="214">
        <f t="shared" si="5"/>
        <v>0</v>
      </c>
      <c r="S30" s="518">
        <v>0</v>
      </c>
      <c r="T30" s="519"/>
      <c r="U30" s="520"/>
    </row>
    <row r="31" spans="1:21" ht="15.95" customHeight="1" x14ac:dyDescent="0.2">
      <c r="A31" s="14">
        <v>8</v>
      </c>
      <c r="B31" s="10" t="s">
        <v>57</v>
      </c>
      <c r="C31" s="508">
        <v>0</v>
      </c>
      <c r="D31" s="509">
        <v>0</v>
      </c>
      <c r="E31" s="510">
        <v>0</v>
      </c>
      <c r="F31" s="214">
        <v>0</v>
      </c>
      <c r="G31" s="25"/>
      <c r="H31" s="25"/>
      <c r="I31" s="214">
        <v>0</v>
      </c>
      <c r="J31" s="214">
        <v>0</v>
      </c>
      <c r="K31" s="214">
        <f t="shared" si="0"/>
        <v>0</v>
      </c>
      <c r="L31" s="211">
        <v>0</v>
      </c>
      <c r="M31" s="211">
        <v>0</v>
      </c>
      <c r="N31" s="25"/>
      <c r="O31" s="25"/>
      <c r="P31" s="211">
        <v>0</v>
      </c>
      <c r="Q31" s="211">
        <v>0</v>
      </c>
      <c r="R31" s="214">
        <f t="shared" si="5"/>
        <v>0</v>
      </c>
      <c r="S31" s="518">
        <v>0</v>
      </c>
      <c r="T31" s="519"/>
      <c r="U31" s="520"/>
    </row>
    <row r="32" spans="1:21" ht="15.95" customHeight="1" x14ac:dyDescent="0.2">
      <c r="A32" s="14">
        <v>9</v>
      </c>
      <c r="B32" s="10" t="s">
        <v>24</v>
      </c>
      <c r="C32" s="508">
        <v>0</v>
      </c>
      <c r="D32" s="509">
        <v>0</v>
      </c>
      <c r="E32" s="510">
        <v>0</v>
      </c>
      <c r="F32" s="214">
        <v>0</v>
      </c>
      <c r="G32" s="25"/>
      <c r="H32" s="25"/>
      <c r="I32" s="66">
        <v>0</v>
      </c>
      <c r="J32" s="66">
        <v>0</v>
      </c>
      <c r="K32" s="214">
        <f t="shared" si="0"/>
        <v>0</v>
      </c>
      <c r="L32" s="211">
        <v>0</v>
      </c>
      <c r="M32" s="211">
        <v>0</v>
      </c>
      <c r="N32" s="25"/>
      <c r="O32" s="25"/>
      <c r="P32" s="211">
        <v>0</v>
      </c>
      <c r="Q32" s="211">
        <v>0</v>
      </c>
      <c r="R32" s="214">
        <f t="shared" si="5"/>
        <v>0</v>
      </c>
      <c r="S32" s="518">
        <v>0</v>
      </c>
      <c r="T32" s="519"/>
      <c r="U32" s="520"/>
    </row>
    <row r="33" spans="1:21" ht="15.75" x14ac:dyDescent="0.2">
      <c r="A33" s="14">
        <v>10</v>
      </c>
      <c r="B33" s="10" t="s">
        <v>25</v>
      </c>
      <c r="C33" s="508">
        <v>0</v>
      </c>
      <c r="D33" s="509">
        <v>0</v>
      </c>
      <c r="E33" s="510">
        <v>0</v>
      </c>
      <c r="F33" s="214">
        <v>0</v>
      </c>
      <c r="G33" s="25"/>
      <c r="H33" s="25"/>
      <c r="I33" s="66">
        <v>0</v>
      </c>
      <c r="J33" s="66">
        <v>0</v>
      </c>
      <c r="K33" s="214">
        <f t="shared" si="0"/>
        <v>0</v>
      </c>
      <c r="L33" s="211">
        <v>0</v>
      </c>
      <c r="M33" s="211">
        <v>0</v>
      </c>
      <c r="N33" s="25"/>
      <c r="O33" s="25"/>
      <c r="P33" s="211">
        <v>0</v>
      </c>
      <c r="Q33" s="211">
        <v>0</v>
      </c>
      <c r="R33" s="214">
        <f t="shared" si="5"/>
        <v>0</v>
      </c>
      <c r="S33" s="518">
        <v>0</v>
      </c>
      <c r="T33" s="519"/>
      <c r="U33" s="520"/>
    </row>
    <row r="34" spans="1:21" ht="16.5" thickBot="1" x14ac:dyDescent="0.25">
      <c r="A34" s="39">
        <v>11</v>
      </c>
      <c r="B34" s="40" t="s">
        <v>58</v>
      </c>
      <c r="C34" s="521">
        <v>0</v>
      </c>
      <c r="D34" s="522">
        <v>0</v>
      </c>
      <c r="E34" s="523">
        <v>0</v>
      </c>
      <c r="F34" s="215">
        <v>0</v>
      </c>
      <c r="G34" s="42"/>
      <c r="H34" s="42"/>
      <c r="I34" s="67">
        <v>0</v>
      </c>
      <c r="J34" s="67">
        <v>0</v>
      </c>
      <c r="K34" s="215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215">
        <f t="shared" si="5"/>
        <v>0</v>
      </c>
      <c r="S34" s="524"/>
      <c r="T34" s="525"/>
      <c r="U34" s="526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459" t="s">
        <v>0</v>
      </c>
      <c r="B41" s="459"/>
      <c r="P41" s="460" t="s">
        <v>26</v>
      </c>
      <c r="Q41" s="460"/>
      <c r="R41" s="460"/>
      <c r="S41" s="460"/>
      <c r="T41" s="460"/>
      <c r="U41" s="460"/>
    </row>
    <row r="42" spans="1:21" ht="21" customHeight="1" x14ac:dyDescent="0.2">
      <c r="A42" s="459" t="s">
        <v>1</v>
      </c>
      <c r="B42" s="459"/>
      <c r="P42" s="460"/>
      <c r="Q42" s="460"/>
      <c r="R42" s="460"/>
      <c r="S42" s="460"/>
      <c r="T42" s="460"/>
      <c r="U42" s="460"/>
    </row>
    <row r="43" spans="1:21" x14ac:dyDescent="0.2">
      <c r="A43" s="459" t="s">
        <v>45</v>
      </c>
      <c r="B43" s="459"/>
    </row>
    <row r="44" spans="1:21" ht="25.5" x14ac:dyDescent="0.35">
      <c r="C44" s="461" t="s">
        <v>2</v>
      </c>
      <c r="D44" s="461"/>
      <c r="E44" s="461"/>
      <c r="F44" s="461"/>
      <c r="G44" s="461"/>
      <c r="H44" s="461"/>
      <c r="I44" s="461"/>
      <c r="J44" s="461"/>
      <c r="K44" s="461"/>
      <c r="L44" s="461"/>
      <c r="M44" s="461"/>
      <c r="N44" s="461"/>
      <c r="O44" s="461"/>
      <c r="P44" s="461"/>
      <c r="Q44" s="2"/>
    </row>
    <row r="45" spans="1:21" ht="12.75" customHeight="1" x14ac:dyDescent="0.2">
      <c r="F45" s="462" t="s">
        <v>3</v>
      </c>
      <c r="G45" s="462"/>
      <c r="H45" s="462"/>
      <c r="I45" s="462"/>
      <c r="J45" s="462"/>
      <c r="K45" s="462"/>
      <c r="L45" s="462"/>
      <c r="M45" s="462"/>
      <c r="N45" s="462"/>
      <c r="O45" s="462"/>
      <c r="P45" s="462"/>
      <c r="Q45" s="201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463">
        <v>2</v>
      </c>
      <c r="L47" s="463"/>
      <c r="M47" s="76"/>
      <c r="N47" s="76"/>
      <c r="O47" s="76"/>
      <c r="Q47" s="43" t="str">
        <f>+Q410:U410</f>
        <v>Bulan     :</v>
      </c>
      <c r="R47" s="533" t="str">
        <f>+R7</f>
        <v>April</v>
      </c>
      <c r="S47" s="534"/>
      <c r="T47" s="64">
        <f>+T7</f>
        <v>0</v>
      </c>
      <c r="U47" s="64">
        <f>+U7</f>
        <v>4</v>
      </c>
    </row>
    <row r="48" spans="1:21" s="43" customFormat="1" ht="12.75" customHeight="1" thickBot="1" x14ac:dyDescent="0.25">
      <c r="A48" s="43" t="s">
        <v>77</v>
      </c>
      <c r="C48" s="64">
        <v>0</v>
      </c>
      <c r="D48" s="64">
        <v>1</v>
      </c>
      <c r="E48" s="64">
        <v>1</v>
      </c>
      <c r="K48" s="464"/>
      <c r="L48" s="464"/>
      <c r="M48" s="76"/>
      <c r="N48" s="76"/>
      <c r="O48" s="76"/>
      <c r="Q48" s="43" t="s">
        <v>47</v>
      </c>
      <c r="R48" s="467">
        <f>+R8</f>
        <v>2023</v>
      </c>
      <c r="S48" s="468"/>
      <c r="T48" s="77">
        <f>+T8</f>
        <v>2</v>
      </c>
      <c r="U48" s="77">
        <f>+U8</f>
        <v>3</v>
      </c>
    </row>
    <row r="49" spans="1:21" ht="12.75" customHeight="1" thickTop="1" x14ac:dyDescent="0.2">
      <c r="A49" s="530" t="s">
        <v>4</v>
      </c>
      <c r="B49" s="530" t="s">
        <v>5</v>
      </c>
      <c r="C49" s="472" t="s">
        <v>6</v>
      </c>
      <c r="D49" s="473"/>
      <c r="E49" s="473"/>
      <c r="F49" s="473"/>
      <c r="G49" s="473"/>
      <c r="H49" s="473"/>
      <c r="I49" s="473"/>
      <c r="J49" s="473"/>
      <c r="K49" s="474"/>
      <c r="L49" s="472" t="s">
        <v>7</v>
      </c>
      <c r="M49" s="473"/>
      <c r="N49" s="473"/>
      <c r="O49" s="473"/>
      <c r="P49" s="473"/>
      <c r="Q49" s="473"/>
      <c r="R49" s="474"/>
      <c r="S49" s="475" t="s">
        <v>64</v>
      </c>
      <c r="T49" s="476"/>
      <c r="U49" s="477"/>
    </row>
    <row r="50" spans="1:21" ht="12.75" customHeight="1" x14ac:dyDescent="0.2">
      <c r="A50" s="531"/>
      <c r="B50" s="531"/>
      <c r="C50" s="478" t="s">
        <v>27</v>
      </c>
      <c r="D50" s="479"/>
      <c r="E50" s="480"/>
      <c r="F50" s="207"/>
      <c r="G50" s="207" t="s">
        <v>30</v>
      </c>
      <c r="H50" s="207" t="s">
        <v>32</v>
      </c>
      <c r="I50" s="207"/>
      <c r="J50" s="207"/>
      <c r="K50" s="207" t="s">
        <v>43</v>
      </c>
      <c r="L50" s="207" t="s">
        <v>27</v>
      </c>
      <c r="M50" s="207"/>
      <c r="N50" s="207" t="s">
        <v>30</v>
      </c>
      <c r="O50" s="207" t="s">
        <v>32</v>
      </c>
      <c r="P50" s="207"/>
      <c r="Q50" s="207"/>
      <c r="R50" s="207" t="s">
        <v>63</v>
      </c>
      <c r="S50" s="481" t="s">
        <v>67</v>
      </c>
      <c r="T50" s="482"/>
      <c r="U50" s="483"/>
    </row>
    <row r="51" spans="1:21" ht="11.25" customHeight="1" x14ac:dyDescent="0.2">
      <c r="A51" s="531"/>
      <c r="B51" s="531"/>
      <c r="C51" s="481" t="s">
        <v>28</v>
      </c>
      <c r="D51" s="482"/>
      <c r="E51" s="483"/>
      <c r="F51" s="209" t="s">
        <v>29</v>
      </c>
      <c r="G51" s="209" t="s">
        <v>31</v>
      </c>
      <c r="H51" s="209" t="s">
        <v>33</v>
      </c>
      <c r="I51" s="209" t="s">
        <v>37</v>
      </c>
      <c r="J51" s="209" t="s">
        <v>36</v>
      </c>
      <c r="K51" s="209" t="s">
        <v>28</v>
      </c>
      <c r="L51" s="209" t="s">
        <v>28</v>
      </c>
      <c r="M51" s="209" t="s">
        <v>35</v>
      </c>
      <c r="N51" s="209" t="s">
        <v>31</v>
      </c>
      <c r="O51" s="209" t="s">
        <v>33</v>
      </c>
      <c r="P51" s="209" t="s">
        <v>37</v>
      </c>
      <c r="Q51" s="209" t="s">
        <v>36</v>
      </c>
      <c r="R51" s="209" t="s">
        <v>38</v>
      </c>
      <c r="S51" s="481" t="s">
        <v>65</v>
      </c>
      <c r="T51" s="482"/>
      <c r="U51" s="483"/>
    </row>
    <row r="52" spans="1:21" ht="12.75" customHeight="1" x14ac:dyDescent="0.2">
      <c r="A52" s="531"/>
      <c r="B52" s="531"/>
      <c r="C52" s="499" t="s">
        <v>8</v>
      </c>
      <c r="D52" s="500"/>
      <c r="E52" s="501"/>
      <c r="F52" s="210"/>
      <c r="G52" s="210"/>
      <c r="H52" s="210" t="s">
        <v>34</v>
      </c>
      <c r="I52" s="210"/>
      <c r="J52" s="210"/>
      <c r="K52" s="210" t="s">
        <v>9</v>
      </c>
      <c r="L52" s="210" t="s">
        <v>8</v>
      </c>
      <c r="M52" s="210"/>
      <c r="N52" s="210"/>
      <c r="O52" s="210" t="s">
        <v>34</v>
      </c>
      <c r="P52" s="210"/>
      <c r="Q52" s="210"/>
      <c r="R52" s="20" t="s">
        <v>62</v>
      </c>
      <c r="S52" s="481" t="s">
        <v>66</v>
      </c>
      <c r="T52" s="482"/>
      <c r="U52" s="483"/>
    </row>
    <row r="53" spans="1:21" ht="15.95" customHeight="1" x14ac:dyDescent="0.2">
      <c r="A53" s="532"/>
      <c r="B53" s="532"/>
      <c r="C53" s="502"/>
      <c r="D53" s="503"/>
      <c r="E53" s="504"/>
      <c r="F53" s="209"/>
      <c r="G53" s="209"/>
      <c r="H53" s="209"/>
      <c r="I53" s="209"/>
      <c r="J53" s="209"/>
      <c r="K53" s="209" t="s">
        <v>61</v>
      </c>
      <c r="L53" s="209"/>
      <c r="M53" s="209"/>
      <c r="N53" s="209"/>
      <c r="O53" s="209"/>
      <c r="P53" s="209"/>
      <c r="Q53" s="209"/>
      <c r="R53" s="209"/>
      <c r="S53" s="505"/>
      <c r="T53" s="506"/>
      <c r="U53" s="507"/>
    </row>
    <row r="54" spans="1:21" s="8" customFormat="1" ht="15.95" customHeight="1" x14ac:dyDescent="0.2">
      <c r="A54" s="208" t="s">
        <v>10</v>
      </c>
      <c r="B54" s="208" t="s">
        <v>11</v>
      </c>
      <c r="C54" s="484" t="s">
        <v>12</v>
      </c>
      <c r="D54" s="485"/>
      <c r="E54" s="486"/>
      <c r="F54" s="208" t="s">
        <v>13</v>
      </c>
      <c r="G54" s="208" t="s">
        <v>14</v>
      </c>
      <c r="H54" s="208" t="s">
        <v>15</v>
      </c>
      <c r="I54" s="208" t="s">
        <v>16</v>
      </c>
      <c r="J54" s="208" t="s">
        <v>17</v>
      </c>
      <c r="K54" s="208" t="s">
        <v>18</v>
      </c>
      <c r="L54" s="208" t="s">
        <v>19</v>
      </c>
      <c r="M54" s="208" t="s">
        <v>20</v>
      </c>
      <c r="N54" s="208" t="s">
        <v>21</v>
      </c>
      <c r="O54" s="208" t="s">
        <v>41</v>
      </c>
      <c r="P54" s="208" t="s">
        <v>42</v>
      </c>
      <c r="Q54" s="208" t="s">
        <v>44</v>
      </c>
      <c r="R54" s="208" t="s">
        <v>69</v>
      </c>
      <c r="S54" s="484" t="s">
        <v>70</v>
      </c>
      <c r="T54" s="485"/>
      <c r="U54" s="486"/>
    </row>
    <row r="55" spans="1:21" s="16" customFormat="1" ht="15.95" customHeight="1" x14ac:dyDescent="0.2">
      <c r="A55" s="18">
        <v>1</v>
      </c>
      <c r="B55" s="19" t="s">
        <v>22</v>
      </c>
      <c r="C55" s="487">
        <f>SUM(C56,C59,C60)</f>
        <v>0</v>
      </c>
      <c r="D55" s="488"/>
      <c r="E55" s="489"/>
      <c r="F55" s="213">
        <f>SUM(F56,F59,F60)</f>
        <v>0</v>
      </c>
      <c r="G55" s="213">
        <f>SUM(G56,G59,G60)</f>
        <v>0</v>
      </c>
      <c r="H55" s="213">
        <f>SUM(H56,H59,H60)</f>
        <v>0</v>
      </c>
      <c r="I55" s="213">
        <f>SUM(I56,I59,I60)</f>
        <v>0</v>
      </c>
      <c r="J55" s="213">
        <f>SUM(J56,J59,J60)</f>
        <v>0</v>
      </c>
      <c r="K55" s="213">
        <f t="shared" ref="K55:K73" si="6">SUM(C55-F55-G55-H55+I55-J55)</f>
        <v>0</v>
      </c>
      <c r="L55" s="213">
        <f t="shared" ref="L55:Q55" si="7">SUM(L56,L59,L60)</f>
        <v>50</v>
      </c>
      <c r="M55" s="213">
        <f t="shared" si="7"/>
        <v>50</v>
      </c>
      <c r="N55" s="213">
        <f t="shared" si="7"/>
        <v>0</v>
      </c>
      <c r="O55" s="213">
        <f t="shared" si="7"/>
        <v>0</v>
      </c>
      <c r="P55" s="213">
        <f t="shared" si="7"/>
        <v>0</v>
      </c>
      <c r="Q55" s="213">
        <f t="shared" si="7"/>
        <v>0</v>
      </c>
      <c r="R55" s="213">
        <f>SUM(L55-M55-N55-O55+P55-Q55)</f>
        <v>0</v>
      </c>
      <c r="S55" s="490"/>
      <c r="T55" s="491"/>
      <c r="U55" s="492"/>
    </row>
    <row r="56" spans="1:21" s="23" customFormat="1" ht="15.95" customHeight="1" x14ac:dyDescent="0.25">
      <c r="A56" s="14"/>
      <c r="B56" s="22" t="s">
        <v>49</v>
      </c>
      <c r="C56" s="493">
        <f t="shared" ref="C56:H56" si="8">SUM(C57:C58)</f>
        <v>0</v>
      </c>
      <c r="D56" s="494">
        <f t="shared" si="8"/>
        <v>0</v>
      </c>
      <c r="E56" s="495">
        <f t="shared" si="8"/>
        <v>0</v>
      </c>
      <c r="F56" s="68">
        <f t="shared" si="8"/>
        <v>0</v>
      </c>
      <c r="G56" s="68">
        <f t="shared" si="8"/>
        <v>0</v>
      </c>
      <c r="H56" s="68">
        <f t="shared" si="8"/>
        <v>0</v>
      </c>
      <c r="I56" s="68">
        <f>SUM(I57:I58)</f>
        <v>0</v>
      </c>
      <c r="J56" s="68">
        <f>SUM(J57:J58)</f>
        <v>0</v>
      </c>
      <c r="K56" s="214">
        <f t="shared" si="6"/>
        <v>0</v>
      </c>
      <c r="L56" s="68">
        <f t="shared" ref="L56:Q56" si="9">SUM(L57:L58)</f>
        <v>50</v>
      </c>
      <c r="M56" s="68">
        <f t="shared" si="9"/>
        <v>50</v>
      </c>
      <c r="N56" s="68">
        <f t="shared" si="9"/>
        <v>0</v>
      </c>
      <c r="O56" s="68">
        <f t="shared" si="9"/>
        <v>0</v>
      </c>
      <c r="P56" s="68">
        <f t="shared" si="9"/>
        <v>0</v>
      </c>
      <c r="Q56" s="68">
        <f t="shared" si="9"/>
        <v>0</v>
      </c>
      <c r="R56" s="214">
        <f t="shared" ref="R56:R74" si="10">SUM(L56-M56-N56-O56+P56-Q56)</f>
        <v>0</v>
      </c>
      <c r="S56" s="496"/>
      <c r="T56" s="497"/>
      <c r="U56" s="498"/>
    </row>
    <row r="57" spans="1:21" ht="15.95" customHeight="1" x14ac:dyDescent="0.2">
      <c r="A57" s="12"/>
      <c r="B57" s="13" t="s">
        <v>82</v>
      </c>
      <c r="C57" s="514">
        <v>0</v>
      </c>
      <c r="D57" s="515">
        <v>0</v>
      </c>
      <c r="E57" s="516">
        <v>0</v>
      </c>
      <c r="F57" s="206">
        <v>0</v>
      </c>
      <c r="G57" s="206">
        <v>0</v>
      </c>
      <c r="H57" s="206">
        <v>0</v>
      </c>
      <c r="I57" s="65">
        <v>0</v>
      </c>
      <c r="J57" s="65">
        <v>0</v>
      </c>
      <c r="K57" s="214">
        <f t="shared" si="6"/>
        <v>0</v>
      </c>
      <c r="L57" s="206">
        <v>50</v>
      </c>
      <c r="M57" s="206">
        <v>50</v>
      </c>
      <c r="N57" s="206">
        <v>0</v>
      </c>
      <c r="O57" s="206">
        <v>0</v>
      </c>
      <c r="P57" s="206">
        <v>0</v>
      </c>
      <c r="Q57" s="206">
        <v>0</v>
      </c>
      <c r="R57" s="214">
        <f t="shared" si="10"/>
        <v>0</v>
      </c>
      <c r="S57" s="511"/>
      <c r="T57" s="512"/>
      <c r="U57" s="513"/>
    </row>
    <row r="58" spans="1:21" ht="15.95" customHeight="1" x14ac:dyDescent="0.2">
      <c r="A58" s="12"/>
      <c r="B58" s="13" t="s">
        <v>83</v>
      </c>
      <c r="C58" s="514">
        <v>0</v>
      </c>
      <c r="D58" s="515">
        <v>0</v>
      </c>
      <c r="E58" s="516">
        <v>0</v>
      </c>
      <c r="F58" s="206">
        <v>0</v>
      </c>
      <c r="G58" s="206">
        <v>0</v>
      </c>
      <c r="H58" s="206">
        <v>0</v>
      </c>
      <c r="I58" s="65">
        <v>0</v>
      </c>
      <c r="J58" s="65">
        <v>0</v>
      </c>
      <c r="K58" s="214">
        <f t="shared" si="6"/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14">
        <f t="shared" si="10"/>
        <v>0</v>
      </c>
      <c r="S58" s="511"/>
      <c r="T58" s="512"/>
      <c r="U58" s="513"/>
    </row>
    <row r="59" spans="1:21" ht="15.95" customHeight="1" x14ac:dyDescent="0.2">
      <c r="A59" s="12"/>
      <c r="B59" s="11" t="s">
        <v>50</v>
      </c>
      <c r="C59" s="508">
        <v>0</v>
      </c>
      <c r="D59" s="509">
        <v>0</v>
      </c>
      <c r="E59" s="510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214">
        <f t="shared" si="6"/>
        <v>0</v>
      </c>
      <c r="L59" s="214">
        <v>0</v>
      </c>
      <c r="M59" s="214">
        <v>0</v>
      </c>
      <c r="N59" s="214">
        <v>0</v>
      </c>
      <c r="O59" s="214">
        <v>0</v>
      </c>
      <c r="P59" s="214">
        <v>0</v>
      </c>
      <c r="Q59" s="214">
        <v>0</v>
      </c>
      <c r="R59" s="214">
        <f t="shared" si="10"/>
        <v>0</v>
      </c>
      <c r="S59" s="511"/>
      <c r="T59" s="512"/>
      <c r="U59" s="513"/>
    </row>
    <row r="60" spans="1:21" ht="15.95" customHeight="1" x14ac:dyDescent="0.2">
      <c r="A60" s="12"/>
      <c r="B60" s="11" t="s">
        <v>51</v>
      </c>
      <c r="C60" s="508">
        <v>0</v>
      </c>
      <c r="D60" s="509">
        <v>0</v>
      </c>
      <c r="E60" s="510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214">
        <f t="shared" si="6"/>
        <v>0</v>
      </c>
      <c r="L60" s="214">
        <v>0</v>
      </c>
      <c r="M60" s="214">
        <v>0</v>
      </c>
      <c r="N60" s="214">
        <v>0</v>
      </c>
      <c r="O60" s="214">
        <v>0</v>
      </c>
      <c r="P60" s="214">
        <v>0</v>
      </c>
      <c r="Q60" s="214">
        <v>0</v>
      </c>
      <c r="R60" s="214">
        <f t="shared" si="10"/>
        <v>0</v>
      </c>
      <c r="S60" s="511"/>
      <c r="T60" s="512"/>
      <c r="U60" s="513"/>
    </row>
    <row r="61" spans="1:21" ht="15.95" customHeight="1" x14ac:dyDescent="0.2">
      <c r="A61" s="14">
        <v>2</v>
      </c>
      <c r="B61" s="10" t="s">
        <v>23</v>
      </c>
      <c r="C61" s="508">
        <f>SUM(C62:C63)</f>
        <v>0</v>
      </c>
      <c r="D61" s="509">
        <f>SUM(D62:D63)</f>
        <v>658</v>
      </c>
      <c r="E61" s="510">
        <f>SUM(E62:E63)</f>
        <v>658</v>
      </c>
      <c r="F61" s="214">
        <f>SUM(F62:F63)</f>
        <v>0</v>
      </c>
      <c r="G61" s="214">
        <f>SUM(G62:G63)</f>
        <v>0</v>
      </c>
      <c r="H61" s="25"/>
      <c r="I61" s="214">
        <f>SUM(I62:I63)</f>
        <v>0</v>
      </c>
      <c r="J61" s="214">
        <f>SUM(J62:J63)</f>
        <v>0</v>
      </c>
      <c r="K61" s="214">
        <f t="shared" si="6"/>
        <v>0</v>
      </c>
      <c r="L61" s="214">
        <f>SUM(L62:L63)</f>
        <v>25</v>
      </c>
      <c r="M61" s="214">
        <f>SUM(M62:M63)</f>
        <v>25</v>
      </c>
      <c r="N61" s="214">
        <f>SUM(N62:N63)</f>
        <v>0</v>
      </c>
      <c r="O61" s="25"/>
      <c r="P61" s="214">
        <f>SUM(P62:P63)</f>
        <v>0</v>
      </c>
      <c r="Q61" s="214">
        <f>SUM(Q62:Q63)</f>
        <v>0</v>
      </c>
      <c r="R61" s="214">
        <f t="shared" si="10"/>
        <v>0</v>
      </c>
      <c r="S61" s="511"/>
      <c r="T61" s="512"/>
      <c r="U61" s="513"/>
    </row>
    <row r="62" spans="1:21" ht="15.95" customHeight="1" x14ac:dyDescent="0.2">
      <c r="A62" s="12"/>
      <c r="B62" s="13" t="s">
        <v>82</v>
      </c>
      <c r="C62" s="514">
        <v>0</v>
      </c>
      <c r="D62" s="515">
        <v>658</v>
      </c>
      <c r="E62" s="516">
        <v>658</v>
      </c>
      <c r="F62" s="206">
        <v>0</v>
      </c>
      <c r="G62" s="206">
        <v>0</v>
      </c>
      <c r="H62" s="24"/>
      <c r="I62" s="65">
        <v>0</v>
      </c>
      <c r="J62" s="65">
        <v>0</v>
      </c>
      <c r="K62" s="214">
        <f t="shared" si="6"/>
        <v>0</v>
      </c>
      <c r="L62" s="206">
        <v>25</v>
      </c>
      <c r="M62" s="206">
        <v>25</v>
      </c>
      <c r="N62" s="206">
        <v>0</v>
      </c>
      <c r="O62" s="24"/>
      <c r="P62" s="206">
        <v>0</v>
      </c>
      <c r="Q62" s="206">
        <v>0</v>
      </c>
      <c r="R62" s="214">
        <f t="shared" si="10"/>
        <v>0</v>
      </c>
      <c r="S62" s="511"/>
      <c r="T62" s="512"/>
      <c r="U62" s="513"/>
    </row>
    <row r="63" spans="1:21" ht="15.95" customHeight="1" x14ac:dyDescent="0.2">
      <c r="A63" s="12"/>
      <c r="B63" s="13" t="s">
        <v>83</v>
      </c>
      <c r="C63" s="514">
        <v>0</v>
      </c>
      <c r="D63" s="515">
        <v>0</v>
      </c>
      <c r="E63" s="516">
        <v>0</v>
      </c>
      <c r="F63" s="206">
        <v>0</v>
      </c>
      <c r="G63" s="206">
        <v>0</v>
      </c>
      <c r="H63" s="24"/>
      <c r="I63" s="65">
        <v>0</v>
      </c>
      <c r="J63" s="65">
        <v>0</v>
      </c>
      <c r="K63" s="214">
        <f t="shared" si="6"/>
        <v>0</v>
      </c>
      <c r="L63" s="206">
        <v>0</v>
      </c>
      <c r="M63" s="206">
        <v>0</v>
      </c>
      <c r="N63" s="206">
        <v>0</v>
      </c>
      <c r="O63" s="24"/>
      <c r="P63" s="206">
        <v>0</v>
      </c>
      <c r="Q63" s="206">
        <v>0</v>
      </c>
      <c r="R63" s="214">
        <f t="shared" si="10"/>
        <v>0</v>
      </c>
      <c r="S63" s="511"/>
      <c r="T63" s="512"/>
      <c r="U63" s="513"/>
    </row>
    <row r="64" spans="1:21" ht="15.95" customHeight="1" x14ac:dyDescent="0.2">
      <c r="A64" s="9">
        <v>3</v>
      </c>
      <c r="B64" s="10" t="s">
        <v>53</v>
      </c>
      <c r="C64" s="508">
        <v>0</v>
      </c>
      <c r="D64" s="509">
        <v>0</v>
      </c>
      <c r="E64" s="510">
        <v>0</v>
      </c>
      <c r="F64" s="214">
        <v>0</v>
      </c>
      <c r="G64" s="25"/>
      <c r="H64" s="25"/>
      <c r="I64" s="214">
        <v>0</v>
      </c>
      <c r="J64" s="214">
        <v>0</v>
      </c>
      <c r="K64" s="214">
        <f t="shared" si="6"/>
        <v>0</v>
      </c>
      <c r="L64" s="211">
        <v>0</v>
      </c>
      <c r="M64" s="211">
        <v>0</v>
      </c>
      <c r="N64" s="25"/>
      <c r="O64" s="25"/>
      <c r="P64" s="211">
        <v>0</v>
      </c>
      <c r="Q64" s="211">
        <v>0</v>
      </c>
      <c r="R64" s="214">
        <f t="shared" si="10"/>
        <v>0</v>
      </c>
      <c r="S64" s="511"/>
      <c r="T64" s="512"/>
      <c r="U64" s="513"/>
    </row>
    <row r="65" spans="1:21" ht="15.95" customHeight="1" x14ac:dyDescent="0.2">
      <c r="A65" s="14">
        <v>4</v>
      </c>
      <c r="B65" s="10" t="s">
        <v>52</v>
      </c>
      <c r="C65" s="493">
        <f>SUM(C66:C67)</f>
        <v>0</v>
      </c>
      <c r="D65" s="494">
        <f>SUM(D66:D67)</f>
        <v>0</v>
      </c>
      <c r="E65" s="495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214">
        <f t="shared" si="6"/>
        <v>0</v>
      </c>
      <c r="L65" s="214">
        <f>SUM(L66:L67)</f>
        <v>0</v>
      </c>
      <c r="M65" s="214">
        <f>SUM(M66:M67)</f>
        <v>0</v>
      </c>
      <c r="N65" s="25"/>
      <c r="O65" s="25"/>
      <c r="P65" s="214">
        <f>SUM(P66:P67)</f>
        <v>0</v>
      </c>
      <c r="Q65" s="214">
        <v>0</v>
      </c>
      <c r="R65" s="214">
        <f t="shared" si="10"/>
        <v>0</v>
      </c>
      <c r="S65" s="511"/>
      <c r="T65" s="512"/>
      <c r="U65" s="513"/>
    </row>
    <row r="66" spans="1:21" ht="15.95" customHeight="1" x14ac:dyDescent="0.2">
      <c r="A66" s="14"/>
      <c r="B66" s="13" t="s">
        <v>82</v>
      </c>
      <c r="C66" s="493">
        <v>0</v>
      </c>
      <c r="D66" s="494"/>
      <c r="E66" s="495"/>
      <c r="F66" s="68">
        <v>0</v>
      </c>
      <c r="G66" s="25"/>
      <c r="H66" s="25"/>
      <c r="I66" s="68">
        <v>0</v>
      </c>
      <c r="J66" s="68">
        <v>0</v>
      </c>
      <c r="K66" s="214">
        <f t="shared" si="6"/>
        <v>0</v>
      </c>
      <c r="L66" s="206">
        <v>0</v>
      </c>
      <c r="M66" s="206">
        <v>0</v>
      </c>
      <c r="N66" s="25"/>
      <c r="O66" s="25"/>
      <c r="P66" s="206">
        <v>0</v>
      </c>
      <c r="Q66" s="206">
        <v>0</v>
      </c>
      <c r="R66" s="214">
        <f t="shared" si="10"/>
        <v>0</v>
      </c>
      <c r="S66" s="511"/>
      <c r="T66" s="512"/>
      <c r="U66" s="513"/>
    </row>
    <row r="67" spans="1:21" ht="15.95" customHeight="1" x14ac:dyDescent="0.2">
      <c r="A67" s="14"/>
      <c r="B67" s="13" t="s">
        <v>83</v>
      </c>
      <c r="C67" s="493">
        <v>0</v>
      </c>
      <c r="D67" s="494"/>
      <c r="E67" s="495"/>
      <c r="F67" s="68">
        <v>0</v>
      </c>
      <c r="G67" s="25"/>
      <c r="H67" s="25"/>
      <c r="I67" s="68">
        <v>0</v>
      </c>
      <c r="J67" s="68">
        <v>0</v>
      </c>
      <c r="K67" s="214">
        <f t="shared" si="6"/>
        <v>0</v>
      </c>
      <c r="L67" s="206">
        <v>0</v>
      </c>
      <c r="M67" s="206">
        <v>0</v>
      </c>
      <c r="N67" s="24"/>
      <c r="O67" s="24"/>
      <c r="P67" s="206">
        <v>0</v>
      </c>
      <c r="Q67" s="206">
        <v>0</v>
      </c>
      <c r="R67" s="214">
        <f t="shared" si="10"/>
        <v>0</v>
      </c>
      <c r="S67" s="511"/>
      <c r="T67" s="512"/>
      <c r="U67" s="513"/>
    </row>
    <row r="68" spans="1:21" ht="15.95" customHeight="1" x14ac:dyDescent="0.2">
      <c r="A68" s="14">
        <v>5</v>
      </c>
      <c r="B68" s="11" t="s">
        <v>54</v>
      </c>
      <c r="C68" s="508">
        <v>0</v>
      </c>
      <c r="D68" s="509">
        <v>0</v>
      </c>
      <c r="E68" s="510">
        <v>0</v>
      </c>
      <c r="F68" s="214">
        <v>0</v>
      </c>
      <c r="G68" s="25"/>
      <c r="H68" s="25"/>
      <c r="I68" s="214">
        <v>0</v>
      </c>
      <c r="J68" s="214">
        <v>0</v>
      </c>
      <c r="K68" s="214">
        <f t="shared" si="6"/>
        <v>0</v>
      </c>
      <c r="L68" s="211">
        <v>0</v>
      </c>
      <c r="M68" s="211">
        <v>0</v>
      </c>
      <c r="N68" s="25"/>
      <c r="O68" s="25"/>
      <c r="P68" s="211">
        <v>0</v>
      </c>
      <c r="Q68" s="211">
        <v>0</v>
      </c>
      <c r="R68" s="214">
        <f t="shared" si="10"/>
        <v>0</v>
      </c>
      <c r="S68" s="511"/>
      <c r="T68" s="512"/>
      <c r="U68" s="513"/>
    </row>
    <row r="69" spans="1:21" ht="15.95" customHeight="1" x14ac:dyDescent="0.2">
      <c r="A69" s="14">
        <v>6</v>
      </c>
      <c r="B69" s="10" t="s">
        <v>55</v>
      </c>
      <c r="C69" s="508">
        <v>0</v>
      </c>
      <c r="D69" s="509">
        <v>0</v>
      </c>
      <c r="E69" s="510">
        <v>0</v>
      </c>
      <c r="F69" s="214">
        <v>0</v>
      </c>
      <c r="G69" s="25"/>
      <c r="H69" s="25"/>
      <c r="I69" s="214">
        <v>0</v>
      </c>
      <c r="J69" s="214">
        <v>0</v>
      </c>
      <c r="K69" s="214">
        <f t="shared" si="6"/>
        <v>0</v>
      </c>
      <c r="L69" s="211">
        <v>0</v>
      </c>
      <c r="M69" s="211">
        <v>0</v>
      </c>
      <c r="N69" s="25"/>
      <c r="O69" s="25"/>
      <c r="P69" s="211">
        <v>0</v>
      </c>
      <c r="Q69" s="211">
        <v>0</v>
      </c>
      <c r="R69" s="214">
        <f t="shared" si="10"/>
        <v>0</v>
      </c>
      <c r="S69" s="527">
        <v>0</v>
      </c>
      <c r="T69" s="528"/>
      <c r="U69" s="529"/>
    </row>
    <row r="70" spans="1:21" ht="15.95" customHeight="1" x14ac:dyDescent="0.2">
      <c r="A70" s="14">
        <v>7</v>
      </c>
      <c r="B70" s="10" t="s">
        <v>56</v>
      </c>
      <c r="C70" s="508">
        <v>0</v>
      </c>
      <c r="D70" s="509">
        <v>0</v>
      </c>
      <c r="E70" s="510">
        <v>0</v>
      </c>
      <c r="F70" s="214">
        <v>0</v>
      </c>
      <c r="G70" s="25"/>
      <c r="H70" s="25"/>
      <c r="I70" s="214">
        <v>0</v>
      </c>
      <c r="J70" s="214">
        <v>0</v>
      </c>
      <c r="K70" s="214">
        <f t="shared" si="6"/>
        <v>0</v>
      </c>
      <c r="L70" s="211">
        <v>0</v>
      </c>
      <c r="M70" s="211">
        <v>0</v>
      </c>
      <c r="N70" s="25"/>
      <c r="O70" s="25"/>
      <c r="P70" s="211">
        <v>0</v>
      </c>
      <c r="Q70" s="211">
        <v>0</v>
      </c>
      <c r="R70" s="214">
        <f t="shared" si="10"/>
        <v>0</v>
      </c>
      <c r="S70" s="518">
        <v>0</v>
      </c>
      <c r="T70" s="519"/>
      <c r="U70" s="520"/>
    </row>
    <row r="71" spans="1:21" ht="15.75" x14ac:dyDescent="0.2">
      <c r="A71" s="14">
        <v>8</v>
      </c>
      <c r="B71" s="10" t="s">
        <v>57</v>
      </c>
      <c r="C71" s="508">
        <v>0</v>
      </c>
      <c r="D71" s="509">
        <v>0</v>
      </c>
      <c r="E71" s="510">
        <v>0</v>
      </c>
      <c r="F71" s="214">
        <v>0</v>
      </c>
      <c r="G71" s="25"/>
      <c r="H71" s="25"/>
      <c r="I71" s="214">
        <v>0</v>
      </c>
      <c r="J71" s="214">
        <v>0</v>
      </c>
      <c r="K71" s="214">
        <f t="shared" si="6"/>
        <v>0</v>
      </c>
      <c r="L71" s="211">
        <v>0</v>
      </c>
      <c r="M71" s="211">
        <v>0</v>
      </c>
      <c r="N71" s="25"/>
      <c r="O71" s="25"/>
      <c r="P71" s="211">
        <v>0</v>
      </c>
      <c r="Q71" s="211">
        <v>0</v>
      </c>
      <c r="R71" s="214">
        <f t="shared" si="10"/>
        <v>0</v>
      </c>
      <c r="S71" s="518">
        <v>0</v>
      </c>
      <c r="T71" s="519"/>
      <c r="U71" s="520"/>
    </row>
    <row r="72" spans="1:21" ht="15.75" x14ac:dyDescent="0.2">
      <c r="A72" s="14">
        <v>9</v>
      </c>
      <c r="B72" s="10" t="s">
        <v>24</v>
      </c>
      <c r="C72" s="508">
        <v>0</v>
      </c>
      <c r="D72" s="509">
        <v>0</v>
      </c>
      <c r="E72" s="510">
        <v>0</v>
      </c>
      <c r="F72" s="214">
        <v>0</v>
      </c>
      <c r="G72" s="25"/>
      <c r="H72" s="25"/>
      <c r="I72" s="66">
        <v>0</v>
      </c>
      <c r="J72" s="66">
        <v>0</v>
      </c>
      <c r="K72" s="214">
        <f t="shared" si="6"/>
        <v>0</v>
      </c>
      <c r="L72" s="211">
        <v>0</v>
      </c>
      <c r="M72" s="211">
        <v>0</v>
      </c>
      <c r="N72" s="25"/>
      <c r="O72" s="25"/>
      <c r="P72" s="211">
        <v>0</v>
      </c>
      <c r="Q72" s="211">
        <v>0</v>
      </c>
      <c r="R72" s="214">
        <f t="shared" si="10"/>
        <v>0</v>
      </c>
      <c r="S72" s="518">
        <v>0</v>
      </c>
      <c r="T72" s="519"/>
      <c r="U72" s="520"/>
    </row>
    <row r="73" spans="1:21" ht="15.75" x14ac:dyDescent="0.2">
      <c r="A73" s="14">
        <v>10</v>
      </c>
      <c r="B73" s="10" t="s">
        <v>25</v>
      </c>
      <c r="C73" s="508">
        <v>0</v>
      </c>
      <c r="D73" s="509">
        <v>0</v>
      </c>
      <c r="E73" s="510">
        <v>0</v>
      </c>
      <c r="F73" s="214">
        <v>0</v>
      </c>
      <c r="G73" s="25"/>
      <c r="H73" s="25"/>
      <c r="I73" s="66">
        <v>0</v>
      </c>
      <c r="J73" s="66">
        <v>0</v>
      </c>
      <c r="K73" s="214">
        <f t="shared" si="6"/>
        <v>0</v>
      </c>
      <c r="L73" s="211">
        <v>0</v>
      </c>
      <c r="M73" s="211">
        <v>0</v>
      </c>
      <c r="N73" s="25"/>
      <c r="O73" s="25"/>
      <c r="P73" s="211">
        <v>0</v>
      </c>
      <c r="Q73" s="211">
        <v>0</v>
      </c>
      <c r="R73" s="214">
        <f t="shared" si="10"/>
        <v>0</v>
      </c>
      <c r="S73" s="518">
        <v>0</v>
      </c>
      <c r="T73" s="519"/>
      <c r="U73" s="520"/>
    </row>
    <row r="74" spans="1:21" ht="16.5" thickBot="1" x14ac:dyDescent="0.25">
      <c r="A74" s="39">
        <v>11</v>
      </c>
      <c r="B74" s="40" t="s">
        <v>58</v>
      </c>
      <c r="C74" s="521">
        <v>0</v>
      </c>
      <c r="D74" s="522">
        <v>0</v>
      </c>
      <c r="E74" s="523">
        <v>0</v>
      </c>
      <c r="F74" s="215">
        <v>0</v>
      </c>
      <c r="G74" s="42"/>
      <c r="H74" s="42"/>
      <c r="I74" s="67">
        <v>0</v>
      </c>
      <c r="J74" s="67">
        <v>0</v>
      </c>
      <c r="K74" s="215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215">
        <f t="shared" si="10"/>
        <v>0</v>
      </c>
      <c r="S74" s="524"/>
      <c r="T74" s="525"/>
      <c r="U74" s="526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1" ht="12.75" customHeight="1" x14ac:dyDescent="0.2">
      <c r="A81" s="459" t="s">
        <v>0</v>
      </c>
      <c r="B81" s="459"/>
      <c r="P81" s="460" t="s">
        <v>26</v>
      </c>
      <c r="Q81" s="460"/>
      <c r="R81" s="460"/>
      <c r="S81" s="460"/>
      <c r="T81" s="460"/>
      <c r="U81" s="460"/>
    </row>
    <row r="82" spans="1:21" ht="12.75" customHeight="1" x14ac:dyDescent="0.2">
      <c r="A82" s="459" t="s">
        <v>1</v>
      </c>
      <c r="B82" s="459"/>
      <c r="P82" s="460"/>
      <c r="Q82" s="460"/>
      <c r="R82" s="460"/>
      <c r="S82" s="460"/>
      <c r="T82" s="460"/>
      <c r="U82" s="460"/>
    </row>
    <row r="83" spans="1:21" ht="12.75" customHeight="1" x14ac:dyDescent="0.2">
      <c r="A83" s="459" t="s">
        <v>45</v>
      </c>
      <c r="B83" s="459"/>
    </row>
    <row r="84" spans="1:21" ht="13.5" customHeight="1" x14ac:dyDescent="0.35">
      <c r="C84" s="461" t="s">
        <v>2</v>
      </c>
      <c r="D84" s="461"/>
      <c r="E84" s="461"/>
      <c r="F84" s="461"/>
      <c r="G84" s="461"/>
      <c r="H84" s="461"/>
      <c r="I84" s="461"/>
      <c r="J84" s="461"/>
      <c r="K84" s="461"/>
      <c r="L84" s="461"/>
      <c r="M84" s="461"/>
      <c r="N84" s="461"/>
      <c r="O84" s="461"/>
      <c r="P84" s="461"/>
      <c r="Q84" s="2"/>
      <c r="U84" s="1" t="s">
        <v>43</v>
      </c>
    </row>
    <row r="85" spans="1:21" ht="15" customHeight="1" x14ac:dyDescent="0.2">
      <c r="F85" s="462" t="s">
        <v>3</v>
      </c>
      <c r="G85" s="462"/>
      <c r="H85" s="462"/>
      <c r="I85" s="462"/>
      <c r="J85" s="462"/>
      <c r="K85" s="462"/>
      <c r="L85" s="462"/>
      <c r="M85" s="462"/>
      <c r="N85" s="462"/>
      <c r="O85" s="462"/>
      <c r="P85" s="462"/>
      <c r="Q85" s="201"/>
    </row>
    <row r="86" spans="1:21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1" ht="12.75" customHeight="1" x14ac:dyDescent="0.2">
      <c r="A87" s="1" t="s">
        <v>68</v>
      </c>
      <c r="C87" s="6"/>
      <c r="D87" s="7">
        <v>0</v>
      </c>
      <c r="E87" s="7">
        <v>8</v>
      </c>
      <c r="K87" s="463">
        <v>3</v>
      </c>
      <c r="L87" s="463"/>
      <c r="M87" s="5"/>
      <c r="N87" s="5"/>
      <c r="O87" s="5"/>
      <c r="Q87" s="1" t="s">
        <v>48</v>
      </c>
      <c r="R87" s="465" t="str">
        <f>+R47</f>
        <v>April</v>
      </c>
      <c r="S87" s="466"/>
      <c r="T87" s="4">
        <f>+T47</f>
        <v>0</v>
      </c>
      <c r="U87" s="4">
        <f>+U47</f>
        <v>4</v>
      </c>
    </row>
    <row r="88" spans="1:21" s="43" customFormat="1" ht="12.75" customHeight="1" thickBot="1" x14ac:dyDescent="0.25">
      <c r="A88" s="43" t="s">
        <v>78</v>
      </c>
      <c r="C88" s="64">
        <v>0</v>
      </c>
      <c r="D88" s="64">
        <v>2</v>
      </c>
      <c r="E88" s="64">
        <v>0</v>
      </c>
      <c r="K88" s="464"/>
      <c r="L88" s="464"/>
      <c r="M88" s="76"/>
      <c r="N88" s="76"/>
      <c r="O88" s="76"/>
      <c r="Q88" s="43" t="s">
        <v>47</v>
      </c>
      <c r="R88" s="533">
        <f>+R48</f>
        <v>2023</v>
      </c>
      <c r="S88" s="534"/>
      <c r="T88" s="77">
        <f>+T48</f>
        <v>2</v>
      </c>
      <c r="U88" s="77">
        <f>+U48</f>
        <v>3</v>
      </c>
    </row>
    <row r="89" spans="1:21" ht="11.25" customHeight="1" thickTop="1" x14ac:dyDescent="0.2">
      <c r="A89" s="535" t="s">
        <v>4</v>
      </c>
      <c r="B89" s="535" t="s">
        <v>5</v>
      </c>
      <c r="C89" s="538" t="s">
        <v>6</v>
      </c>
      <c r="D89" s="538"/>
      <c r="E89" s="538"/>
      <c r="F89" s="538"/>
      <c r="G89" s="538"/>
      <c r="H89" s="538"/>
      <c r="I89" s="538"/>
      <c r="J89" s="538"/>
      <c r="K89" s="538"/>
      <c r="L89" s="472" t="s">
        <v>7</v>
      </c>
      <c r="M89" s="473"/>
      <c r="N89" s="473"/>
      <c r="O89" s="473"/>
      <c r="P89" s="473"/>
      <c r="Q89" s="473"/>
      <c r="R89" s="474"/>
      <c r="S89" s="475" t="s">
        <v>64</v>
      </c>
      <c r="T89" s="476"/>
      <c r="U89" s="477"/>
    </row>
    <row r="90" spans="1:21" ht="12.75" customHeight="1" x14ac:dyDescent="0.2">
      <c r="A90" s="536"/>
      <c r="B90" s="536"/>
      <c r="C90" s="539" t="s">
        <v>27</v>
      </c>
      <c r="D90" s="539"/>
      <c r="E90" s="539"/>
      <c r="F90" s="207"/>
      <c r="G90" s="207" t="s">
        <v>30</v>
      </c>
      <c r="H90" s="207" t="s">
        <v>32</v>
      </c>
      <c r="I90" s="207"/>
      <c r="J90" s="207"/>
      <c r="K90" s="207" t="s">
        <v>43</v>
      </c>
      <c r="L90" s="207" t="s">
        <v>27</v>
      </c>
      <c r="M90" s="207"/>
      <c r="N90" s="207" t="s">
        <v>30</v>
      </c>
      <c r="O90" s="207" t="s">
        <v>32</v>
      </c>
      <c r="P90" s="207"/>
      <c r="Q90" s="207"/>
      <c r="R90" s="207" t="s">
        <v>63</v>
      </c>
      <c r="S90" s="481" t="s">
        <v>67</v>
      </c>
      <c r="T90" s="482"/>
      <c r="U90" s="483"/>
    </row>
    <row r="91" spans="1:21" ht="15.95" customHeight="1" x14ac:dyDescent="0.2">
      <c r="A91" s="536"/>
      <c r="B91" s="536"/>
      <c r="C91" s="541" t="s">
        <v>28</v>
      </c>
      <c r="D91" s="541"/>
      <c r="E91" s="541"/>
      <c r="F91" s="209" t="s">
        <v>29</v>
      </c>
      <c r="G91" s="209" t="s">
        <v>31</v>
      </c>
      <c r="H91" s="209" t="s">
        <v>33</v>
      </c>
      <c r="I91" s="209" t="s">
        <v>37</v>
      </c>
      <c r="J91" s="209" t="s">
        <v>36</v>
      </c>
      <c r="K91" s="209" t="s">
        <v>28</v>
      </c>
      <c r="L91" s="209" t="s">
        <v>28</v>
      </c>
      <c r="M91" s="209" t="s">
        <v>35</v>
      </c>
      <c r="N91" s="209" t="s">
        <v>31</v>
      </c>
      <c r="O91" s="209" t="s">
        <v>33</v>
      </c>
      <c r="P91" s="209" t="s">
        <v>37</v>
      </c>
      <c r="Q91" s="209" t="s">
        <v>36</v>
      </c>
      <c r="R91" s="209" t="s">
        <v>38</v>
      </c>
      <c r="S91" s="481" t="s">
        <v>65</v>
      </c>
      <c r="T91" s="482"/>
      <c r="U91" s="483"/>
    </row>
    <row r="92" spans="1:21" ht="15.95" customHeight="1" x14ac:dyDescent="0.2">
      <c r="A92" s="536"/>
      <c r="B92" s="536"/>
      <c r="C92" s="542" t="s">
        <v>8</v>
      </c>
      <c r="D92" s="542"/>
      <c r="E92" s="542"/>
      <c r="F92" s="210"/>
      <c r="G92" s="210"/>
      <c r="H92" s="210" t="s">
        <v>34</v>
      </c>
      <c r="I92" s="210"/>
      <c r="J92" s="210"/>
      <c r="K92" s="210" t="s">
        <v>9</v>
      </c>
      <c r="L92" s="210" t="s">
        <v>8</v>
      </c>
      <c r="M92" s="210"/>
      <c r="N92" s="210"/>
      <c r="O92" s="210" t="s">
        <v>34</v>
      </c>
      <c r="P92" s="210"/>
      <c r="Q92" s="210"/>
      <c r="R92" s="20" t="s">
        <v>62</v>
      </c>
      <c r="S92" s="481" t="s">
        <v>66</v>
      </c>
      <c r="T92" s="482"/>
      <c r="U92" s="483"/>
    </row>
    <row r="93" spans="1:21" ht="15.95" customHeight="1" x14ac:dyDescent="0.2">
      <c r="A93" s="537"/>
      <c r="B93" s="537"/>
      <c r="C93" s="541"/>
      <c r="D93" s="541"/>
      <c r="E93" s="541"/>
      <c r="F93" s="209"/>
      <c r="G93" s="209"/>
      <c r="H93" s="209"/>
      <c r="I93" s="209"/>
      <c r="J93" s="209"/>
      <c r="K93" s="209" t="s">
        <v>61</v>
      </c>
      <c r="L93" s="209"/>
      <c r="M93" s="209"/>
      <c r="N93" s="209"/>
      <c r="O93" s="209"/>
      <c r="P93" s="209"/>
      <c r="Q93" s="209"/>
      <c r="R93" s="209"/>
      <c r="S93" s="505"/>
      <c r="T93" s="543"/>
      <c r="U93" s="544"/>
    </row>
    <row r="94" spans="1:21" s="8" customFormat="1" ht="15.95" customHeight="1" x14ac:dyDescent="0.2">
      <c r="A94" s="208" t="s">
        <v>10</v>
      </c>
      <c r="B94" s="208" t="s">
        <v>11</v>
      </c>
      <c r="C94" s="540" t="s">
        <v>12</v>
      </c>
      <c r="D94" s="540"/>
      <c r="E94" s="540"/>
      <c r="F94" s="208" t="s">
        <v>13</v>
      </c>
      <c r="G94" s="208" t="s">
        <v>14</v>
      </c>
      <c r="H94" s="208" t="s">
        <v>15</v>
      </c>
      <c r="I94" s="208" t="s">
        <v>16</v>
      </c>
      <c r="J94" s="208" t="s">
        <v>17</v>
      </c>
      <c r="K94" s="208" t="s">
        <v>18</v>
      </c>
      <c r="L94" s="208" t="s">
        <v>19</v>
      </c>
      <c r="M94" s="208" t="s">
        <v>20</v>
      </c>
      <c r="N94" s="208" t="s">
        <v>21</v>
      </c>
      <c r="O94" s="208" t="s">
        <v>41</v>
      </c>
      <c r="P94" s="208" t="s">
        <v>42</v>
      </c>
      <c r="Q94" s="208" t="s">
        <v>44</v>
      </c>
      <c r="R94" s="208" t="s">
        <v>69</v>
      </c>
      <c r="S94" s="540" t="s">
        <v>70</v>
      </c>
      <c r="T94" s="540"/>
      <c r="U94" s="540"/>
    </row>
    <row r="95" spans="1:21" s="16" customFormat="1" ht="15.95" customHeight="1" x14ac:dyDescent="0.2">
      <c r="A95" s="18">
        <v>1</v>
      </c>
      <c r="B95" s="19" t="s">
        <v>22</v>
      </c>
      <c r="C95" s="487">
        <f>SUM(C96,C99,C100)</f>
        <v>0</v>
      </c>
      <c r="D95" s="488"/>
      <c r="E95" s="489"/>
      <c r="F95" s="213">
        <f>SUM(F96,F99,F100)</f>
        <v>0</v>
      </c>
      <c r="G95" s="213">
        <f>SUM(G96,G99,G100)</f>
        <v>0</v>
      </c>
      <c r="H95" s="213">
        <f>SUM(H96,H99,H100)</f>
        <v>0</v>
      </c>
      <c r="I95" s="213">
        <f>SUM(I96,I99,I100)</f>
        <v>0</v>
      </c>
      <c r="J95" s="213">
        <f>SUM(J96,J99,J100)</f>
        <v>0</v>
      </c>
      <c r="K95" s="213">
        <f t="shared" ref="K95:K113" si="11">SUM(C95-F95-G95-H95+I95-J95)</f>
        <v>0</v>
      </c>
      <c r="L95" s="213">
        <f t="shared" ref="L95:Q95" si="12">SUM(L96,L99,L100)</f>
        <v>0</v>
      </c>
      <c r="M95" s="49">
        <f t="shared" si="12"/>
        <v>0</v>
      </c>
      <c r="N95" s="49">
        <f t="shared" si="12"/>
        <v>0</v>
      </c>
      <c r="O95" s="213">
        <f t="shared" si="12"/>
        <v>0</v>
      </c>
      <c r="P95" s="213">
        <f t="shared" si="12"/>
        <v>10</v>
      </c>
      <c r="Q95" s="213">
        <f t="shared" si="12"/>
        <v>0</v>
      </c>
      <c r="R95" s="213">
        <f>SUM(L95-M95-N95-O95+P95-Q95)</f>
        <v>10</v>
      </c>
      <c r="S95" s="490"/>
      <c r="T95" s="491"/>
      <c r="U95" s="492"/>
    </row>
    <row r="96" spans="1:21" s="23" customFormat="1" ht="15.95" customHeight="1" x14ac:dyDescent="0.25">
      <c r="A96" s="14"/>
      <c r="B96" s="22" t="s">
        <v>49</v>
      </c>
      <c r="C96" s="493">
        <f t="shared" ref="C96:H96" si="13">SUM(C97:C98)</f>
        <v>0</v>
      </c>
      <c r="D96" s="494">
        <f t="shared" si="13"/>
        <v>0</v>
      </c>
      <c r="E96" s="495">
        <f t="shared" si="13"/>
        <v>0</v>
      </c>
      <c r="F96" s="68">
        <f t="shared" si="13"/>
        <v>0</v>
      </c>
      <c r="G96" s="68">
        <f t="shared" si="13"/>
        <v>0</v>
      </c>
      <c r="H96" s="68">
        <f t="shared" si="13"/>
        <v>0</v>
      </c>
      <c r="I96" s="68">
        <f>SUM(I97:I98)</f>
        <v>0</v>
      </c>
      <c r="J96" s="68">
        <f>SUM(J97:J98)</f>
        <v>0</v>
      </c>
      <c r="K96" s="214">
        <f t="shared" si="11"/>
        <v>0</v>
      </c>
      <c r="L96" s="60">
        <f t="shared" ref="L96:Q96" si="14">SUM(L97:L98)</f>
        <v>0</v>
      </c>
      <c r="M96" s="50">
        <f t="shared" si="14"/>
        <v>0</v>
      </c>
      <c r="N96" s="50">
        <f t="shared" si="14"/>
        <v>0</v>
      </c>
      <c r="O96" s="68">
        <f t="shared" si="14"/>
        <v>0</v>
      </c>
      <c r="P96" s="68">
        <f>SUM(P97:P98)</f>
        <v>10</v>
      </c>
      <c r="Q96" s="68">
        <f t="shared" si="14"/>
        <v>0</v>
      </c>
      <c r="R96" s="214">
        <f t="shared" ref="R96:R114" si="15">SUM(L96-M96-N96-O96+P96-Q96)</f>
        <v>10</v>
      </c>
      <c r="S96" s="496"/>
      <c r="T96" s="497"/>
      <c r="U96" s="498"/>
    </row>
    <row r="97" spans="1:21" ht="15.95" customHeight="1" x14ac:dyDescent="0.2">
      <c r="A97" s="12"/>
      <c r="B97" s="13" t="s">
        <v>82</v>
      </c>
      <c r="C97" s="514">
        <v>0</v>
      </c>
      <c r="D97" s="515">
        <v>0</v>
      </c>
      <c r="E97" s="516">
        <v>0</v>
      </c>
      <c r="F97" s="206">
        <v>0</v>
      </c>
      <c r="G97" s="206">
        <v>0</v>
      </c>
      <c r="H97" s="206">
        <v>0</v>
      </c>
      <c r="I97" s="65">
        <v>0</v>
      </c>
      <c r="J97" s="65">
        <v>0</v>
      </c>
      <c r="K97" s="214">
        <f t="shared" si="11"/>
        <v>0</v>
      </c>
      <c r="L97" s="206">
        <v>0</v>
      </c>
      <c r="M97" s="51">
        <v>0</v>
      </c>
      <c r="N97" s="51">
        <v>0</v>
      </c>
      <c r="O97" s="206">
        <v>0</v>
      </c>
      <c r="P97" s="48">
        <v>0</v>
      </c>
      <c r="Q97" s="206">
        <v>0</v>
      </c>
      <c r="R97" s="214">
        <f t="shared" si="15"/>
        <v>0</v>
      </c>
      <c r="S97" s="511"/>
      <c r="T97" s="512"/>
      <c r="U97" s="513"/>
    </row>
    <row r="98" spans="1:21" ht="15.95" customHeight="1" x14ac:dyDescent="0.2">
      <c r="A98" s="12"/>
      <c r="B98" s="13" t="s">
        <v>83</v>
      </c>
      <c r="C98" s="514">
        <v>0</v>
      </c>
      <c r="D98" s="515">
        <v>0</v>
      </c>
      <c r="E98" s="516">
        <v>0</v>
      </c>
      <c r="F98" s="206">
        <v>0</v>
      </c>
      <c r="G98" s="206">
        <v>0</v>
      </c>
      <c r="H98" s="206">
        <v>0</v>
      </c>
      <c r="I98" s="65">
        <v>0</v>
      </c>
      <c r="J98" s="65">
        <v>0</v>
      </c>
      <c r="K98" s="214">
        <f t="shared" si="11"/>
        <v>0</v>
      </c>
      <c r="L98" s="206">
        <v>0</v>
      </c>
      <c r="M98" s="62">
        <v>0</v>
      </c>
      <c r="N98" s="51">
        <v>0</v>
      </c>
      <c r="O98" s="206">
        <v>0</v>
      </c>
      <c r="P98" s="206">
        <v>10</v>
      </c>
      <c r="Q98" s="206">
        <v>0</v>
      </c>
      <c r="R98" s="214">
        <f t="shared" si="15"/>
        <v>10</v>
      </c>
      <c r="S98" s="511"/>
      <c r="T98" s="512"/>
      <c r="U98" s="513"/>
    </row>
    <row r="99" spans="1:21" ht="15.95" customHeight="1" x14ac:dyDescent="0.2">
      <c r="A99" s="12"/>
      <c r="B99" s="11" t="s">
        <v>50</v>
      </c>
      <c r="C99" s="508">
        <v>0</v>
      </c>
      <c r="D99" s="509">
        <v>0</v>
      </c>
      <c r="E99" s="510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214">
        <f t="shared" si="11"/>
        <v>0</v>
      </c>
      <c r="L99" s="214">
        <v>0</v>
      </c>
      <c r="M99" s="55">
        <v>0</v>
      </c>
      <c r="N99" s="55">
        <v>0</v>
      </c>
      <c r="O99" s="214">
        <v>0</v>
      </c>
      <c r="P99" s="206">
        <v>0</v>
      </c>
      <c r="Q99" s="214">
        <v>0</v>
      </c>
      <c r="R99" s="214">
        <f>SUM(L99-M99-N99-O99+P99-Q99)</f>
        <v>0</v>
      </c>
      <c r="S99" s="511"/>
      <c r="T99" s="512"/>
      <c r="U99" s="513"/>
    </row>
    <row r="100" spans="1:21" ht="15.95" customHeight="1" x14ac:dyDescent="0.2">
      <c r="A100" s="12"/>
      <c r="B100" s="11" t="s">
        <v>51</v>
      </c>
      <c r="C100" s="508">
        <v>0</v>
      </c>
      <c r="D100" s="509">
        <v>0</v>
      </c>
      <c r="E100" s="510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214">
        <f t="shared" si="11"/>
        <v>0</v>
      </c>
      <c r="L100" s="214">
        <v>0</v>
      </c>
      <c r="M100" s="214">
        <v>0</v>
      </c>
      <c r="N100" s="214">
        <v>0</v>
      </c>
      <c r="O100" s="214">
        <v>0</v>
      </c>
      <c r="P100" s="206">
        <v>0</v>
      </c>
      <c r="Q100" s="214">
        <v>0</v>
      </c>
      <c r="R100" s="214">
        <f t="shared" si="15"/>
        <v>0</v>
      </c>
      <c r="S100" s="511"/>
      <c r="T100" s="512"/>
      <c r="U100" s="513"/>
    </row>
    <row r="101" spans="1:21" ht="15.95" customHeight="1" x14ac:dyDescent="0.2">
      <c r="A101" s="14">
        <v>2</v>
      </c>
      <c r="B101" s="10" t="s">
        <v>23</v>
      </c>
      <c r="C101" s="508">
        <f>SUM(C102:C103)</f>
        <v>0</v>
      </c>
      <c r="D101" s="509">
        <f>SUM(D102:D103)</f>
        <v>658</v>
      </c>
      <c r="E101" s="510">
        <f>SUM(E102:E103)</f>
        <v>658</v>
      </c>
      <c r="F101" s="214">
        <f>SUM(F102:F103)</f>
        <v>0</v>
      </c>
      <c r="G101" s="214">
        <f>SUM(G102:G103)</f>
        <v>0</v>
      </c>
      <c r="H101" s="25"/>
      <c r="I101" s="214">
        <f>SUM(I102:I103)</f>
        <v>0</v>
      </c>
      <c r="J101" s="214">
        <f>SUM(J102:J103)</f>
        <v>0</v>
      </c>
      <c r="K101" s="214">
        <f t="shared" si="11"/>
        <v>0</v>
      </c>
      <c r="L101" s="214">
        <f>SUM(L102:L103)</f>
        <v>0</v>
      </c>
      <c r="M101" s="214">
        <f>SUM(M102:M103)</f>
        <v>0</v>
      </c>
      <c r="N101" s="214">
        <f>SUM(N102:N103)</f>
        <v>0</v>
      </c>
      <c r="O101" s="25"/>
      <c r="P101" s="214">
        <f>SUM(P102:P103)</f>
        <v>2</v>
      </c>
      <c r="Q101" s="214">
        <f>SUM(Q102:Q103)</f>
        <v>0</v>
      </c>
      <c r="R101" s="214">
        <f t="shared" si="15"/>
        <v>2</v>
      </c>
      <c r="S101" s="511"/>
      <c r="T101" s="512"/>
      <c r="U101" s="513"/>
    </row>
    <row r="102" spans="1:21" ht="15.95" customHeight="1" x14ac:dyDescent="0.2">
      <c r="A102" s="12"/>
      <c r="B102" s="13" t="s">
        <v>82</v>
      </c>
      <c r="C102" s="514">
        <v>0</v>
      </c>
      <c r="D102" s="515">
        <v>658</v>
      </c>
      <c r="E102" s="516">
        <v>658</v>
      </c>
      <c r="F102" s="206">
        <v>0</v>
      </c>
      <c r="G102" s="206">
        <v>0</v>
      </c>
      <c r="H102" s="24"/>
      <c r="I102" s="65">
        <v>0</v>
      </c>
      <c r="J102" s="65">
        <v>0</v>
      </c>
      <c r="K102" s="214">
        <f t="shared" si="11"/>
        <v>0</v>
      </c>
      <c r="L102" s="206">
        <v>0</v>
      </c>
      <c r="M102" s="206">
        <v>0</v>
      </c>
      <c r="N102" s="206">
        <v>0</v>
      </c>
      <c r="O102" s="24"/>
      <c r="P102" s="206">
        <v>2</v>
      </c>
      <c r="Q102" s="206">
        <v>0</v>
      </c>
      <c r="R102" s="214">
        <f t="shared" si="15"/>
        <v>2</v>
      </c>
      <c r="S102" s="511"/>
      <c r="T102" s="512"/>
      <c r="U102" s="513"/>
    </row>
    <row r="103" spans="1:21" ht="15.95" customHeight="1" x14ac:dyDescent="0.2">
      <c r="A103" s="12"/>
      <c r="B103" s="13" t="s">
        <v>83</v>
      </c>
      <c r="C103" s="514">
        <v>0</v>
      </c>
      <c r="D103" s="515">
        <v>0</v>
      </c>
      <c r="E103" s="516">
        <v>0</v>
      </c>
      <c r="F103" s="206">
        <v>0</v>
      </c>
      <c r="G103" s="206">
        <v>0</v>
      </c>
      <c r="H103" s="24"/>
      <c r="I103" s="65">
        <v>0</v>
      </c>
      <c r="J103" s="65">
        <v>0</v>
      </c>
      <c r="K103" s="214">
        <f t="shared" si="11"/>
        <v>0</v>
      </c>
      <c r="L103" s="206">
        <v>0</v>
      </c>
      <c r="M103" s="206">
        <v>0</v>
      </c>
      <c r="N103" s="206">
        <v>0</v>
      </c>
      <c r="O103" s="24"/>
      <c r="P103" s="206">
        <v>0</v>
      </c>
      <c r="Q103" s="206">
        <v>0</v>
      </c>
      <c r="R103" s="214">
        <f t="shared" si="15"/>
        <v>0</v>
      </c>
      <c r="S103" s="511"/>
      <c r="T103" s="512"/>
      <c r="U103" s="513"/>
    </row>
    <row r="104" spans="1:21" ht="15.95" customHeight="1" x14ac:dyDescent="0.2">
      <c r="A104" s="9">
        <v>3</v>
      </c>
      <c r="B104" s="10" t="s">
        <v>53</v>
      </c>
      <c r="C104" s="508">
        <v>0</v>
      </c>
      <c r="D104" s="509">
        <v>0</v>
      </c>
      <c r="E104" s="510">
        <v>0</v>
      </c>
      <c r="F104" s="214">
        <v>0</v>
      </c>
      <c r="G104" s="25"/>
      <c r="H104" s="25"/>
      <c r="I104" s="214">
        <v>0</v>
      </c>
      <c r="J104" s="214">
        <v>0</v>
      </c>
      <c r="K104" s="214">
        <f t="shared" si="11"/>
        <v>0</v>
      </c>
      <c r="L104" s="211">
        <v>0</v>
      </c>
      <c r="M104" s="211">
        <v>0</v>
      </c>
      <c r="N104" s="25"/>
      <c r="O104" s="25"/>
      <c r="P104" s="211">
        <v>0</v>
      </c>
      <c r="Q104" s="211">
        <v>0</v>
      </c>
      <c r="R104" s="214">
        <f t="shared" si="15"/>
        <v>0</v>
      </c>
      <c r="S104" s="511"/>
      <c r="T104" s="512"/>
      <c r="U104" s="513"/>
    </row>
    <row r="105" spans="1:21" ht="15.95" customHeight="1" x14ac:dyDescent="0.25">
      <c r="A105" s="14">
        <v>4</v>
      </c>
      <c r="B105" s="10" t="s">
        <v>52</v>
      </c>
      <c r="C105" s="493">
        <f>SUM(C106:C107)</f>
        <v>0</v>
      </c>
      <c r="D105" s="494">
        <f>SUM(D106:D107)</f>
        <v>0</v>
      </c>
      <c r="E105" s="495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214">
        <f t="shared" si="11"/>
        <v>0</v>
      </c>
      <c r="L105" s="216">
        <f>SUM(L106:L107)</f>
        <v>15</v>
      </c>
      <c r="M105" s="211">
        <f>SUM(M106:M107)</f>
        <v>0</v>
      </c>
      <c r="N105" s="82"/>
      <c r="O105" s="82"/>
      <c r="P105" s="211">
        <f>SUM(P106:P107)</f>
        <v>0</v>
      </c>
      <c r="Q105" s="211">
        <f>SUM(Q106:Q107)</f>
        <v>0</v>
      </c>
      <c r="R105" s="211">
        <f>SUM(L105-M105-N105-O105+P105-Q105)</f>
        <v>15</v>
      </c>
      <c r="S105" s="511"/>
      <c r="T105" s="512"/>
      <c r="U105" s="513"/>
    </row>
    <row r="106" spans="1:21" ht="15.95" customHeight="1" x14ac:dyDescent="0.2">
      <c r="A106" s="14"/>
      <c r="B106" s="13" t="s">
        <v>82</v>
      </c>
      <c r="C106" s="493">
        <v>0</v>
      </c>
      <c r="D106" s="494"/>
      <c r="E106" s="495"/>
      <c r="F106" s="68">
        <v>0</v>
      </c>
      <c r="G106" s="25"/>
      <c r="H106" s="25"/>
      <c r="I106" s="68">
        <v>0</v>
      </c>
      <c r="J106" s="68">
        <v>0</v>
      </c>
      <c r="K106" s="214">
        <f t="shared" si="11"/>
        <v>0</v>
      </c>
      <c r="L106" s="216">
        <v>0</v>
      </c>
      <c r="M106" s="211">
        <v>0</v>
      </c>
      <c r="N106" s="25"/>
      <c r="O106" s="25"/>
      <c r="P106" s="211">
        <v>0</v>
      </c>
      <c r="Q106" s="211">
        <v>0</v>
      </c>
      <c r="R106" s="214">
        <f>SUM(L106-M106-N106-O106+P106-Q106)</f>
        <v>0</v>
      </c>
      <c r="S106" s="511"/>
      <c r="T106" s="512"/>
      <c r="U106" s="513"/>
    </row>
    <row r="107" spans="1:21" ht="15.95" customHeight="1" x14ac:dyDescent="0.2">
      <c r="A107" s="14"/>
      <c r="B107" s="13" t="s">
        <v>83</v>
      </c>
      <c r="C107" s="493">
        <v>0</v>
      </c>
      <c r="D107" s="494"/>
      <c r="E107" s="495"/>
      <c r="F107" s="68">
        <v>0</v>
      </c>
      <c r="G107" s="25"/>
      <c r="H107" s="25"/>
      <c r="I107" s="68">
        <v>0</v>
      </c>
      <c r="J107" s="68">
        <v>0</v>
      </c>
      <c r="K107" s="214">
        <f t="shared" si="11"/>
        <v>0</v>
      </c>
      <c r="L107" s="216">
        <v>15</v>
      </c>
      <c r="M107" s="211">
        <v>0</v>
      </c>
      <c r="N107" s="25"/>
      <c r="O107" s="25"/>
      <c r="P107" s="211">
        <v>0</v>
      </c>
      <c r="Q107" s="211">
        <v>0</v>
      </c>
      <c r="R107" s="214">
        <f>SUM(L107-M107-N107-O107+P107-Q107)</f>
        <v>15</v>
      </c>
      <c r="S107" s="511"/>
      <c r="T107" s="512"/>
      <c r="U107" s="513"/>
    </row>
    <row r="108" spans="1:21" ht="15.95" customHeight="1" x14ac:dyDescent="0.2">
      <c r="A108" s="14">
        <v>5</v>
      </c>
      <c r="B108" s="11" t="s">
        <v>54</v>
      </c>
      <c r="C108" s="508">
        <v>0</v>
      </c>
      <c r="D108" s="509">
        <v>0</v>
      </c>
      <c r="E108" s="510">
        <v>0</v>
      </c>
      <c r="F108" s="214">
        <v>0</v>
      </c>
      <c r="G108" s="25"/>
      <c r="H108" s="25"/>
      <c r="I108" s="214">
        <v>0</v>
      </c>
      <c r="J108" s="214">
        <v>0</v>
      </c>
      <c r="K108" s="214">
        <f t="shared" si="11"/>
        <v>0</v>
      </c>
      <c r="L108" s="211">
        <v>0</v>
      </c>
      <c r="M108" s="211">
        <v>0</v>
      </c>
      <c r="N108" s="25"/>
      <c r="O108" s="25"/>
      <c r="P108" s="211">
        <v>0</v>
      </c>
      <c r="Q108" s="211">
        <v>0</v>
      </c>
      <c r="R108" s="214">
        <f>SUM(L108-M108-N108-O108+P108-Q108)</f>
        <v>0</v>
      </c>
      <c r="S108" s="511"/>
      <c r="T108" s="512"/>
      <c r="U108" s="513"/>
    </row>
    <row r="109" spans="1:21" ht="15.75" x14ac:dyDescent="0.2">
      <c r="A109" s="14">
        <v>6</v>
      </c>
      <c r="B109" s="10" t="s">
        <v>55</v>
      </c>
      <c r="C109" s="508">
        <v>0</v>
      </c>
      <c r="D109" s="509">
        <v>0</v>
      </c>
      <c r="E109" s="510">
        <v>0</v>
      </c>
      <c r="F109" s="214">
        <v>0</v>
      </c>
      <c r="G109" s="25"/>
      <c r="H109" s="25"/>
      <c r="I109" s="214">
        <v>0</v>
      </c>
      <c r="J109" s="214">
        <v>0</v>
      </c>
      <c r="K109" s="214">
        <f t="shared" si="11"/>
        <v>0</v>
      </c>
      <c r="L109" s="211">
        <v>0</v>
      </c>
      <c r="M109" s="211">
        <v>0</v>
      </c>
      <c r="N109" s="25"/>
      <c r="O109" s="25"/>
      <c r="P109" s="211">
        <v>0</v>
      </c>
      <c r="Q109" s="211">
        <v>0</v>
      </c>
      <c r="R109" s="214">
        <f>SUM(L109-M109-N109-O109+P109-Q109)</f>
        <v>0</v>
      </c>
      <c r="S109" s="518">
        <v>0</v>
      </c>
      <c r="T109" s="519"/>
      <c r="U109" s="520"/>
    </row>
    <row r="110" spans="1:21" ht="15.75" x14ac:dyDescent="0.2">
      <c r="A110" s="14">
        <v>7</v>
      </c>
      <c r="B110" s="10" t="s">
        <v>56</v>
      </c>
      <c r="C110" s="508">
        <v>0</v>
      </c>
      <c r="D110" s="509">
        <v>0</v>
      </c>
      <c r="E110" s="510">
        <v>0</v>
      </c>
      <c r="F110" s="214">
        <v>0</v>
      </c>
      <c r="G110" s="25"/>
      <c r="H110" s="25"/>
      <c r="I110" s="214">
        <v>0</v>
      </c>
      <c r="J110" s="214">
        <v>0</v>
      </c>
      <c r="K110" s="214">
        <f t="shared" si="11"/>
        <v>0</v>
      </c>
      <c r="L110" s="211">
        <v>0</v>
      </c>
      <c r="M110" s="211">
        <v>0</v>
      </c>
      <c r="N110" s="25"/>
      <c r="O110" s="25"/>
      <c r="P110" s="211">
        <v>0</v>
      </c>
      <c r="Q110" s="211">
        <v>0</v>
      </c>
      <c r="R110" s="214">
        <f t="shared" si="15"/>
        <v>0</v>
      </c>
      <c r="S110" s="518">
        <v>0</v>
      </c>
      <c r="T110" s="519"/>
      <c r="U110" s="520"/>
    </row>
    <row r="111" spans="1:21" ht="15.75" x14ac:dyDescent="0.2">
      <c r="A111" s="14">
        <v>8</v>
      </c>
      <c r="B111" s="10" t="s">
        <v>57</v>
      </c>
      <c r="C111" s="508">
        <v>0</v>
      </c>
      <c r="D111" s="509">
        <v>0</v>
      </c>
      <c r="E111" s="510">
        <v>0</v>
      </c>
      <c r="F111" s="214">
        <v>0</v>
      </c>
      <c r="G111" s="25"/>
      <c r="H111" s="25"/>
      <c r="I111" s="214">
        <v>0</v>
      </c>
      <c r="J111" s="214">
        <v>0</v>
      </c>
      <c r="K111" s="214">
        <f t="shared" si="11"/>
        <v>0</v>
      </c>
      <c r="L111" s="211">
        <v>0</v>
      </c>
      <c r="M111" s="211">
        <v>0</v>
      </c>
      <c r="N111" s="25"/>
      <c r="O111" s="25"/>
      <c r="P111" s="211">
        <v>0</v>
      </c>
      <c r="Q111" s="211">
        <v>0</v>
      </c>
      <c r="R111" s="214">
        <f t="shared" si="15"/>
        <v>0</v>
      </c>
      <c r="S111" s="518">
        <v>0</v>
      </c>
      <c r="T111" s="519"/>
      <c r="U111" s="520"/>
    </row>
    <row r="112" spans="1:21" ht="15.75" x14ac:dyDescent="0.2">
      <c r="A112" s="14">
        <v>9</v>
      </c>
      <c r="B112" s="10" t="s">
        <v>24</v>
      </c>
      <c r="C112" s="508">
        <v>0</v>
      </c>
      <c r="D112" s="509">
        <v>0</v>
      </c>
      <c r="E112" s="510">
        <v>0</v>
      </c>
      <c r="F112" s="214">
        <v>0</v>
      </c>
      <c r="G112" s="25"/>
      <c r="H112" s="25"/>
      <c r="I112" s="66">
        <v>0</v>
      </c>
      <c r="J112" s="66">
        <v>0</v>
      </c>
      <c r="K112" s="214">
        <f t="shared" si="11"/>
        <v>0</v>
      </c>
      <c r="L112" s="211">
        <v>0</v>
      </c>
      <c r="M112" s="211">
        <v>0</v>
      </c>
      <c r="N112" s="25"/>
      <c r="O112" s="25"/>
      <c r="P112" s="211">
        <v>0</v>
      </c>
      <c r="Q112" s="211">
        <v>0</v>
      </c>
      <c r="R112" s="214">
        <f t="shared" si="15"/>
        <v>0</v>
      </c>
      <c r="S112" s="518">
        <v>0</v>
      </c>
      <c r="T112" s="519"/>
      <c r="U112" s="520"/>
    </row>
    <row r="113" spans="1:21" ht="15.75" x14ac:dyDescent="0.2">
      <c r="A113" s="14">
        <v>10</v>
      </c>
      <c r="B113" s="10" t="s">
        <v>25</v>
      </c>
      <c r="C113" s="508">
        <v>0</v>
      </c>
      <c r="D113" s="509">
        <v>0</v>
      </c>
      <c r="E113" s="510">
        <v>0</v>
      </c>
      <c r="F113" s="214">
        <v>0</v>
      </c>
      <c r="G113" s="25"/>
      <c r="H113" s="25"/>
      <c r="I113" s="66">
        <v>0</v>
      </c>
      <c r="J113" s="66">
        <v>0</v>
      </c>
      <c r="K113" s="214">
        <f t="shared" si="11"/>
        <v>0</v>
      </c>
      <c r="L113" s="211">
        <v>0</v>
      </c>
      <c r="M113" s="211">
        <v>0</v>
      </c>
      <c r="N113" s="25"/>
      <c r="O113" s="25"/>
      <c r="P113" s="211">
        <v>0</v>
      </c>
      <c r="Q113" s="211">
        <v>0</v>
      </c>
      <c r="R113" s="214">
        <f t="shared" si="15"/>
        <v>0</v>
      </c>
      <c r="S113" s="518">
        <v>0</v>
      </c>
      <c r="T113" s="519"/>
      <c r="U113" s="520"/>
    </row>
    <row r="114" spans="1:21" ht="16.5" thickBot="1" x14ac:dyDescent="0.25">
      <c r="A114" s="39">
        <v>11</v>
      </c>
      <c r="B114" s="40" t="s">
        <v>58</v>
      </c>
      <c r="C114" s="521">
        <v>0</v>
      </c>
      <c r="D114" s="522">
        <v>0</v>
      </c>
      <c r="E114" s="523">
        <v>0</v>
      </c>
      <c r="F114" s="215">
        <v>0</v>
      </c>
      <c r="G114" s="42"/>
      <c r="H114" s="42"/>
      <c r="I114" s="67">
        <v>0</v>
      </c>
      <c r="J114" s="67">
        <v>0</v>
      </c>
      <c r="K114" s="215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215">
        <f t="shared" si="15"/>
        <v>0</v>
      </c>
      <c r="S114" s="524"/>
      <c r="T114" s="525"/>
      <c r="U114" s="526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459" t="s">
        <v>0</v>
      </c>
      <c r="B121" s="459"/>
      <c r="P121" s="460" t="s">
        <v>26</v>
      </c>
      <c r="Q121" s="460"/>
      <c r="R121" s="460"/>
      <c r="S121" s="460"/>
      <c r="T121" s="460"/>
      <c r="U121" s="460"/>
    </row>
    <row r="122" spans="1:21" ht="13.5" customHeight="1" x14ac:dyDescent="0.2">
      <c r="A122" s="459" t="s">
        <v>1</v>
      </c>
      <c r="B122" s="459"/>
      <c r="P122" s="460"/>
      <c r="Q122" s="460"/>
      <c r="R122" s="460"/>
      <c r="S122" s="460"/>
      <c r="T122" s="460"/>
      <c r="U122" s="460"/>
    </row>
    <row r="123" spans="1:21" ht="15" customHeight="1" x14ac:dyDescent="0.2">
      <c r="A123" s="459" t="s">
        <v>45</v>
      </c>
      <c r="B123" s="459"/>
    </row>
    <row r="124" spans="1:21" ht="12.75" customHeight="1" x14ac:dyDescent="0.35">
      <c r="C124" s="461" t="s">
        <v>2</v>
      </c>
      <c r="D124" s="461"/>
      <c r="E124" s="461"/>
      <c r="F124" s="461"/>
      <c r="G124" s="461"/>
      <c r="H124" s="461"/>
      <c r="I124" s="461"/>
      <c r="J124" s="461"/>
      <c r="K124" s="461"/>
      <c r="L124" s="461"/>
      <c r="M124" s="461"/>
      <c r="N124" s="461"/>
      <c r="O124" s="461"/>
      <c r="P124" s="461"/>
      <c r="Q124" s="2"/>
    </row>
    <row r="125" spans="1:21" ht="12.75" customHeight="1" x14ac:dyDescent="0.2">
      <c r="F125" s="462" t="s">
        <v>3</v>
      </c>
      <c r="G125" s="462"/>
      <c r="H125" s="462"/>
      <c r="I125" s="462"/>
      <c r="J125" s="462"/>
      <c r="K125" s="462"/>
      <c r="L125" s="462"/>
      <c r="M125" s="462"/>
      <c r="N125" s="462"/>
      <c r="O125" s="462"/>
      <c r="P125" s="462"/>
      <c r="Q125" s="201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463">
        <v>4</v>
      </c>
      <c r="L127" s="463"/>
      <c r="M127" s="5"/>
      <c r="N127" s="5"/>
      <c r="O127" s="5"/>
      <c r="Q127" s="1" t="str">
        <f>+Q207:U207</f>
        <v>Bulan     :</v>
      </c>
      <c r="R127" s="465" t="str">
        <f>+R87</f>
        <v>April</v>
      </c>
      <c r="S127" s="466"/>
      <c r="T127" s="4">
        <f>+T87</f>
        <v>0</v>
      </c>
      <c r="U127" s="4">
        <f>+U87</f>
        <v>4</v>
      </c>
    </row>
    <row r="128" spans="1:21" s="43" customFormat="1" ht="12.75" customHeight="1" thickBot="1" x14ac:dyDescent="0.25">
      <c r="A128" s="43" t="s">
        <v>87</v>
      </c>
      <c r="C128" s="64">
        <v>0</v>
      </c>
      <c r="D128" s="64">
        <v>2</v>
      </c>
      <c r="E128" s="64">
        <v>1</v>
      </c>
      <c r="K128" s="464"/>
      <c r="L128" s="464"/>
      <c r="M128" s="76"/>
      <c r="N128" s="76"/>
      <c r="O128" s="76"/>
      <c r="Q128" s="43" t="s">
        <v>47</v>
      </c>
      <c r="R128" s="467">
        <f>+R88</f>
        <v>2023</v>
      </c>
      <c r="S128" s="468"/>
      <c r="T128" s="77">
        <f>+T88</f>
        <v>2</v>
      </c>
      <c r="U128" s="77">
        <f>+U88</f>
        <v>3</v>
      </c>
    </row>
    <row r="129" spans="1:21" ht="15.95" customHeight="1" thickTop="1" x14ac:dyDescent="0.2">
      <c r="A129" s="469" t="s">
        <v>4</v>
      </c>
      <c r="B129" s="469" t="s">
        <v>5</v>
      </c>
      <c r="C129" s="472" t="s">
        <v>6</v>
      </c>
      <c r="D129" s="473"/>
      <c r="E129" s="473"/>
      <c r="F129" s="473"/>
      <c r="G129" s="473"/>
      <c r="H129" s="473"/>
      <c r="I129" s="473"/>
      <c r="J129" s="473"/>
      <c r="K129" s="474"/>
      <c r="L129" s="472" t="s">
        <v>7</v>
      </c>
      <c r="M129" s="473"/>
      <c r="N129" s="473"/>
      <c r="O129" s="473"/>
      <c r="P129" s="473"/>
      <c r="Q129" s="473"/>
      <c r="R129" s="474"/>
      <c r="S129" s="475" t="s">
        <v>64</v>
      </c>
      <c r="T129" s="476"/>
      <c r="U129" s="477"/>
    </row>
    <row r="130" spans="1:21" ht="15.95" customHeight="1" x14ac:dyDescent="0.2">
      <c r="A130" s="470"/>
      <c r="B130" s="470"/>
      <c r="C130" s="478" t="s">
        <v>27</v>
      </c>
      <c r="D130" s="479"/>
      <c r="E130" s="480"/>
      <c r="F130" s="207"/>
      <c r="G130" s="207" t="s">
        <v>30</v>
      </c>
      <c r="H130" s="207" t="s">
        <v>32</v>
      </c>
      <c r="I130" s="207"/>
      <c r="J130" s="207"/>
      <c r="K130" s="207" t="s">
        <v>43</v>
      </c>
      <c r="L130" s="207" t="s">
        <v>27</v>
      </c>
      <c r="M130" s="207"/>
      <c r="N130" s="207" t="s">
        <v>30</v>
      </c>
      <c r="O130" s="207" t="s">
        <v>32</v>
      </c>
      <c r="P130" s="207"/>
      <c r="Q130" s="207"/>
      <c r="R130" s="207" t="s">
        <v>63</v>
      </c>
      <c r="S130" s="481" t="s">
        <v>67</v>
      </c>
      <c r="T130" s="482"/>
      <c r="U130" s="483"/>
    </row>
    <row r="131" spans="1:21" ht="15.95" customHeight="1" x14ac:dyDescent="0.2">
      <c r="A131" s="470"/>
      <c r="B131" s="470"/>
      <c r="C131" s="481" t="s">
        <v>28</v>
      </c>
      <c r="D131" s="482"/>
      <c r="E131" s="483"/>
      <c r="F131" s="209" t="s">
        <v>29</v>
      </c>
      <c r="G131" s="209" t="s">
        <v>31</v>
      </c>
      <c r="H131" s="209" t="s">
        <v>33</v>
      </c>
      <c r="I131" s="209" t="s">
        <v>37</v>
      </c>
      <c r="J131" s="209" t="s">
        <v>36</v>
      </c>
      <c r="K131" s="209" t="s">
        <v>28</v>
      </c>
      <c r="L131" s="209" t="s">
        <v>28</v>
      </c>
      <c r="M131" s="209" t="s">
        <v>35</v>
      </c>
      <c r="N131" s="209" t="s">
        <v>31</v>
      </c>
      <c r="O131" s="209" t="s">
        <v>33</v>
      </c>
      <c r="P131" s="209" t="s">
        <v>37</v>
      </c>
      <c r="Q131" s="209" t="s">
        <v>36</v>
      </c>
      <c r="R131" s="209" t="s">
        <v>38</v>
      </c>
      <c r="S131" s="481" t="s">
        <v>65</v>
      </c>
      <c r="T131" s="482"/>
      <c r="U131" s="483"/>
    </row>
    <row r="132" spans="1:21" ht="15.95" customHeight="1" x14ac:dyDescent="0.2">
      <c r="A132" s="470"/>
      <c r="B132" s="470"/>
      <c r="C132" s="499" t="s">
        <v>8</v>
      </c>
      <c r="D132" s="500"/>
      <c r="E132" s="501"/>
      <c r="F132" s="210"/>
      <c r="G132" s="210"/>
      <c r="H132" s="210" t="s">
        <v>34</v>
      </c>
      <c r="I132" s="210"/>
      <c r="J132" s="210"/>
      <c r="K132" s="210" t="s">
        <v>9</v>
      </c>
      <c r="L132" s="210" t="s">
        <v>8</v>
      </c>
      <c r="M132" s="210"/>
      <c r="N132" s="210"/>
      <c r="O132" s="210" t="s">
        <v>34</v>
      </c>
      <c r="P132" s="210"/>
      <c r="Q132" s="210"/>
      <c r="R132" s="20" t="s">
        <v>62</v>
      </c>
      <c r="S132" s="481" t="s">
        <v>66</v>
      </c>
      <c r="T132" s="482"/>
      <c r="U132" s="483"/>
    </row>
    <row r="133" spans="1:21" ht="15.95" customHeight="1" x14ac:dyDescent="0.2">
      <c r="A133" s="471"/>
      <c r="B133" s="471"/>
      <c r="C133" s="502"/>
      <c r="D133" s="503"/>
      <c r="E133" s="504"/>
      <c r="F133" s="209"/>
      <c r="G133" s="209"/>
      <c r="H133" s="209"/>
      <c r="I133" s="209"/>
      <c r="J133" s="209"/>
      <c r="K133" s="209" t="s">
        <v>61</v>
      </c>
      <c r="L133" s="209"/>
      <c r="M133" s="209"/>
      <c r="N133" s="209"/>
      <c r="O133" s="209"/>
      <c r="P133" s="209"/>
      <c r="Q133" s="209"/>
      <c r="R133" s="209"/>
      <c r="S133" s="505"/>
      <c r="T133" s="506"/>
      <c r="U133" s="507"/>
    </row>
    <row r="134" spans="1:21" s="8" customFormat="1" ht="15.95" customHeight="1" x14ac:dyDescent="0.2">
      <c r="A134" s="208" t="s">
        <v>10</v>
      </c>
      <c r="B134" s="208" t="s">
        <v>11</v>
      </c>
      <c r="C134" s="484" t="s">
        <v>12</v>
      </c>
      <c r="D134" s="485"/>
      <c r="E134" s="486"/>
      <c r="F134" s="208" t="s">
        <v>13</v>
      </c>
      <c r="G134" s="208" t="s">
        <v>14</v>
      </c>
      <c r="H134" s="208" t="s">
        <v>15</v>
      </c>
      <c r="I134" s="208" t="s">
        <v>16</v>
      </c>
      <c r="J134" s="208" t="s">
        <v>17</v>
      </c>
      <c r="K134" s="208" t="s">
        <v>18</v>
      </c>
      <c r="L134" s="208" t="s">
        <v>19</v>
      </c>
      <c r="M134" s="208" t="s">
        <v>20</v>
      </c>
      <c r="N134" s="208" t="s">
        <v>21</v>
      </c>
      <c r="O134" s="208" t="s">
        <v>41</v>
      </c>
      <c r="P134" s="208" t="s">
        <v>42</v>
      </c>
      <c r="Q134" s="208" t="s">
        <v>44</v>
      </c>
      <c r="R134" s="208" t="s">
        <v>69</v>
      </c>
      <c r="S134" s="484" t="s">
        <v>70</v>
      </c>
      <c r="T134" s="485"/>
      <c r="U134" s="486"/>
    </row>
    <row r="135" spans="1:21" s="16" customFormat="1" ht="15.95" customHeight="1" x14ac:dyDescent="0.2">
      <c r="A135" s="18">
        <v>1</v>
      </c>
      <c r="B135" s="19" t="s">
        <v>22</v>
      </c>
      <c r="C135" s="487">
        <f>SUM(C136,C139,C140)</f>
        <v>0</v>
      </c>
      <c r="D135" s="488"/>
      <c r="E135" s="489"/>
      <c r="F135" s="213">
        <f>SUM(F136,F139,F140)</f>
        <v>0</v>
      </c>
      <c r="G135" s="213">
        <f>SUM(G136,G139,G140)</f>
        <v>0</v>
      </c>
      <c r="H135" s="213">
        <f>SUM(H136,H139,H140)</f>
        <v>0</v>
      </c>
      <c r="I135" s="213">
        <f>SUM(I136,I139,I140)</f>
        <v>0</v>
      </c>
      <c r="J135" s="213">
        <f>SUM(J136,J139,J140)</f>
        <v>0</v>
      </c>
      <c r="K135" s="213">
        <f t="shared" ref="K135:K153" si="16">SUM(C135-F135-G135-H135+I135-J135)</f>
        <v>0</v>
      </c>
      <c r="L135" s="58">
        <f t="shared" ref="L135:Q135" si="17">SUM(L136,L139,L140)</f>
        <v>0</v>
      </c>
      <c r="M135" s="58">
        <f t="shared" si="17"/>
        <v>0</v>
      </c>
      <c r="N135" s="58">
        <f t="shared" si="17"/>
        <v>0</v>
      </c>
      <c r="O135" s="58">
        <f t="shared" si="17"/>
        <v>0</v>
      </c>
      <c r="P135" s="58">
        <f t="shared" si="17"/>
        <v>10</v>
      </c>
      <c r="Q135" s="58">
        <f t="shared" si="17"/>
        <v>0</v>
      </c>
      <c r="R135" s="58">
        <f>SUM(L135-M135-N135-O135+P135-Q135)</f>
        <v>10</v>
      </c>
      <c r="S135" s="546"/>
      <c r="T135" s="546"/>
      <c r="U135" s="546"/>
    </row>
    <row r="136" spans="1:21" s="23" customFormat="1" ht="15.95" customHeight="1" x14ac:dyDescent="0.25">
      <c r="A136" s="14"/>
      <c r="B136" s="22" t="s">
        <v>49</v>
      </c>
      <c r="C136" s="493">
        <f t="shared" ref="C136:H136" si="18">SUM(C137:C138)</f>
        <v>0</v>
      </c>
      <c r="D136" s="494">
        <f t="shared" si="18"/>
        <v>0</v>
      </c>
      <c r="E136" s="495">
        <f t="shared" si="18"/>
        <v>0</v>
      </c>
      <c r="F136" s="68">
        <f t="shared" si="18"/>
        <v>0</v>
      </c>
      <c r="G136" s="68">
        <f t="shared" si="18"/>
        <v>0</v>
      </c>
      <c r="H136" s="68">
        <f t="shared" si="18"/>
        <v>0</v>
      </c>
      <c r="I136" s="68">
        <f>SUM(I137:I138)</f>
        <v>0</v>
      </c>
      <c r="J136" s="68">
        <f>SUM(J137:J138)</f>
        <v>0</v>
      </c>
      <c r="K136" s="214">
        <f t="shared" si="16"/>
        <v>0</v>
      </c>
      <c r="L136" s="60">
        <f t="shared" ref="L136:Q136" si="19">SUM(L137:L138)</f>
        <v>0</v>
      </c>
      <c r="M136" s="60">
        <f t="shared" si="19"/>
        <v>0</v>
      </c>
      <c r="N136" s="60">
        <f t="shared" si="19"/>
        <v>0</v>
      </c>
      <c r="O136" s="60">
        <f t="shared" si="19"/>
        <v>0</v>
      </c>
      <c r="P136" s="60">
        <f t="shared" si="19"/>
        <v>10</v>
      </c>
      <c r="Q136" s="60">
        <f t="shared" si="19"/>
        <v>0</v>
      </c>
      <c r="R136" s="61">
        <f t="shared" ref="R136:R144" si="20">SUM(L136-M136-N136-O136+P136-Q136)</f>
        <v>10</v>
      </c>
      <c r="S136" s="547"/>
      <c r="T136" s="547"/>
      <c r="U136" s="547"/>
    </row>
    <row r="137" spans="1:21" ht="15.95" customHeight="1" x14ac:dyDescent="0.2">
      <c r="A137" s="12"/>
      <c r="B137" s="13" t="s">
        <v>82</v>
      </c>
      <c r="C137" s="514">
        <v>0</v>
      </c>
      <c r="D137" s="515">
        <v>0</v>
      </c>
      <c r="E137" s="516">
        <v>0</v>
      </c>
      <c r="F137" s="206">
        <v>0</v>
      </c>
      <c r="G137" s="206">
        <v>0</v>
      </c>
      <c r="H137" s="206">
        <v>0</v>
      </c>
      <c r="I137" s="65">
        <v>0</v>
      </c>
      <c r="J137" s="65">
        <v>0</v>
      </c>
      <c r="K137" s="214">
        <f t="shared" si="16"/>
        <v>0</v>
      </c>
      <c r="L137" s="48">
        <v>0</v>
      </c>
      <c r="M137" s="48">
        <v>0</v>
      </c>
      <c r="N137" s="48">
        <v>0</v>
      </c>
      <c r="O137" s="48">
        <v>0</v>
      </c>
      <c r="P137" s="48">
        <v>0</v>
      </c>
      <c r="Q137" s="48">
        <v>0</v>
      </c>
      <c r="R137" s="61">
        <f>SUM(L137-M137-N137-O137+P137-Q137)</f>
        <v>0</v>
      </c>
      <c r="S137" s="545"/>
      <c r="T137" s="545"/>
      <c r="U137" s="545"/>
    </row>
    <row r="138" spans="1:21" ht="15.95" customHeight="1" x14ac:dyDescent="0.2">
      <c r="A138" s="12"/>
      <c r="B138" s="13" t="s">
        <v>83</v>
      </c>
      <c r="C138" s="514">
        <v>0</v>
      </c>
      <c r="D138" s="515">
        <v>0</v>
      </c>
      <c r="E138" s="516">
        <v>0</v>
      </c>
      <c r="F138" s="206">
        <v>0</v>
      </c>
      <c r="G138" s="206">
        <v>0</v>
      </c>
      <c r="H138" s="206">
        <v>0</v>
      </c>
      <c r="I138" s="65">
        <v>0</v>
      </c>
      <c r="J138" s="65">
        <v>0</v>
      </c>
      <c r="K138" s="214">
        <f t="shared" si="16"/>
        <v>0</v>
      </c>
      <c r="L138" s="206">
        <v>0</v>
      </c>
      <c r="M138" s="48">
        <v>0</v>
      </c>
      <c r="N138" s="48">
        <v>0</v>
      </c>
      <c r="O138" s="48">
        <v>0</v>
      </c>
      <c r="P138" s="48">
        <v>10</v>
      </c>
      <c r="Q138" s="48">
        <v>0</v>
      </c>
      <c r="R138" s="61">
        <f t="shared" si="20"/>
        <v>10</v>
      </c>
      <c r="S138" s="545"/>
      <c r="T138" s="545"/>
      <c r="U138" s="545"/>
    </row>
    <row r="139" spans="1:21" ht="15.95" customHeight="1" x14ac:dyDescent="0.2">
      <c r="A139" s="12"/>
      <c r="B139" s="11" t="s">
        <v>50</v>
      </c>
      <c r="C139" s="508">
        <v>0</v>
      </c>
      <c r="D139" s="509">
        <v>0</v>
      </c>
      <c r="E139" s="510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214">
        <f t="shared" si="16"/>
        <v>0</v>
      </c>
      <c r="L139" s="214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0"/>
        <v>0</v>
      </c>
      <c r="S139" s="545"/>
      <c r="T139" s="545"/>
      <c r="U139" s="545"/>
    </row>
    <row r="140" spans="1:21" ht="15.95" customHeight="1" x14ac:dyDescent="0.2">
      <c r="A140" s="12"/>
      <c r="B140" s="11" t="s">
        <v>51</v>
      </c>
      <c r="C140" s="508">
        <v>0</v>
      </c>
      <c r="D140" s="509">
        <v>0</v>
      </c>
      <c r="E140" s="510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214">
        <f t="shared" si="16"/>
        <v>0</v>
      </c>
      <c r="L140" s="214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0"/>
        <v>0</v>
      </c>
      <c r="S140" s="545"/>
      <c r="T140" s="545"/>
      <c r="U140" s="545"/>
    </row>
    <row r="141" spans="1:21" ht="15.95" customHeight="1" x14ac:dyDescent="0.2">
      <c r="A141" s="14">
        <v>2</v>
      </c>
      <c r="B141" s="10" t="s">
        <v>23</v>
      </c>
      <c r="C141" s="508">
        <f>SUM(C142:C143)</f>
        <v>0</v>
      </c>
      <c r="D141" s="509">
        <f>SUM(D142:D143)</f>
        <v>658</v>
      </c>
      <c r="E141" s="510">
        <f>SUM(E142:E143)</f>
        <v>658</v>
      </c>
      <c r="F141" s="214">
        <f>SUM(F142:F143)</f>
        <v>0</v>
      </c>
      <c r="G141" s="214">
        <f>SUM(G142:G143)</f>
        <v>0</v>
      </c>
      <c r="H141" s="25"/>
      <c r="I141" s="214">
        <f>SUM(I142:I143)</f>
        <v>0</v>
      </c>
      <c r="J141" s="214">
        <f>SUM(J142:J143)</f>
        <v>0</v>
      </c>
      <c r="K141" s="214">
        <f t="shared" si="16"/>
        <v>0</v>
      </c>
      <c r="L141" s="214">
        <f>SUM(L142:L143)</f>
        <v>5</v>
      </c>
      <c r="M141" s="61">
        <f>SUM(M142:M143)</f>
        <v>0</v>
      </c>
      <c r="N141" s="61">
        <f>SUM(N142:N143)</f>
        <v>0</v>
      </c>
      <c r="O141" s="25"/>
      <c r="P141" s="61">
        <f>SUM(P142:P143)</f>
        <v>0</v>
      </c>
      <c r="Q141" s="61">
        <f>SUM(Q142:Q143)</f>
        <v>0</v>
      </c>
      <c r="R141" s="61">
        <f t="shared" si="20"/>
        <v>5</v>
      </c>
      <c r="S141" s="545"/>
      <c r="T141" s="545"/>
      <c r="U141" s="545"/>
    </row>
    <row r="142" spans="1:21" ht="15.95" customHeight="1" x14ac:dyDescent="0.2">
      <c r="A142" s="12"/>
      <c r="B142" s="13" t="s">
        <v>82</v>
      </c>
      <c r="C142" s="514">
        <v>0</v>
      </c>
      <c r="D142" s="515">
        <v>658</v>
      </c>
      <c r="E142" s="516">
        <v>658</v>
      </c>
      <c r="F142" s="206">
        <v>0</v>
      </c>
      <c r="G142" s="206">
        <v>0</v>
      </c>
      <c r="H142" s="24"/>
      <c r="I142" s="65">
        <v>0</v>
      </c>
      <c r="J142" s="65">
        <v>0</v>
      </c>
      <c r="K142" s="214">
        <f t="shared" si="16"/>
        <v>0</v>
      </c>
      <c r="L142" s="206">
        <v>0</v>
      </c>
      <c r="M142" s="48">
        <v>0</v>
      </c>
      <c r="N142" s="48">
        <v>0</v>
      </c>
      <c r="O142" s="25"/>
      <c r="P142" s="48">
        <v>0</v>
      </c>
      <c r="Q142" s="48">
        <v>0</v>
      </c>
      <c r="R142" s="61">
        <f t="shared" si="20"/>
        <v>0</v>
      </c>
      <c r="S142" s="545"/>
      <c r="T142" s="545"/>
      <c r="U142" s="545"/>
    </row>
    <row r="143" spans="1:21" ht="15.95" customHeight="1" x14ac:dyDescent="0.2">
      <c r="A143" s="12"/>
      <c r="B143" s="13" t="s">
        <v>83</v>
      </c>
      <c r="C143" s="514">
        <v>0</v>
      </c>
      <c r="D143" s="515">
        <v>0</v>
      </c>
      <c r="E143" s="516">
        <v>0</v>
      </c>
      <c r="F143" s="206">
        <v>0</v>
      </c>
      <c r="G143" s="206">
        <v>0</v>
      </c>
      <c r="H143" s="24"/>
      <c r="I143" s="65">
        <v>0</v>
      </c>
      <c r="J143" s="65">
        <v>0</v>
      </c>
      <c r="K143" s="214">
        <f t="shared" si="16"/>
        <v>0</v>
      </c>
      <c r="L143" s="206">
        <v>5</v>
      </c>
      <c r="M143" s="48">
        <v>0</v>
      </c>
      <c r="N143" s="48">
        <v>0</v>
      </c>
      <c r="O143" s="25"/>
      <c r="P143" s="48">
        <v>0</v>
      </c>
      <c r="Q143" s="48">
        <v>0</v>
      </c>
      <c r="R143" s="61">
        <f t="shared" si="20"/>
        <v>5</v>
      </c>
      <c r="S143" s="545"/>
      <c r="T143" s="545"/>
      <c r="U143" s="545"/>
    </row>
    <row r="144" spans="1:21" ht="15.95" customHeight="1" x14ac:dyDescent="0.2">
      <c r="A144" s="9">
        <v>3</v>
      </c>
      <c r="B144" s="10" t="s">
        <v>53</v>
      </c>
      <c r="C144" s="508">
        <v>0</v>
      </c>
      <c r="D144" s="509">
        <v>0</v>
      </c>
      <c r="E144" s="510">
        <v>0</v>
      </c>
      <c r="F144" s="214">
        <v>0</v>
      </c>
      <c r="G144" s="25"/>
      <c r="H144" s="25"/>
      <c r="I144" s="214">
        <v>0</v>
      </c>
      <c r="J144" s="214">
        <v>0</v>
      </c>
      <c r="K144" s="214">
        <f t="shared" si="16"/>
        <v>0</v>
      </c>
      <c r="L144" s="214">
        <v>0</v>
      </c>
      <c r="M144" s="61">
        <v>0</v>
      </c>
      <c r="N144" s="25"/>
      <c r="O144" s="25"/>
      <c r="P144" s="61">
        <v>0</v>
      </c>
      <c r="Q144" s="48">
        <v>0</v>
      </c>
      <c r="R144" s="61">
        <f t="shared" si="20"/>
        <v>0</v>
      </c>
      <c r="S144" s="545"/>
      <c r="T144" s="545"/>
      <c r="U144" s="545"/>
    </row>
    <row r="145" spans="1:21" ht="15.75" x14ac:dyDescent="0.2">
      <c r="A145" s="14">
        <v>4</v>
      </c>
      <c r="B145" s="10" t="s">
        <v>52</v>
      </c>
      <c r="C145" s="493">
        <f>SUM(C146:C147)</f>
        <v>0</v>
      </c>
      <c r="D145" s="494">
        <f>SUM(D146:D147)</f>
        <v>0</v>
      </c>
      <c r="E145" s="495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214">
        <f t="shared" si="16"/>
        <v>0</v>
      </c>
      <c r="L145" s="214">
        <f>SUM(L146:L147)</f>
        <v>1</v>
      </c>
      <c r="M145" s="61">
        <f>SUM(M146:M147)</f>
        <v>1</v>
      </c>
      <c r="N145" s="25"/>
      <c r="O145" s="25"/>
      <c r="P145" s="61">
        <f>SUM(P146:P147)</f>
        <v>0</v>
      </c>
      <c r="Q145" s="61">
        <f>SUM(Q146:Q147)</f>
        <v>0</v>
      </c>
      <c r="R145" s="61">
        <f>SUM(R146:R147)</f>
        <v>0</v>
      </c>
      <c r="S145" s="545"/>
      <c r="T145" s="545"/>
      <c r="U145" s="545"/>
    </row>
    <row r="146" spans="1:21" ht="15.75" x14ac:dyDescent="0.2">
      <c r="A146" s="14"/>
      <c r="B146" s="13" t="s">
        <v>82</v>
      </c>
      <c r="C146" s="493">
        <v>0</v>
      </c>
      <c r="D146" s="494"/>
      <c r="E146" s="495"/>
      <c r="F146" s="68">
        <v>0</v>
      </c>
      <c r="G146" s="25"/>
      <c r="H146" s="25"/>
      <c r="I146" s="68">
        <v>0</v>
      </c>
      <c r="J146" s="68">
        <v>0</v>
      </c>
      <c r="K146" s="214">
        <f t="shared" si="16"/>
        <v>0</v>
      </c>
      <c r="L146" s="214">
        <v>0</v>
      </c>
      <c r="M146" s="61">
        <v>0</v>
      </c>
      <c r="N146" s="25"/>
      <c r="O146" s="25"/>
      <c r="P146" s="61">
        <v>0</v>
      </c>
      <c r="Q146" s="61">
        <v>0</v>
      </c>
      <c r="R146" s="61">
        <f>SUM(L146-M146-N146-O146+P146-Q146)</f>
        <v>0</v>
      </c>
      <c r="S146" s="545"/>
      <c r="T146" s="545"/>
      <c r="U146" s="545"/>
    </row>
    <row r="147" spans="1:21" ht="15.75" x14ac:dyDescent="0.2">
      <c r="A147" s="14"/>
      <c r="B147" s="13" t="s">
        <v>83</v>
      </c>
      <c r="C147" s="493">
        <v>0</v>
      </c>
      <c r="D147" s="494"/>
      <c r="E147" s="495"/>
      <c r="F147" s="68">
        <v>0</v>
      </c>
      <c r="G147" s="25"/>
      <c r="H147" s="25"/>
      <c r="I147" s="68">
        <v>0</v>
      </c>
      <c r="J147" s="68">
        <v>0</v>
      </c>
      <c r="K147" s="214">
        <f t="shared" si="16"/>
        <v>0</v>
      </c>
      <c r="L147" s="214">
        <v>1</v>
      </c>
      <c r="M147" s="61">
        <v>1</v>
      </c>
      <c r="N147" s="25"/>
      <c r="O147" s="25"/>
      <c r="P147" s="61">
        <v>0</v>
      </c>
      <c r="Q147" s="61">
        <v>0</v>
      </c>
      <c r="R147" s="61">
        <f>SUM(L147-M147-N147-O147+P147-Q147)</f>
        <v>0</v>
      </c>
      <c r="S147" s="545"/>
      <c r="T147" s="545"/>
      <c r="U147" s="545"/>
    </row>
    <row r="148" spans="1:21" ht="15.75" x14ac:dyDescent="0.2">
      <c r="A148" s="14">
        <v>5</v>
      </c>
      <c r="B148" s="11" t="s">
        <v>54</v>
      </c>
      <c r="C148" s="508">
        <v>0</v>
      </c>
      <c r="D148" s="509">
        <v>0</v>
      </c>
      <c r="E148" s="510">
        <v>0</v>
      </c>
      <c r="F148" s="214">
        <v>0</v>
      </c>
      <c r="G148" s="25"/>
      <c r="H148" s="25"/>
      <c r="I148" s="214">
        <v>0</v>
      </c>
      <c r="J148" s="214">
        <v>0</v>
      </c>
      <c r="K148" s="214">
        <f t="shared" si="16"/>
        <v>0</v>
      </c>
      <c r="L148" s="214">
        <v>0</v>
      </c>
      <c r="M148" s="214">
        <v>0</v>
      </c>
      <c r="N148" s="25"/>
      <c r="O148" s="25"/>
      <c r="P148" s="214">
        <v>0</v>
      </c>
      <c r="Q148" s="214">
        <v>0</v>
      </c>
      <c r="R148" s="214">
        <f t="shared" ref="R148:R154" si="21">SUM(L148-M148-N148-O148+P148-Q148)</f>
        <v>0</v>
      </c>
      <c r="S148" s="545"/>
      <c r="T148" s="545"/>
      <c r="U148" s="545"/>
    </row>
    <row r="149" spans="1:21" ht="15.75" x14ac:dyDescent="0.2">
      <c r="A149" s="14">
        <v>6</v>
      </c>
      <c r="B149" s="10" t="s">
        <v>55</v>
      </c>
      <c r="C149" s="508">
        <v>0</v>
      </c>
      <c r="D149" s="509">
        <v>0</v>
      </c>
      <c r="E149" s="510">
        <v>0</v>
      </c>
      <c r="F149" s="214">
        <v>0</v>
      </c>
      <c r="G149" s="25"/>
      <c r="H149" s="25"/>
      <c r="I149" s="214">
        <v>0</v>
      </c>
      <c r="J149" s="214">
        <v>0</v>
      </c>
      <c r="K149" s="214">
        <f t="shared" si="16"/>
        <v>0</v>
      </c>
      <c r="L149" s="214">
        <v>0</v>
      </c>
      <c r="M149" s="214">
        <v>0</v>
      </c>
      <c r="N149" s="25"/>
      <c r="O149" s="25"/>
      <c r="P149" s="214">
        <v>0</v>
      </c>
      <c r="Q149" s="214">
        <v>0</v>
      </c>
      <c r="R149" s="214">
        <f t="shared" si="21"/>
        <v>0</v>
      </c>
      <c r="S149" s="548">
        <v>0</v>
      </c>
      <c r="T149" s="548"/>
      <c r="U149" s="548"/>
    </row>
    <row r="150" spans="1:21" ht="15.75" x14ac:dyDescent="0.2">
      <c r="A150" s="14">
        <v>7</v>
      </c>
      <c r="B150" s="10" t="s">
        <v>56</v>
      </c>
      <c r="C150" s="508">
        <v>0</v>
      </c>
      <c r="D150" s="509">
        <v>0</v>
      </c>
      <c r="E150" s="510">
        <v>0</v>
      </c>
      <c r="F150" s="214">
        <v>0</v>
      </c>
      <c r="G150" s="25"/>
      <c r="H150" s="25"/>
      <c r="I150" s="214">
        <v>0</v>
      </c>
      <c r="J150" s="214">
        <v>0</v>
      </c>
      <c r="K150" s="214">
        <f t="shared" si="16"/>
        <v>0</v>
      </c>
      <c r="L150" s="214">
        <v>0</v>
      </c>
      <c r="M150" s="214">
        <v>0</v>
      </c>
      <c r="N150" s="25"/>
      <c r="O150" s="25"/>
      <c r="P150" s="214">
        <v>0</v>
      </c>
      <c r="Q150" s="214">
        <v>0</v>
      </c>
      <c r="R150" s="214">
        <f t="shared" si="21"/>
        <v>0</v>
      </c>
      <c r="S150" s="549">
        <v>0</v>
      </c>
      <c r="T150" s="549"/>
      <c r="U150" s="549"/>
    </row>
    <row r="151" spans="1:21" ht="15.75" x14ac:dyDescent="0.2">
      <c r="A151" s="14">
        <v>8</v>
      </c>
      <c r="B151" s="10" t="s">
        <v>57</v>
      </c>
      <c r="C151" s="508">
        <v>0</v>
      </c>
      <c r="D151" s="509">
        <v>0</v>
      </c>
      <c r="E151" s="510">
        <v>0</v>
      </c>
      <c r="F151" s="214">
        <v>0</v>
      </c>
      <c r="G151" s="25"/>
      <c r="H151" s="25"/>
      <c r="I151" s="214">
        <v>0</v>
      </c>
      <c r="J151" s="214">
        <v>0</v>
      </c>
      <c r="K151" s="214">
        <f t="shared" si="16"/>
        <v>0</v>
      </c>
      <c r="L151" s="214">
        <v>0</v>
      </c>
      <c r="M151" s="214">
        <v>0</v>
      </c>
      <c r="N151" s="25"/>
      <c r="O151" s="25"/>
      <c r="P151" s="214">
        <v>0</v>
      </c>
      <c r="Q151" s="214">
        <v>0</v>
      </c>
      <c r="R151" s="214">
        <f t="shared" si="21"/>
        <v>0</v>
      </c>
      <c r="S151" s="549">
        <v>0</v>
      </c>
      <c r="T151" s="549"/>
      <c r="U151" s="549"/>
    </row>
    <row r="152" spans="1:21" ht="15.75" x14ac:dyDescent="0.2">
      <c r="A152" s="14">
        <v>9</v>
      </c>
      <c r="B152" s="10" t="s">
        <v>24</v>
      </c>
      <c r="C152" s="508">
        <v>0</v>
      </c>
      <c r="D152" s="509">
        <v>0</v>
      </c>
      <c r="E152" s="510">
        <v>0</v>
      </c>
      <c r="F152" s="214">
        <v>0</v>
      </c>
      <c r="G152" s="25"/>
      <c r="H152" s="25"/>
      <c r="I152" s="66">
        <v>0</v>
      </c>
      <c r="J152" s="66">
        <v>0</v>
      </c>
      <c r="K152" s="214">
        <f t="shared" si="16"/>
        <v>0</v>
      </c>
      <c r="L152" s="214">
        <v>0</v>
      </c>
      <c r="M152" s="214">
        <v>0</v>
      </c>
      <c r="N152" s="25"/>
      <c r="O152" s="25"/>
      <c r="P152" s="214">
        <v>0</v>
      </c>
      <c r="Q152" s="214">
        <v>0</v>
      </c>
      <c r="R152" s="214">
        <f t="shared" si="21"/>
        <v>0</v>
      </c>
      <c r="S152" s="549">
        <v>0</v>
      </c>
      <c r="T152" s="549"/>
      <c r="U152" s="549"/>
    </row>
    <row r="153" spans="1:21" ht="15.75" x14ac:dyDescent="0.2">
      <c r="A153" s="14">
        <v>10</v>
      </c>
      <c r="B153" s="10" t="s">
        <v>25</v>
      </c>
      <c r="C153" s="508">
        <v>0</v>
      </c>
      <c r="D153" s="509">
        <v>0</v>
      </c>
      <c r="E153" s="510">
        <v>0</v>
      </c>
      <c r="F153" s="214">
        <v>0</v>
      </c>
      <c r="G153" s="25"/>
      <c r="H153" s="25"/>
      <c r="I153" s="66">
        <v>0</v>
      </c>
      <c r="J153" s="66">
        <v>0</v>
      </c>
      <c r="K153" s="214">
        <f t="shared" si="16"/>
        <v>0</v>
      </c>
      <c r="L153" s="214">
        <v>0</v>
      </c>
      <c r="M153" s="214">
        <v>0</v>
      </c>
      <c r="N153" s="25"/>
      <c r="O153" s="25"/>
      <c r="P153" s="214">
        <v>0</v>
      </c>
      <c r="Q153" s="214">
        <v>0</v>
      </c>
      <c r="R153" s="214">
        <f t="shared" si="21"/>
        <v>0</v>
      </c>
      <c r="S153" s="549">
        <v>0</v>
      </c>
      <c r="T153" s="549"/>
      <c r="U153" s="549"/>
    </row>
    <row r="154" spans="1:21" ht="12.75" customHeight="1" thickBot="1" x14ac:dyDescent="0.25">
      <c r="A154" s="39">
        <v>11</v>
      </c>
      <c r="B154" s="40" t="s">
        <v>58</v>
      </c>
      <c r="C154" s="521">
        <v>0</v>
      </c>
      <c r="D154" s="522">
        <v>0</v>
      </c>
      <c r="E154" s="523">
        <v>0</v>
      </c>
      <c r="F154" s="215">
        <v>0</v>
      </c>
      <c r="G154" s="42"/>
      <c r="H154" s="42"/>
      <c r="I154" s="67">
        <v>0</v>
      </c>
      <c r="J154" s="67">
        <v>0</v>
      </c>
      <c r="K154" s="215">
        <f>SUM(E154-F154-G154-H154+I154-J154)</f>
        <v>0</v>
      </c>
      <c r="L154" s="215">
        <v>0</v>
      </c>
      <c r="M154" s="215">
        <v>0</v>
      </c>
      <c r="N154" s="42"/>
      <c r="O154" s="42"/>
      <c r="P154" s="215">
        <v>0</v>
      </c>
      <c r="Q154" s="215">
        <v>0</v>
      </c>
      <c r="R154" s="215">
        <f t="shared" si="21"/>
        <v>0</v>
      </c>
      <c r="S154" s="524"/>
      <c r="T154" s="525"/>
      <c r="U154" s="526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1" ht="15" customHeight="1" x14ac:dyDescent="0.2">
      <c r="A161" s="459" t="s">
        <v>0</v>
      </c>
      <c r="B161" s="459"/>
      <c r="P161" s="460" t="s">
        <v>26</v>
      </c>
      <c r="Q161" s="460"/>
      <c r="R161" s="460"/>
      <c r="S161" s="460"/>
      <c r="T161" s="460"/>
      <c r="U161" s="460"/>
    </row>
    <row r="162" spans="1:21" ht="12.75" customHeight="1" x14ac:dyDescent="0.2">
      <c r="A162" s="459" t="s">
        <v>1</v>
      </c>
      <c r="B162" s="459"/>
      <c r="P162" s="460"/>
      <c r="Q162" s="460"/>
      <c r="R162" s="460"/>
      <c r="S162" s="460"/>
      <c r="T162" s="460"/>
      <c r="U162" s="460"/>
    </row>
    <row r="163" spans="1:21" ht="12.75" customHeight="1" x14ac:dyDescent="0.2">
      <c r="A163" s="459" t="s">
        <v>45</v>
      </c>
      <c r="B163" s="459"/>
    </row>
    <row r="164" spans="1:21" ht="12.75" customHeight="1" x14ac:dyDescent="0.35">
      <c r="C164" s="461" t="s">
        <v>2</v>
      </c>
      <c r="D164" s="461"/>
      <c r="E164" s="461"/>
      <c r="F164" s="461"/>
      <c r="G164" s="461"/>
      <c r="H164" s="461"/>
      <c r="I164" s="461"/>
      <c r="J164" s="461"/>
      <c r="K164" s="461"/>
      <c r="L164" s="461"/>
      <c r="M164" s="461"/>
      <c r="N164" s="461"/>
      <c r="O164" s="461"/>
      <c r="P164" s="461"/>
      <c r="Q164" s="2"/>
    </row>
    <row r="165" spans="1:21" ht="11.25" customHeight="1" x14ac:dyDescent="0.2">
      <c r="C165" s="1" t="s">
        <v>84</v>
      </c>
      <c r="F165" s="462" t="s">
        <v>3</v>
      </c>
      <c r="G165" s="462"/>
      <c r="H165" s="462"/>
      <c r="I165" s="462"/>
      <c r="J165" s="462"/>
      <c r="K165" s="462"/>
      <c r="L165" s="462"/>
      <c r="M165" s="462"/>
      <c r="N165" s="462"/>
      <c r="O165" s="462"/>
      <c r="P165" s="462"/>
      <c r="Q165" s="201"/>
    </row>
    <row r="166" spans="1:21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1" ht="15.95" customHeight="1" x14ac:dyDescent="0.2">
      <c r="A167" s="1" t="s">
        <v>68</v>
      </c>
      <c r="C167" s="6"/>
      <c r="D167" s="7">
        <v>0</v>
      </c>
      <c r="E167" s="7">
        <v>8</v>
      </c>
      <c r="K167" s="463">
        <v>5</v>
      </c>
      <c r="L167" s="463"/>
      <c r="M167" s="5"/>
      <c r="N167" s="5"/>
      <c r="O167" s="5"/>
      <c r="Q167" s="1" t="str">
        <f>+Q287:U287</f>
        <v>Bulan     :</v>
      </c>
      <c r="R167" s="465" t="str">
        <f>+R127</f>
        <v>April</v>
      </c>
      <c r="S167" s="466"/>
      <c r="T167" s="4">
        <f>+T127</f>
        <v>0</v>
      </c>
      <c r="U167" s="4">
        <f>+U127</f>
        <v>4</v>
      </c>
    </row>
    <row r="168" spans="1:21" s="43" customFormat="1" ht="15.95" customHeight="1" thickBot="1" x14ac:dyDescent="0.25">
      <c r="A168" s="43" t="s">
        <v>80</v>
      </c>
      <c r="C168" s="64">
        <v>0</v>
      </c>
      <c r="D168" s="64">
        <v>2</v>
      </c>
      <c r="E168" s="64">
        <v>2</v>
      </c>
      <c r="K168" s="464"/>
      <c r="L168" s="464"/>
      <c r="M168" s="76"/>
      <c r="N168" s="76"/>
      <c r="O168" s="76"/>
      <c r="Q168" s="43" t="s">
        <v>47</v>
      </c>
      <c r="R168" s="467">
        <f>+R128</f>
        <v>2023</v>
      </c>
      <c r="S168" s="468"/>
      <c r="T168" s="77">
        <f>+T128</f>
        <v>2</v>
      </c>
      <c r="U168" s="77">
        <f>+U128</f>
        <v>3</v>
      </c>
    </row>
    <row r="169" spans="1:21" ht="15.95" customHeight="1" thickTop="1" x14ac:dyDescent="0.2">
      <c r="A169" s="530" t="s">
        <v>4</v>
      </c>
      <c r="B169" s="530" t="s">
        <v>5</v>
      </c>
      <c r="C169" s="472" t="s">
        <v>6</v>
      </c>
      <c r="D169" s="473"/>
      <c r="E169" s="473"/>
      <c r="F169" s="473"/>
      <c r="G169" s="473"/>
      <c r="H169" s="473"/>
      <c r="I169" s="473"/>
      <c r="J169" s="473"/>
      <c r="K169" s="474"/>
      <c r="L169" s="472" t="s">
        <v>7</v>
      </c>
      <c r="M169" s="473"/>
      <c r="N169" s="473"/>
      <c r="O169" s="473"/>
      <c r="P169" s="473"/>
      <c r="Q169" s="473"/>
      <c r="R169" s="474"/>
      <c r="S169" s="475" t="s">
        <v>64</v>
      </c>
      <c r="T169" s="476"/>
      <c r="U169" s="477"/>
    </row>
    <row r="170" spans="1:21" ht="15.95" customHeight="1" x14ac:dyDescent="0.2">
      <c r="A170" s="531"/>
      <c r="B170" s="531"/>
      <c r="C170" s="478" t="s">
        <v>27</v>
      </c>
      <c r="D170" s="479"/>
      <c r="E170" s="480"/>
      <c r="F170" s="207"/>
      <c r="G170" s="207" t="s">
        <v>30</v>
      </c>
      <c r="H170" s="207" t="s">
        <v>32</v>
      </c>
      <c r="I170" s="207"/>
      <c r="J170" s="207"/>
      <c r="K170" s="207" t="s">
        <v>43</v>
      </c>
      <c r="L170" s="207" t="s">
        <v>27</v>
      </c>
      <c r="M170" s="207"/>
      <c r="N170" s="207" t="s">
        <v>30</v>
      </c>
      <c r="O170" s="207" t="s">
        <v>32</v>
      </c>
      <c r="P170" s="207"/>
      <c r="Q170" s="207"/>
      <c r="R170" s="207" t="s">
        <v>63</v>
      </c>
      <c r="S170" s="481" t="s">
        <v>67</v>
      </c>
      <c r="T170" s="482"/>
      <c r="U170" s="483"/>
    </row>
    <row r="171" spans="1:21" ht="15.95" customHeight="1" x14ac:dyDescent="0.2">
      <c r="A171" s="531"/>
      <c r="B171" s="531"/>
      <c r="C171" s="481" t="s">
        <v>28</v>
      </c>
      <c r="D171" s="482"/>
      <c r="E171" s="483"/>
      <c r="F171" s="209" t="s">
        <v>29</v>
      </c>
      <c r="G171" s="209" t="s">
        <v>31</v>
      </c>
      <c r="H171" s="209" t="s">
        <v>33</v>
      </c>
      <c r="I171" s="209" t="s">
        <v>37</v>
      </c>
      <c r="J171" s="209" t="s">
        <v>36</v>
      </c>
      <c r="K171" s="209" t="s">
        <v>28</v>
      </c>
      <c r="L171" s="209" t="s">
        <v>28</v>
      </c>
      <c r="M171" s="209" t="s">
        <v>35</v>
      </c>
      <c r="N171" s="209" t="s">
        <v>31</v>
      </c>
      <c r="O171" s="209" t="s">
        <v>33</v>
      </c>
      <c r="P171" s="209" t="s">
        <v>37</v>
      </c>
      <c r="Q171" s="209" t="s">
        <v>36</v>
      </c>
      <c r="R171" s="209" t="s">
        <v>38</v>
      </c>
      <c r="S171" s="481" t="s">
        <v>65</v>
      </c>
      <c r="T171" s="482"/>
      <c r="U171" s="483"/>
    </row>
    <row r="172" spans="1:21" ht="15.95" customHeight="1" x14ac:dyDescent="0.2">
      <c r="A172" s="531"/>
      <c r="B172" s="531"/>
      <c r="C172" s="499" t="s">
        <v>8</v>
      </c>
      <c r="D172" s="500"/>
      <c r="E172" s="501"/>
      <c r="F172" s="210"/>
      <c r="G172" s="210"/>
      <c r="H172" s="210" t="s">
        <v>34</v>
      </c>
      <c r="I172" s="210"/>
      <c r="J172" s="210"/>
      <c r="K172" s="210" t="s">
        <v>9</v>
      </c>
      <c r="L172" s="210" t="s">
        <v>8</v>
      </c>
      <c r="M172" s="210"/>
      <c r="N172" s="210"/>
      <c r="O172" s="210" t="s">
        <v>34</v>
      </c>
      <c r="P172" s="210"/>
      <c r="Q172" s="210"/>
      <c r="R172" s="20" t="s">
        <v>62</v>
      </c>
      <c r="S172" s="481" t="s">
        <v>66</v>
      </c>
      <c r="T172" s="482"/>
      <c r="U172" s="483"/>
    </row>
    <row r="173" spans="1:21" ht="15.95" customHeight="1" x14ac:dyDescent="0.2">
      <c r="A173" s="532"/>
      <c r="B173" s="532"/>
      <c r="C173" s="502"/>
      <c r="D173" s="503"/>
      <c r="E173" s="504"/>
      <c r="F173" s="209"/>
      <c r="G173" s="209"/>
      <c r="H173" s="209"/>
      <c r="I173" s="209"/>
      <c r="J173" s="209"/>
      <c r="K173" s="209" t="s">
        <v>61</v>
      </c>
      <c r="L173" s="209"/>
      <c r="M173" s="209"/>
      <c r="N173" s="209"/>
      <c r="O173" s="209"/>
      <c r="P173" s="209"/>
      <c r="Q173" s="209"/>
      <c r="R173" s="209"/>
      <c r="S173" s="505"/>
      <c r="T173" s="506"/>
      <c r="U173" s="507"/>
    </row>
    <row r="174" spans="1:21" s="8" customFormat="1" ht="15.95" customHeight="1" x14ac:dyDescent="0.2">
      <c r="A174" s="208" t="s">
        <v>10</v>
      </c>
      <c r="B174" s="208" t="s">
        <v>11</v>
      </c>
      <c r="C174" s="484" t="s">
        <v>12</v>
      </c>
      <c r="D174" s="485"/>
      <c r="E174" s="486"/>
      <c r="F174" s="208" t="s">
        <v>13</v>
      </c>
      <c r="G174" s="208" t="s">
        <v>14</v>
      </c>
      <c r="H174" s="208" t="s">
        <v>15</v>
      </c>
      <c r="I174" s="208" t="s">
        <v>16</v>
      </c>
      <c r="J174" s="208" t="s">
        <v>17</v>
      </c>
      <c r="K174" s="208" t="s">
        <v>18</v>
      </c>
      <c r="L174" s="208" t="s">
        <v>19</v>
      </c>
      <c r="M174" s="208" t="s">
        <v>20</v>
      </c>
      <c r="N174" s="208" t="s">
        <v>21</v>
      </c>
      <c r="O174" s="208" t="s">
        <v>41</v>
      </c>
      <c r="P174" s="208" t="s">
        <v>42</v>
      </c>
      <c r="Q174" s="208" t="s">
        <v>44</v>
      </c>
      <c r="R174" s="208" t="s">
        <v>69</v>
      </c>
      <c r="S174" s="484" t="s">
        <v>70</v>
      </c>
      <c r="T174" s="485"/>
      <c r="U174" s="486"/>
    </row>
    <row r="175" spans="1:21" s="16" customFormat="1" ht="15.95" customHeight="1" x14ac:dyDescent="0.2">
      <c r="A175" s="18">
        <v>1</v>
      </c>
      <c r="B175" s="19" t="s">
        <v>22</v>
      </c>
      <c r="C175" s="487">
        <f>SUM(C176,C179,C180)</f>
        <v>0</v>
      </c>
      <c r="D175" s="488"/>
      <c r="E175" s="489"/>
      <c r="F175" s="213">
        <f>SUM(F176,F179,F180)</f>
        <v>0</v>
      </c>
      <c r="G175" s="213">
        <f>SUM(G176,G179,G180)</f>
        <v>0</v>
      </c>
      <c r="H175" s="213">
        <f>SUM(H176,H179,H180)</f>
        <v>0</v>
      </c>
      <c r="I175" s="213">
        <f>SUM(I176,I179,I180)</f>
        <v>0</v>
      </c>
      <c r="J175" s="213">
        <f>SUM(J176,J179,J180)</f>
        <v>0</v>
      </c>
      <c r="K175" s="213">
        <f t="shared" ref="K175:K193" si="22">SUM(C175-F175-G175-H175+I175-J175)</f>
        <v>0</v>
      </c>
      <c r="L175" s="58">
        <f t="shared" ref="L175:Q175" si="23">SUM(L176,L179,L180)</f>
        <v>0</v>
      </c>
      <c r="M175" s="58">
        <f t="shared" si="23"/>
        <v>0</v>
      </c>
      <c r="N175" s="58">
        <f t="shared" si="23"/>
        <v>0</v>
      </c>
      <c r="O175" s="58">
        <f t="shared" si="23"/>
        <v>0</v>
      </c>
      <c r="P175" s="58">
        <f>SUM(P176,P179,P180)</f>
        <v>0</v>
      </c>
      <c r="Q175" s="58">
        <f t="shared" si="23"/>
        <v>0</v>
      </c>
      <c r="R175" s="58">
        <f>SUM(L175-M175-N175-O175+P175-Q175)</f>
        <v>0</v>
      </c>
      <c r="S175" s="490"/>
      <c r="T175" s="491"/>
      <c r="U175" s="492"/>
    </row>
    <row r="176" spans="1:21" s="23" customFormat="1" ht="15.95" customHeight="1" x14ac:dyDescent="0.25">
      <c r="A176" s="14"/>
      <c r="B176" s="22" t="s">
        <v>49</v>
      </c>
      <c r="C176" s="493">
        <f t="shared" ref="C176:H176" si="24">SUM(C177:C178)</f>
        <v>0</v>
      </c>
      <c r="D176" s="494">
        <f t="shared" si="24"/>
        <v>0</v>
      </c>
      <c r="E176" s="495">
        <f t="shared" si="24"/>
        <v>0</v>
      </c>
      <c r="F176" s="68">
        <f t="shared" si="24"/>
        <v>0</v>
      </c>
      <c r="G176" s="68">
        <f t="shared" si="24"/>
        <v>0</v>
      </c>
      <c r="H176" s="68">
        <f t="shared" si="24"/>
        <v>0</v>
      </c>
      <c r="I176" s="68">
        <f>SUM(I177:I178)</f>
        <v>0</v>
      </c>
      <c r="J176" s="68">
        <f>SUM(J177:J178)</f>
        <v>0</v>
      </c>
      <c r="K176" s="214">
        <f t="shared" si="22"/>
        <v>0</v>
      </c>
      <c r="L176" s="60">
        <f t="shared" ref="L176:Q176" si="25">SUM(L177:L178)</f>
        <v>0</v>
      </c>
      <c r="M176" s="60">
        <f t="shared" si="25"/>
        <v>0</v>
      </c>
      <c r="N176" s="60">
        <f t="shared" si="25"/>
        <v>0</v>
      </c>
      <c r="O176" s="60">
        <f t="shared" si="25"/>
        <v>0</v>
      </c>
      <c r="P176" s="60">
        <f t="shared" si="25"/>
        <v>0</v>
      </c>
      <c r="Q176" s="60">
        <f t="shared" si="25"/>
        <v>0</v>
      </c>
      <c r="R176" s="61">
        <f t="shared" ref="R176:R184" si="26">SUM(L176-M176-N176-O176+P176-Q176)</f>
        <v>0</v>
      </c>
      <c r="S176" s="496"/>
      <c r="T176" s="497"/>
      <c r="U176" s="498"/>
    </row>
    <row r="177" spans="1:26" ht="15.95" customHeight="1" x14ac:dyDescent="0.2">
      <c r="A177" s="12"/>
      <c r="B177" s="13" t="s">
        <v>82</v>
      </c>
      <c r="C177" s="514">
        <v>0</v>
      </c>
      <c r="D177" s="515">
        <v>0</v>
      </c>
      <c r="E177" s="516">
        <v>0</v>
      </c>
      <c r="F177" s="206">
        <v>0</v>
      </c>
      <c r="G177" s="206">
        <v>0</v>
      </c>
      <c r="H177" s="206">
        <v>0</v>
      </c>
      <c r="I177" s="65">
        <v>0</v>
      </c>
      <c r="J177" s="65">
        <v>0</v>
      </c>
      <c r="K177" s="214">
        <f t="shared" si="22"/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61">
        <f>SUM(L177-M177-N177-O177+P177-Q177)</f>
        <v>0</v>
      </c>
      <c r="S177" s="511"/>
      <c r="T177" s="512"/>
      <c r="U177" s="513"/>
    </row>
    <row r="178" spans="1:26" ht="15.95" customHeight="1" x14ac:dyDescent="0.2">
      <c r="A178" s="12"/>
      <c r="B178" s="13" t="s">
        <v>83</v>
      </c>
      <c r="C178" s="514">
        <v>0</v>
      </c>
      <c r="D178" s="515">
        <v>0</v>
      </c>
      <c r="E178" s="516">
        <v>0</v>
      </c>
      <c r="F178" s="206">
        <v>0</v>
      </c>
      <c r="G178" s="206">
        <v>0</v>
      </c>
      <c r="H178" s="206">
        <v>0</v>
      </c>
      <c r="I178" s="65">
        <v>0</v>
      </c>
      <c r="J178" s="65">
        <v>0</v>
      </c>
      <c r="K178" s="214">
        <f t="shared" si="22"/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26"/>
        <v>0</v>
      </c>
      <c r="S178" s="511"/>
      <c r="T178" s="512"/>
      <c r="U178" s="513"/>
      <c r="Z178" s="1" t="s">
        <v>43</v>
      </c>
    </row>
    <row r="179" spans="1:26" ht="15.95" customHeight="1" x14ac:dyDescent="0.2">
      <c r="A179" s="12"/>
      <c r="B179" s="11" t="s">
        <v>50</v>
      </c>
      <c r="C179" s="508">
        <v>0</v>
      </c>
      <c r="D179" s="509">
        <v>0</v>
      </c>
      <c r="E179" s="510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214">
        <f t="shared" si="22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6"/>
        <v>0</v>
      </c>
      <c r="S179" s="511"/>
      <c r="T179" s="512"/>
      <c r="U179" s="513"/>
    </row>
    <row r="180" spans="1:26" ht="15.95" customHeight="1" x14ac:dyDescent="0.2">
      <c r="A180" s="12"/>
      <c r="B180" s="11" t="s">
        <v>51</v>
      </c>
      <c r="C180" s="508">
        <v>0</v>
      </c>
      <c r="D180" s="509">
        <v>0</v>
      </c>
      <c r="E180" s="510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214">
        <f t="shared" si="22"/>
        <v>0</v>
      </c>
      <c r="L180" s="61">
        <v>0</v>
      </c>
      <c r="M180" s="214">
        <v>0</v>
      </c>
      <c r="N180" s="214">
        <v>0</v>
      </c>
      <c r="O180" s="214">
        <v>0</v>
      </c>
      <c r="P180" s="61">
        <v>0</v>
      </c>
      <c r="Q180" s="61">
        <v>0</v>
      </c>
      <c r="R180" s="61">
        <f t="shared" si="26"/>
        <v>0</v>
      </c>
      <c r="S180" s="511"/>
      <c r="T180" s="512"/>
      <c r="U180" s="513"/>
    </row>
    <row r="181" spans="1:26" ht="15.95" customHeight="1" x14ac:dyDescent="0.2">
      <c r="A181" s="14">
        <v>2</v>
      </c>
      <c r="B181" s="10" t="s">
        <v>23</v>
      </c>
      <c r="C181" s="508">
        <f>SUM(C182:C183)</f>
        <v>0</v>
      </c>
      <c r="D181" s="509">
        <f>SUM(D182:D183)</f>
        <v>658</v>
      </c>
      <c r="E181" s="510">
        <f>SUM(E182:E183)</f>
        <v>658</v>
      </c>
      <c r="F181" s="214">
        <f>SUM(F182:F183)</f>
        <v>0</v>
      </c>
      <c r="G181" s="214">
        <f>SUM(G182:G183)</f>
        <v>0</v>
      </c>
      <c r="H181" s="25"/>
      <c r="I181" s="214">
        <f>SUM(I182:I183)</f>
        <v>0</v>
      </c>
      <c r="J181" s="214">
        <f>SUM(J182:J183)</f>
        <v>0</v>
      </c>
      <c r="K181" s="214">
        <f t="shared" si="22"/>
        <v>0</v>
      </c>
      <c r="L181" s="61">
        <f>SUM(L182:L183)</f>
        <v>0</v>
      </c>
      <c r="M181" s="214">
        <f>SUM(M182:M183)</f>
        <v>0</v>
      </c>
      <c r="N181" s="214">
        <f>SUM(N182:N183)</f>
        <v>0</v>
      </c>
      <c r="O181" s="25"/>
      <c r="P181" s="214">
        <f>SUM(P182:P183)</f>
        <v>0</v>
      </c>
      <c r="Q181" s="214">
        <f>SUM(Q182:Q183)</f>
        <v>0</v>
      </c>
      <c r="R181" s="61">
        <f t="shared" si="26"/>
        <v>0</v>
      </c>
      <c r="S181" s="511"/>
      <c r="T181" s="512"/>
      <c r="U181" s="513"/>
    </row>
    <row r="182" spans="1:26" ht="15.95" customHeight="1" x14ac:dyDescent="0.2">
      <c r="A182" s="12"/>
      <c r="B182" s="13" t="s">
        <v>82</v>
      </c>
      <c r="C182" s="514">
        <v>0</v>
      </c>
      <c r="D182" s="515">
        <v>658</v>
      </c>
      <c r="E182" s="516">
        <v>658</v>
      </c>
      <c r="F182" s="206">
        <v>0</v>
      </c>
      <c r="G182" s="206">
        <v>0</v>
      </c>
      <c r="H182" s="24"/>
      <c r="I182" s="65">
        <v>0</v>
      </c>
      <c r="J182" s="65">
        <v>0</v>
      </c>
      <c r="K182" s="214">
        <f t="shared" si="22"/>
        <v>0</v>
      </c>
      <c r="L182" s="48">
        <v>0</v>
      </c>
      <c r="M182" s="206">
        <v>0</v>
      </c>
      <c r="N182" s="206">
        <v>0</v>
      </c>
      <c r="O182" s="24"/>
      <c r="P182" s="48">
        <v>0</v>
      </c>
      <c r="Q182" s="206">
        <v>0</v>
      </c>
      <c r="R182" s="61">
        <f t="shared" si="26"/>
        <v>0</v>
      </c>
      <c r="S182" s="511"/>
      <c r="T182" s="512"/>
      <c r="U182" s="513"/>
    </row>
    <row r="183" spans="1:26" ht="15.95" customHeight="1" x14ac:dyDescent="0.2">
      <c r="A183" s="12"/>
      <c r="B183" s="13" t="s">
        <v>83</v>
      </c>
      <c r="C183" s="514">
        <v>0</v>
      </c>
      <c r="D183" s="515">
        <v>0</v>
      </c>
      <c r="E183" s="516">
        <v>0</v>
      </c>
      <c r="F183" s="206">
        <v>0</v>
      </c>
      <c r="G183" s="206">
        <v>0</v>
      </c>
      <c r="H183" s="24"/>
      <c r="I183" s="65">
        <v>0</v>
      </c>
      <c r="J183" s="65">
        <v>0</v>
      </c>
      <c r="K183" s="214">
        <f t="shared" si="22"/>
        <v>0</v>
      </c>
      <c r="L183" s="48">
        <v>0</v>
      </c>
      <c r="M183" s="206">
        <v>0</v>
      </c>
      <c r="N183" s="206">
        <v>0</v>
      </c>
      <c r="O183" s="24"/>
      <c r="P183" s="206">
        <v>0</v>
      </c>
      <c r="Q183" s="206">
        <v>0</v>
      </c>
      <c r="R183" s="61">
        <f t="shared" si="26"/>
        <v>0</v>
      </c>
      <c r="S183" s="511"/>
      <c r="T183" s="512"/>
      <c r="U183" s="513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508">
        <v>0</v>
      </c>
      <c r="D184" s="509">
        <v>0</v>
      </c>
      <c r="E184" s="510">
        <v>0</v>
      </c>
      <c r="F184" s="214">
        <v>0</v>
      </c>
      <c r="G184" s="25"/>
      <c r="H184" s="25"/>
      <c r="I184" s="214">
        <v>0</v>
      </c>
      <c r="J184" s="214">
        <v>0</v>
      </c>
      <c r="K184" s="214">
        <f t="shared" si="22"/>
        <v>0</v>
      </c>
      <c r="L184" s="61">
        <v>1</v>
      </c>
      <c r="M184" s="214">
        <v>1</v>
      </c>
      <c r="N184" s="25"/>
      <c r="O184" s="25"/>
      <c r="P184" s="214">
        <v>0</v>
      </c>
      <c r="Q184" s="214">
        <v>0</v>
      </c>
      <c r="R184" s="61">
        <f t="shared" si="26"/>
        <v>0</v>
      </c>
      <c r="S184" s="511"/>
      <c r="T184" s="512"/>
      <c r="U184" s="513"/>
    </row>
    <row r="185" spans="1:26" ht="15.75" x14ac:dyDescent="0.2">
      <c r="A185" s="14">
        <v>4</v>
      </c>
      <c r="B185" s="10" t="s">
        <v>52</v>
      </c>
      <c r="C185" s="493">
        <f>SUM(C186:C187)</f>
        <v>0</v>
      </c>
      <c r="D185" s="494">
        <f>SUM(D186:D187)</f>
        <v>0</v>
      </c>
      <c r="E185" s="495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214">
        <f t="shared" si="22"/>
        <v>0</v>
      </c>
      <c r="L185" s="61">
        <f>SUM(L186:L187)</f>
        <v>4</v>
      </c>
      <c r="M185" s="214">
        <f>SUM(M186:M187)</f>
        <v>1</v>
      </c>
      <c r="N185" s="25"/>
      <c r="O185" s="25"/>
      <c r="P185" s="214">
        <f>SUM(P186:P187)</f>
        <v>1</v>
      </c>
      <c r="Q185" s="214">
        <f>SUM(Q186:Q187)</f>
        <v>0</v>
      </c>
      <c r="R185" s="61">
        <f>SUM(L185-M185-N185-O185+P185-Q185)</f>
        <v>4</v>
      </c>
      <c r="S185" s="511"/>
      <c r="T185" s="512"/>
      <c r="U185" s="513"/>
    </row>
    <row r="186" spans="1:26" ht="15.75" x14ac:dyDescent="0.2">
      <c r="A186" s="14"/>
      <c r="B186" s="13" t="s">
        <v>82</v>
      </c>
      <c r="C186" s="493">
        <v>0</v>
      </c>
      <c r="D186" s="494"/>
      <c r="E186" s="495"/>
      <c r="F186" s="68">
        <v>0</v>
      </c>
      <c r="G186" s="25"/>
      <c r="H186" s="25"/>
      <c r="I186" s="68">
        <v>0</v>
      </c>
      <c r="J186" s="68">
        <v>0</v>
      </c>
      <c r="K186" s="214">
        <f t="shared" si="22"/>
        <v>0</v>
      </c>
      <c r="L186" s="61">
        <v>0</v>
      </c>
      <c r="M186" s="214">
        <v>0</v>
      </c>
      <c r="N186" s="25"/>
      <c r="O186" s="25"/>
      <c r="P186" s="214">
        <v>0</v>
      </c>
      <c r="Q186" s="214">
        <v>0</v>
      </c>
      <c r="R186" s="61">
        <f>SUM(L186-M186-N186-O186+P186-Q186)</f>
        <v>0</v>
      </c>
      <c r="S186" s="511"/>
      <c r="T186" s="512"/>
      <c r="U186" s="513"/>
    </row>
    <row r="187" spans="1:26" ht="15.75" x14ac:dyDescent="0.2">
      <c r="A187" s="14"/>
      <c r="B187" s="13" t="s">
        <v>83</v>
      </c>
      <c r="C187" s="493">
        <v>0</v>
      </c>
      <c r="D187" s="494"/>
      <c r="E187" s="495"/>
      <c r="F187" s="68">
        <v>0</v>
      </c>
      <c r="G187" s="25"/>
      <c r="H187" s="25"/>
      <c r="I187" s="68">
        <v>0</v>
      </c>
      <c r="J187" s="68">
        <v>0</v>
      </c>
      <c r="K187" s="214">
        <f t="shared" si="22"/>
        <v>0</v>
      </c>
      <c r="L187" s="61">
        <v>4</v>
      </c>
      <c r="M187" s="214">
        <v>1</v>
      </c>
      <c r="N187" s="25"/>
      <c r="O187" s="25"/>
      <c r="P187" s="214">
        <v>1</v>
      </c>
      <c r="Q187" s="214">
        <v>0</v>
      </c>
      <c r="R187" s="61">
        <f>SUM(L187-M187-N187-O187+P187-Q187)</f>
        <v>4</v>
      </c>
      <c r="S187" s="511"/>
      <c r="T187" s="512"/>
      <c r="U187" s="513"/>
    </row>
    <row r="188" spans="1:26" ht="15.75" x14ac:dyDescent="0.2">
      <c r="A188" s="14">
        <v>5</v>
      </c>
      <c r="B188" s="11" t="s">
        <v>54</v>
      </c>
      <c r="C188" s="508">
        <v>0</v>
      </c>
      <c r="D188" s="509">
        <v>0</v>
      </c>
      <c r="E188" s="510">
        <v>0</v>
      </c>
      <c r="F188" s="214">
        <v>0</v>
      </c>
      <c r="G188" s="25"/>
      <c r="H188" s="25"/>
      <c r="I188" s="214">
        <v>0</v>
      </c>
      <c r="J188" s="214">
        <v>0</v>
      </c>
      <c r="K188" s="214">
        <f t="shared" si="22"/>
        <v>0</v>
      </c>
      <c r="L188" s="61">
        <v>1</v>
      </c>
      <c r="M188" s="214">
        <v>0</v>
      </c>
      <c r="N188" s="25"/>
      <c r="O188" s="25"/>
      <c r="P188" s="214">
        <v>0</v>
      </c>
      <c r="Q188" s="214">
        <v>0</v>
      </c>
      <c r="R188" s="214">
        <f t="shared" ref="R188:R194" si="27">SUM(L188-M188-N188-O188+P188-Q188)</f>
        <v>1</v>
      </c>
      <c r="S188" s="511"/>
      <c r="T188" s="512"/>
      <c r="U188" s="513"/>
    </row>
    <row r="189" spans="1:26" ht="15.75" x14ac:dyDescent="0.2">
      <c r="A189" s="14">
        <v>6</v>
      </c>
      <c r="B189" s="10" t="s">
        <v>55</v>
      </c>
      <c r="C189" s="508">
        <v>0</v>
      </c>
      <c r="D189" s="509">
        <v>0</v>
      </c>
      <c r="E189" s="510">
        <v>0</v>
      </c>
      <c r="F189" s="214">
        <v>0</v>
      </c>
      <c r="G189" s="25"/>
      <c r="H189" s="25"/>
      <c r="I189" s="214">
        <v>0</v>
      </c>
      <c r="J189" s="214">
        <v>0</v>
      </c>
      <c r="K189" s="214">
        <f t="shared" si="22"/>
        <v>0</v>
      </c>
      <c r="L189" s="61">
        <v>0</v>
      </c>
      <c r="M189" s="214">
        <v>0</v>
      </c>
      <c r="N189" s="25"/>
      <c r="O189" s="25"/>
      <c r="P189" s="44">
        <v>0.2</v>
      </c>
      <c r="Q189" s="214">
        <v>0</v>
      </c>
      <c r="R189" s="44">
        <f t="shared" si="27"/>
        <v>0.2</v>
      </c>
      <c r="S189" s="550">
        <v>0</v>
      </c>
      <c r="T189" s="551"/>
      <c r="U189" s="552"/>
    </row>
    <row r="190" spans="1:26" ht="15.75" x14ac:dyDescent="0.2">
      <c r="A190" s="14">
        <v>7</v>
      </c>
      <c r="B190" s="10" t="s">
        <v>56</v>
      </c>
      <c r="C190" s="508">
        <v>0</v>
      </c>
      <c r="D190" s="509">
        <v>0</v>
      </c>
      <c r="E190" s="510">
        <v>0</v>
      </c>
      <c r="F190" s="214">
        <v>0</v>
      </c>
      <c r="G190" s="25"/>
      <c r="H190" s="25"/>
      <c r="I190" s="214">
        <v>0</v>
      </c>
      <c r="J190" s="214">
        <v>0</v>
      </c>
      <c r="K190" s="214">
        <f t="shared" si="22"/>
        <v>0</v>
      </c>
      <c r="L190" s="214">
        <v>0</v>
      </c>
      <c r="M190" s="214">
        <v>0</v>
      </c>
      <c r="N190" s="25"/>
      <c r="O190" s="25"/>
      <c r="P190" s="214">
        <v>0</v>
      </c>
      <c r="Q190" s="214">
        <v>0</v>
      </c>
      <c r="R190" s="214">
        <f t="shared" si="27"/>
        <v>0</v>
      </c>
      <c r="S190" s="518">
        <v>0</v>
      </c>
      <c r="T190" s="519"/>
      <c r="U190" s="520"/>
    </row>
    <row r="191" spans="1:26" ht="12.75" customHeight="1" x14ac:dyDescent="0.2">
      <c r="A191" s="14">
        <v>8</v>
      </c>
      <c r="B191" s="10" t="s">
        <v>57</v>
      </c>
      <c r="C191" s="508">
        <v>0</v>
      </c>
      <c r="D191" s="509">
        <v>0</v>
      </c>
      <c r="E191" s="510">
        <v>0</v>
      </c>
      <c r="F191" s="214">
        <v>0</v>
      </c>
      <c r="G191" s="25"/>
      <c r="H191" s="25"/>
      <c r="I191" s="214">
        <v>0</v>
      </c>
      <c r="J191" s="214">
        <v>0</v>
      </c>
      <c r="K191" s="214">
        <f t="shared" si="22"/>
        <v>0</v>
      </c>
      <c r="L191" s="214">
        <v>0</v>
      </c>
      <c r="M191" s="214">
        <v>0</v>
      </c>
      <c r="N191" s="25"/>
      <c r="O191" s="25"/>
      <c r="P191" s="214">
        <v>0</v>
      </c>
      <c r="Q191" s="214">
        <v>0</v>
      </c>
      <c r="R191" s="214">
        <f t="shared" si="27"/>
        <v>0</v>
      </c>
      <c r="S191" s="518">
        <v>0</v>
      </c>
      <c r="T191" s="519"/>
      <c r="U191" s="520"/>
    </row>
    <row r="192" spans="1:26" ht="12.75" customHeight="1" x14ac:dyDescent="0.2">
      <c r="A192" s="14">
        <v>9</v>
      </c>
      <c r="B192" s="10" t="s">
        <v>24</v>
      </c>
      <c r="C192" s="508">
        <v>0</v>
      </c>
      <c r="D192" s="509">
        <v>0</v>
      </c>
      <c r="E192" s="510">
        <v>0</v>
      </c>
      <c r="F192" s="214">
        <v>0</v>
      </c>
      <c r="G192" s="25"/>
      <c r="H192" s="25"/>
      <c r="I192" s="66">
        <v>0</v>
      </c>
      <c r="J192" s="66">
        <v>0</v>
      </c>
      <c r="K192" s="214">
        <f t="shared" si="22"/>
        <v>0</v>
      </c>
      <c r="L192" s="214">
        <v>0</v>
      </c>
      <c r="M192" s="214">
        <v>0</v>
      </c>
      <c r="N192" s="25"/>
      <c r="O192" s="25"/>
      <c r="P192" s="214">
        <v>0</v>
      </c>
      <c r="Q192" s="214">
        <v>0</v>
      </c>
      <c r="R192" s="214">
        <f t="shared" si="27"/>
        <v>0</v>
      </c>
      <c r="S192" s="518">
        <v>0</v>
      </c>
      <c r="T192" s="519"/>
      <c r="U192" s="520"/>
    </row>
    <row r="193" spans="1:21" ht="15.75" x14ac:dyDescent="0.2">
      <c r="A193" s="14">
        <v>10</v>
      </c>
      <c r="B193" s="10" t="s">
        <v>25</v>
      </c>
      <c r="C193" s="508">
        <v>0</v>
      </c>
      <c r="D193" s="509">
        <v>0</v>
      </c>
      <c r="E193" s="510">
        <v>0</v>
      </c>
      <c r="F193" s="214">
        <v>0</v>
      </c>
      <c r="G193" s="25"/>
      <c r="H193" s="25"/>
      <c r="I193" s="66">
        <v>0</v>
      </c>
      <c r="J193" s="66">
        <v>0</v>
      </c>
      <c r="K193" s="214">
        <f t="shared" si="22"/>
        <v>0</v>
      </c>
      <c r="L193" s="214">
        <v>0</v>
      </c>
      <c r="M193" s="214">
        <v>0</v>
      </c>
      <c r="N193" s="25"/>
      <c r="O193" s="25"/>
      <c r="P193" s="214">
        <v>0</v>
      </c>
      <c r="Q193" s="214">
        <v>0</v>
      </c>
      <c r="R193" s="214">
        <f t="shared" si="27"/>
        <v>0</v>
      </c>
      <c r="S193" s="518">
        <v>0</v>
      </c>
      <c r="T193" s="519"/>
      <c r="U193" s="520"/>
    </row>
    <row r="194" spans="1:21" ht="21" customHeight="1" thickBot="1" x14ac:dyDescent="0.25">
      <c r="A194" s="39">
        <v>11</v>
      </c>
      <c r="B194" s="40" t="s">
        <v>58</v>
      </c>
      <c r="C194" s="521">
        <v>0</v>
      </c>
      <c r="D194" s="522">
        <v>0</v>
      </c>
      <c r="E194" s="523">
        <v>0</v>
      </c>
      <c r="F194" s="215">
        <v>0</v>
      </c>
      <c r="G194" s="42"/>
      <c r="H194" s="42"/>
      <c r="I194" s="67">
        <v>0</v>
      </c>
      <c r="J194" s="67">
        <v>0</v>
      </c>
      <c r="K194" s="215">
        <f>SUM(E194-F194-G194-H194+I194-J194)</f>
        <v>0</v>
      </c>
      <c r="L194" s="215">
        <v>0</v>
      </c>
      <c r="M194" s="215">
        <v>0</v>
      </c>
      <c r="N194" s="42"/>
      <c r="O194" s="42"/>
      <c r="P194" s="215">
        <v>0</v>
      </c>
      <c r="Q194" s="215">
        <v>0</v>
      </c>
      <c r="R194" s="215">
        <f t="shared" si="27"/>
        <v>0</v>
      </c>
      <c r="S194" s="524"/>
      <c r="T194" s="525"/>
      <c r="U194" s="526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459" t="s">
        <v>0</v>
      </c>
      <c r="B201" s="459"/>
      <c r="P201" s="460"/>
      <c r="Q201" s="460"/>
      <c r="R201" s="460"/>
      <c r="S201" s="460"/>
      <c r="T201" s="460"/>
      <c r="U201" s="460"/>
    </row>
    <row r="202" spans="1:21" ht="12.75" customHeight="1" x14ac:dyDescent="0.2">
      <c r="A202" s="459" t="s">
        <v>1</v>
      </c>
      <c r="B202" s="459"/>
      <c r="P202" s="460"/>
      <c r="Q202" s="460"/>
      <c r="R202" s="460"/>
      <c r="S202" s="460"/>
      <c r="T202" s="460"/>
      <c r="U202" s="460"/>
    </row>
    <row r="203" spans="1:21" ht="11.25" customHeight="1" x14ac:dyDescent="0.2">
      <c r="A203" s="459" t="s">
        <v>45</v>
      </c>
      <c r="B203" s="459"/>
    </row>
    <row r="204" spans="1:21" ht="12.75" customHeight="1" x14ac:dyDescent="0.35">
      <c r="C204" s="461" t="s">
        <v>2</v>
      </c>
      <c r="D204" s="461"/>
      <c r="E204" s="461"/>
      <c r="F204" s="461"/>
      <c r="G204" s="461"/>
      <c r="H204" s="461"/>
      <c r="I204" s="461"/>
      <c r="J204" s="461"/>
      <c r="K204" s="461"/>
      <c r="L204" s="461"/>
      <c r="M204" s="461"/>
      <c r="N204" s="461"/>
      <c r="O204" s="461"/>
      <c r="P204" s="461"/>
      <c r="Q204" s="2"/>
    </row>
    <row r="205" spans="1:21" ht="15.95" customHeight="1" x14ac:dyDescent="0.2">
      <c r="F205" s="462" t="s">
        <v>3</v>
      </c>
      <c r="G205" s="462"/>
      <c r="H205" s="462"/>
      <c r="I205" s="462"/>
      <c r="J205" s="462"/>
      <c r="K205" s="462"/>
      <c r="L205" s="462"/>
      <c r="M205" s="462"/>
      <c r="N205" s="462"/>
      <c r="O205" s="462"/>
      <c r="P205" s="462"/>
      <c r="Q205" s="201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463">
        <v>6</v>
      </c>
      <c r="L207" s="463"/>
      <c r="M207" s="5"/>
      <c r="N207" s="5"/>
      <c r="O207" s="5"/>
      <c r="Q207" s="1" t="str">
        <f>+Q328:U328</f>
        <v>Bulan     :</v>
      </c>
      <c r="R207" s="465" t="str">
        <f>+R167</f>
        <v>April</v>
      </c>
      <c r="S207" s="466"/>
      <c r="T207" s="4">
        <f>+T167</f>
        <v>0</v>
      </c>
      <c r="U207" s="4">
        <f>+U167</f>
        <v>4</v>
      </c>
    </row>
    <row r="208" spans="1:21" s="43" customFormat="1" ht="15.95" customHeight="1" thickBot="1" x14ac:dyDescent="0.25">
      <c r="A208" s="43" t="s">
        <v>79</v>
      </c>
      <c r="C208" s="75">
        <v>0</v>
      </c>
      <c r="D208" s="75">
        <v>3</v>
      </c>
      <c r="E208" s="75">
        <v>0</v>
      </c>
      <c r="K208" s="464"/>
      <c r="L208" s="464"/>
      <c r="M208" s="76"/>
      <c r="N208" s="76"/>
      <c r="O208" s="76"/>
      <c r="Q208" s="43" t="s">
        <v>47</v>
      </c>
      <c r="R208" s="467">
        <f>+R168</f>
        <v>2023</v>
      </c>
      <c r="S208" s="468"/>
      <c r="T208" s="77">
        <f>+T168</f>
        <v>2</v>
      </c>
      <c r="U208" s="77">
        <f>+U168</f>
        <v>3</v>
      </c>
    </row>
    <row r="209" spans="1:21" ht="15.95" customHeight="1" thickTop="1" x14ac:dyDescent="0.2">
      <c r="A209" s="469" t="s">
        <v>4</v>
      </c>
      <c r="B209" s="469" t="s">
        <v>5</v>
      </c>
      <c r="C209" s="472" t="s">
        <v>6</v>
      </c>
      <c r="D209" s="473"/>
      <c r="E209" s="473"/>
      <c r="F209" s="473"/>
      <c r="G209" s="473"/>
      <c r="H209" s="473"/>
      <c r="I209" s="473"/>
      <c r="J209" s="473"/>
      <c r="K209" s="474"/>
      <c r="L209" s="472" t="s">
        <v>7</v>
      </c>
      <c r="M209" s="473"/>
      <c r="N209" s="473"/>
      <c r="O209" s="473"/>
      <c r="P209" s="473"/>
      <c r="Q209" s="473"/>
      <c r="R209" s="474"/>
      <c r="S209" s="475" t="s">
        <v>64</v>
      </c>
      <c r="T209" s="476"/>
      <c r="U209" s="477"/>
    </row>
    <row r="210" spans="1:21" ht="15.95" customHeight="1" x14ac:dyDescent="0.2">
      <c r="A210" s="470"/>
      <c r="B210" s="470"/>
      <c r="C210" s="478" t="s">
        <v>27</v>
      </c>
      <c r="D210" s="479"/>
      <c r="E210" s="480"/>
      <c r="F210" s="207"/>
      <c r="G210" s="207" t="s">
        <v>30</v>
      </c>
      <c r="H210" s="207" t="s">
        <v>32</v>
      </c>
      <c r="I210" s="207"/>
      <c r="J210" s="207"/>
      <c r="K210" s="207" t="s">
        <v>43</v>
      </c>
      <c r="L210" s="207" t="s">
        <v>27</v>
      </c>
      <c r="M210" s="207"/>
      <c r="N210" s="207" t="s">
        <v>30</v>
      </c>
      <c r="O210" s="207" t="s">
        <v>32</v>
      </c>
      <c r="P210" s="207"/>
      <c r="Q210" s="207"/>
      <c r="R210" s="207" t="s">
        <v>63</v>
      </c>
      <c r="S210" s="481" t="s">
        <v>67</v>
      </c>
      <c r="T210" s="482"/>
      <c r="U210" s="483"/>
    </row>
    <row r="211" spans="1:21" ht="15.95" customHeight="1" x14ac:dyDescent="0.2">
      <c r="A211" s="470"/>
      <c r="B211" s="470"/>
      <c r="C211" s="481" t="s">
        <v>28</v>
      </c>
      <c r="D211" s="482"/>
      <c r="E211" s="483"/>
      <c r="F211" s="209" t="s">
        <v>29</v>
      </c>
      <c r="G211" s="209" t="s">
        <v>31</v>
      </c>
      <c r="H211" s="209" t="s">
        <v>33</v>
      </c>
      <c r="I211" s="209" t="s">
        <v>37</v>
      </c>
      <c r="J211" s="209" t="s">
        <v>36</v>
      </c>
      <c r="K211" s="209" t="s">
        <v>28</v>
      </c>
      <c r="L211" s="209" t="s">
        <v>28</v>
      </c>
      <c r="M211" s="209" t="s">
        <v>35</v>
      </c>
      <c r="N211" s="209" t="s">
        <v>31</v>
      </c>
      <c r="O211" s="209" t="s">
        <v>33</v>
      </c>
      <c r="P211" s="209" t="s">
        <v>37</v>
      </c>
      <c r="Q211" s="209" t="s">
        <v>36</v>
      </c>
      <c r="R211" s="209" t="s">
        <v>38</v>
      </c>
      <c r="S211" s="481" t="s">
        <v>65</v>
      </c>
      <c r="T211" s="482"/>
      <c r="U211" s="483"/>
    </row>
    <row r="212" spans="1:21" ht="15.95" customHeight="1" x14ac:dyDescent="0.2">
      <c r="A212" s="470"/>
      <c r="B212" s="470"/>
      <c r="C212" s="499" t="s">
        <v>8</v>
      </c>
      <c r="D212" s="500"/>
      <c r="E212" s="501"/>
      <c r="F212" s="210"/>
      <c r="G212" s="210"/>
      <c r="H212" s="210" t="s">
        <v>34</v>
      </c>
      <c r="I212" s="210"/>
      <c r="J212" s="210"/>
      <c r="K212" s="210" t="s">
        <v>9</v>
      </c>
      <c r="L212" s="210" t="s">
        <v>8</v>
      </c>
      <c r="M212" s="210"/>
      <c r="N212" s="210"/>
      <c r="O212" s="210" t="s">
        <v>34</v>
      </c>
      <c r="P212" s="210"/>
      <c r="Q212" s="210"/>
      <c r="R212" s="20" t="s">
        <v>62</v>
      </c>
      <c r="S212" s="481" t="s">
        <v>66</v>
      </c>
      <c r="T212" s="482"/>
      <c r="U212" s="483"/>
    </row>
    <row r="213" spans="1:21" ht="15.95" customHeight="1" x14ac:dyDescent="0.2">
      <c r="A213" s="471"/>
      <c r="B213" s="471"/>
      <c r="C213" s="502"/>
      <c r="D213" s="503"/>
      <c r="E213" s="504"/>
      <c r="F213" s="209"/>
      <c r="G213" s="209"/>
      <c r="H213" s="209"/>
      <c r="I213" s="209"/>
      <c r="J213" s="209"/>
      <c r="K213" s="209" t="s">
        <v>61</v>
      </c>
      <c r="L213" s="209"/>
      <c r="M213" s="209"/>
      <c r="N213" s="209"/>
      <c r="O213" s="209"/>
      <c r="P213" s="209"/>
      <c r="Q213" s="209"/>
      <c r="R213" s="209"/>
      <c r="S213" s="505"/>
      <c r="T213" s="506"/>
      <c r="U213" s="507"/>
    </row>
    <row r="214" spans="1:21" s="8" customFormat="1" ht="15.95" customHeight="1" x14ac:dyDescent="0.2">
      <c r="A214" s="208" t="s">
        <v>10</v>
      </c>
      <c r="B214" s="208" t="s">
        <v>11</v>
      </c>
      <c r="C214" s="484" t="s">
        <v>12</v>
      </c>
      <c r="D214" s="485"/>
      <c r="E214" s="486"/>
      <c r="F214" s="208" t="s">
        <v>13</v>
      </c>
      <c r="G214" s="208" t="s">
        <v>14</v>
      </c>
      <c r="H214" s="208" t="s">
        <v>15</v>
      </c>
      <c r="I214" s="208" t="s">
        <v>16</v>
      </c>
      <c r="J214" s="208" t="s">
        <v>17</v>
      </c>
      <c r="K214" s="208" t="s">
        <v>18</v>
      </c>
      <c r="L214" s="208" t="s">
        <v>19</v>
      </c>
      <c r="M214" s="208" t="s">
        <v>20</v>
      </c>
      <c r="N214" s="208" t="s">
        <v>21</v>
      </c>
      <c r="O214" s="208" t="s">
        <v>41</v>
      </c>
      <c r="P214" s="208" t="s">
        <v>42</v>
      </c>
      <c r="Q214" s="208" t="s">
        <v>44</v>
      </c>
      <c r="R214" s="208" t="s">
        <v>69</v>
      </c>
      <c r="S214" s="484" t="s">
        <v>70</v>
      </c>
      <c r="T214" s="485"/>
      <c r="U214" s="486"/>
    </row>
    <row r="215" spans="1:21" s="16" customFormat="1" ht="15.95" customHeight="1" x14ac:dyDescent="0.2">
      <c r="A215" s="18">
        <v>1</v>
      </c>
      <c r="B215" s="19" t="s">
        <v>22</v>
      </c>
      <c r="C215" s="487">
        <f>SUM(C216,C219,C220)</f>
        <v>0</v>
      </c>
      <c r="D215" s="488"/>
      <c r="E215" s="489"/>
      <c r="F215" s="213">
        <f>SUM(F216,F219,F220)</f>
        <v>0</v>
      </c>
      <c r="G215" s="213">
        <f>SUM(G216,G219,G220)</f>
        <v>0</v>
      </c>
      <c r="H215" s="213">
        <f>SUM(H216,H219,H220)</f>
        <v>0</v>
      </c>
      <c r="I215" s="213">
        <f>SUM(I216,I219,I220)</f>
        <v>0</v>
      </c>
      <c r="J215" s="213">
        <f>SUM(J216,J219,J220)</f>
        <v>0</v>
      </c>
      <c r="K215" s="213">
        <f t="shared" ref="K215:K233" si="28">SUM(C215-F215-G215-H215+I215-J215)</f>
        <v>0</v>
      </c>
      <c r="L215" s="58">
        <f t="shared" ref="L215:Q215" si="29">SUM(L216,L219,L220)</f>
        <v>0</v>
      </c>
      <c r="M215" s="58">
        <f t="shared" si="29"/>
        <v>0</v>
      </c>
      <c r="N215" s="58">
        <f t="shared" si="29"/>
        <v>0</v>
      </c>
      <c r="O215" s="58">
        <f t="shared" si="29"/>
        <v>0</v>
      </c>
      <c r="P215" s="58">
        <f t="shared" si="29"/>
        <v>0</v>
      </c>
      <c r="Q215" s="58">
        <f t="shared" si="29"/>
        <v>0</v>
      </c>
      <c r="R215" s="58">
        <f>SUM(L215-M215-N215-O215+P215-Q215)</f>
        <v>0</v>
      </c>
      <c r="S215" s="490"/>
      <c r="T215" s="491"/>
      <c r="U215" s="492"/>
    </row>
    <row r="216" spans="1:21" s="23" customFormat="1" ht="15.95" customHeight="1" x14ac:dyDescent="0.25">
      <c r="A216" s="14"/>
      <c r="B216" s="22" t="s">
        <v>49</v>
      </c>
      <c r="C216" s="493">
        <f t="shared" ref="C216:H216" si="30">SUM(C217:C218)</f>
        <v>0</v>
      </c>
      <c r="D216" s="494">
        <f t="shared" si="30"/>
        <v>0</v>
      </c>
      <c r="E216" s="495">
        <f t="shared" si="30"/>
        <v>0</v>
      </c>
      <c r="F216" s="68">
        <f t="shared" si="30"/>
        <v>0</v>
      </c>
      <c r="G216" s="68">
        <f t="shared" si="30"/>
        <v>0</v>
      </c>
      <c r="H216" s="68">
        <f t="shared" si="30"/>
        <v>0</v>
      </c>
      <c r="I216" s="68">
        <f>SUM(I217:I218)</f>
        <v>0</v>
      </c>
      <c r="J216" s="68">
        <f>SUM(J217:J218)</f>
        <v>0</v>
      </c>
      <c r="K216" s="214">
        <f t="shared" si="28"/>
        <v>0</v>
      </c>
      <c r="L216" s="60">
        <f t="shared" ref="L216:Q216" si="31">SUM(L217:L218)</f>
        <v>0</v>
      </c>
      <c r="M216" s="60">
        <f t="shared" si="31"/>
        <v>0</v>
      </c>
      <c r="N216" s="60">
        <f t="shared" si="31"/>
        <v>0</v>
      </c>
      <c r="O216" s="60">
        <f t="shared" si="31"/>
        <v>0</v>
      </c>
      <c r="P216" s="60">
        <f t="shared" si="31"/>
        <v>0</v>
      </c>
      <c r="Q216" s="60">
        <f t="shared" si="31"/>
        <v>0</v>
      </c>
      <c r="R216" s="61">
        <f t="shared" ref="R216:R224" si="32">SUM(L216-M216-N216-O216+P216-Q216)</f>
        <v>0</v>
      </c>
      <c r="S216" s="496"/>
      <c r="T216" s="497"/>
      <c r="U216" s="498"/>
    </row>
    <row r="217" spans="1:21" ht="15.95" customHeight="1" x14ac:dyDescent="0.2">
      <c r="A217" s="12"/>
      <c r="B217" s="13" t="s">
        <v>82</v>
      </c>
      <c r="C217" s="514">
        <v>0</v>
      </c>
      <c r="D217" s="515">
        <v>0</v>
      </c>
      <c r="E217" s="516">
        <v>0</v>
      </c>
      <c r="F217" s="206">
        <v>0</v>
      </c>
      <c r="G217" s="206">
        <v>0</v>
      </c>
      <c r="H217" s="206">
        <v>0</v>
      </c>
      <c r="I217" s="65">
        <v>0</v>
      </c>
      <c r="J217" s="65">
        <v>0</v>
      </c>
      <c r="K217" s="214">
        <f t="shared" si="28"/>
        <v>0</v>
      </c>
      <c r="L217" s="48">
        <v>0</v>
      </c>
      <c r="M217" s="48">
        <v>0</v>
      </c>
      <c r="N217" s="48">
        <v>0</v>
      </c>
      <c r="O217" s="48">
        <v>0</v>
      </c>
      <c r="P217" s="48">
        <v>0</v>
      </c>
      <c r="Q217" s="48">
        <v>0</v>
      </c>
      <c r="R217" s="61">
        <f t="shared" si="32"/>
        <v>0</v>
      </c>
      <c r="S217" s="511"/>
      <c r="T217" s="512"/>
      <c r="U217" s="513"/>
    </row>
    <row r="218" spans="1:21" ht="15.95" customHeight="1" x14ac:dyDescent="0.2">
      <c r="A218" s="12"/>
      <c r="B218" s="13" t="s">
        <v>83</v>
      </c>
      <c r="C218" s="514">
        <v>0</v>
      </c>
      <c r="D218" s="515">
        <v>0</v>
      </c>
      <c r="E218" s="516">
        <v>0</v>
      </c>
      <c r="F218" s="206">
        <v>0</v>
      </c>
      <c r="G218" s="206">
        <v>0</v>
      </c>
      <c r="H218" s="206">
        <v>0</v>
      </c>
      <c r="I218" s="65">
        <v>0</v>
      </c>
      <c r="J218" s="65">
        <v>0</v>
      </c>
      <c r="K218" s="214">
        <f t="shared" si="28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2"/>
        <v>0</v>
      </c>
      <c r="S218" s="511"/>
      <c r="T218" s="512"/>
      <c r="U218" s="513"/>
    </row>
    <row r="219" spans="1:21" ht="15.95" customHeight="1" x14ac:dyDescent="0.2">
      <c r="A219" s="12"/>
      <c r="B219" s="11" t="s">
        <v>50</v>
      </c>
      <c r="C219" s="508">
        <v>0</v>
      </c>
      <c r="D219" s="509">
        <v>0</v>
      </c>
      <c r="E219" s="510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214">
        <f t="shared" si="28"/>
        <v>0</v>
      </c>
      <c r="L219" s="61">
        <v>0</v>
      </c>
      <c r="M219" s="61">
        <v>0</v>
      </c>
      <c r="N219" s="214">
        <v>0</v>
      </c>
      <c r="O219" s="214">
        <v>0</v>
      </c>
      <c r="P219" s="61">
        <v>0</v>
      </c>
      <c r="Q219" s="61">
        <v>0</v>
      </c>
      <c r="R219" s="61">
        <f t="shared" si="32"/>
        <v>0</v>
      </c>
      <c r="S219" s="511"/>
      <c r="T219" s="512"/>
      <c r="U219" s="513"/>
    </row>
    <row r="220" spans="1:21" ht="15.95" customHeight="1" x14ac:dyDescent="0.2">
      <c r="A220" s="12"/>
      <c r="B220" s="11" t="s">
        <v>51</v>
      </c>
      <c r="C220" s="508">
        <v>0</v>
      </c>
      <c r="D220" s="509">
        <v>0</v>
      </c>
      <c r="E220" s="510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214">
        <f t="shared" si="28"/>
        <v>0</v>
      </c>
      <c r="L220" s="61">
        <v>0</v>
      </c>
      <c r="M220" s="61">
        <v>0</v>
      </c>
      <c r="N220" s="214">
        <v>0</v>
      </c>
      <c r="O220" s="214">
        <v>0</v>
      </c>
      <c r="P220" s="61">
        <v>0</v>
      </c>
      <c r="Q220" s="61">
        <v>0</v>
      </c>
      <c r="R220" s="61">
        <f t="shared" si="32"/>
        <v>0</v>
      </c>
      <c r="S220" s="511"/>
      <c r="T220" s="512"/>
      <c r="U220" s="513"/>
    </row>
    <row r="221" spans="1:21" ht="15.95" customHeight="1" x14ac:dyDescent="0.2">
      <c r="A221" s="14">
        <v>2</v>
      </c>
      <c r="B221" s="10" t="s">
        <v>23</v>
      </c>
      <c r="C221" s="508">
        <f>SUM(C222:C223)</f>
        <v>0</v>
      </c>
      <c r="D221" s="509">
        <f>SUM(D222:D223)</f>
        <v>658</v>
      </c>
      <c r="E221" s="510">
        <f>SUM(E222:E223)</f>
        <v>658</v>
      </c>
      <c r="F221" s="214">
        <f>SUM(F222:F223)</f>
        <v>0</v>
      </c>
      <c r="G221" s="214">
        <f>SUM(G222:G223)</f>
        <v>0</v>
      </c>
      <c r="H221" s="25"/>
      <c r="I221" s="214">
        <f>SUM(I222:I223)</f>
        <v>0</v>
      </c>
      <c r="J221" s="214">
        <f>SUM(J222:J223)</f>
        <v>0</v>
      </c>
      <c r="K221" s="214">
        <f t="shared" si="28"/>
        <v>0</v>
      </c>
      <c r="L221" s="83">
        <f>SUM(L222:L223)</f>
        <v>0</v>
      </c>
      <c r="M221" s="61">
        <f>SUM(M222:M223)</f>
        <v>0</v>
      </c>
      <c r="N221" s="214">
        <f>SUM(N222:N223)</f>
        <v>0</v>
      </c>
      <c r="O221" s="25"/>
      <c r="P221" s="61">
        <f>SUM(P222:P223)</f>
        <v>1</v>
      </c>
      <c r="Q221" s="80">
        <f>SUM(Q222:Q223)</f>
        <v>0</v>
      </c>
      <c r="R221" s="61">
        <f>SUM(L221-M221-N221-O221+P221-Q221)</f>
        <v>1</v>
      </c>
      <c r="S221" s="511"/>
      <c r="T221" s="512"/>
      <c r="U221" s="513"/>
    </row>
    <row r="222" spans="1:21" ht="15.95" customHeight="1" x14ac:dyDescent="0.2">
      <c r="A222" s="12"/>
      <c r="B222" s="13" t="s">
        <v>82</v>
      </c>
      <c r="C222" s="514">
        <v>0</v>
      </c>
      <c r="D222" s="515">
        <v>658</v>
      </c>
      <c r="E222" s="516">
        <v>658</v>
      </c>
      <c r="F222" s="206">
        <v>0</v>
      </c>
      <c r="G222" s="206">
        <v>0</v>
      </c>
      <c r="H222" s="24"/>
      <c r="I222" s="65">
        <v>0</v>
      </c>
      <c r="J222" s="65">
        <v>0</v>
      </c>
      <c r="K222" s="214">
        <f t="shared" si="28"/>
        <v>0</v>
      </c>
      <c r="L222" s="84">
        <v>0</v>
      </c>
      <c r="M222" s="48">
        <v>0</v>
      </c>
      <c r="N222" s="206">
        <v>0</v>
      </c>
      <c r="O222" s="24"/>
      <c r="P222" s="62">
        <v>1</v>
      </c>
      <c r="Q222" s="62">
        <v>0</v>
      </c>
      <c r="R222" s="80">
        <f t="shared" si="32"/>
        <v>1</v>
      </c>
      <c r="S222" s="511"/>
      <c r="T222" s="512"/>
      <c r="U222" s="513"/>
    </row>
    <row r="223" spans="1:21" ht="15.75" x14ac:dyDescent="0.2">
      <c r="A223" s="12"/>
      <c r="B223" s="13" t="s">
        <v>83</v>
      </c>
      <c r="C223" s="514">
        <v>0</v>
      </c>
      <c r="D223" s="515">
        <v>0</v>
      </c>
      <c r="E223" s="516">
        <v>0</v>
      </c>
      <c r="F223" s="206">
        <v>0</v>
      </c>
      <c r="G223" s="206">
        <v>0</v>
      </c>
      <c r="H223" s="24"/>
      <c r="I223" s="65">
        <v>0</v>
      </c>
      <c r="J223" s="65">
        <v>0</v>
      </c>
      <c r="K223" s="214">
        <f t="shared" si="28"/>
        <v>0</v>
      </c>
      <c r="L223" s="84">
        <v>0</v>
      </c>
      <c r="M223" s="48">
        <v>0</v>
      </c>
      <c r="N223" s="206">
        <v>0</v>
      </c>
      <c r="O223" s="24"/>
      <c r="P223" s="48">
        <v>0</v>
      </c>
      <c r="Q223" s="62">
        <v>0</v>
      </c>
      <c r="R223" s="61">
        <f t="shared" si="32"/>
        <v>0</v>
      </c>
      <c r="S223" s="511"/>
      <c r="T223" s="512"/>
      <c r="U223" s="513"/>
    </row>
    <row r="224" spans="1:21" ht="15.75" x14ac:dyDescent="0.2">
      <c r="A224" s="9">
        <v>3</v>
      </c>
      <c r="B224" s="10" t="s">
        <v>53</v>
      </c>
      <c r="C224" s="508">
        <v>0</v>
      </c>
      <c r="D224" s="509">
        <v>0</v>
      </c>
      <c r="E224" s="510">
        <v>0</v>
      </c>
      <c r="F224" s="214">
        <v>0</v>
      </c>
      <c r="G224" s="25"/>
      <c r="H224" s="25"/>
      <c r="I224" s="214">
        <v>0</v>
      </c>
      <c r="J224" s="214">
        <v>0</v>
      </c>
      <c r="K224" s="214">
        <f t="shared" si="28"/>
        <v>0</v>
      </c>
      <c r="L224" s="216">
        <v>4</v>
      </c>
      <c r="M224" s="216">
        <v>2</v>
      </c>
      <c r="N224" s="25"/>
      <c r="O224" s="25"/>
      <c r="P224" s="216">
        <v>2</v>
      </c>
      <c r="Q224" s="216">
        <v>0</v>
      </c>
      <c r="R224" s="61">
        <f t="shared" si="32"/>
        <v>4</v>
      </c>
      <c r="S224" s="511"/>
      <c r="T224" s="512"/>
      <c r="U224" s="513"/>
    </row>
    <row r="225" spans="1:24" ht="15.75" x14ac:dyDescent="0.2">
      <c r="A225" s="14">
        <v>4</v>
      </c>
      <c r="B225" s="10" t="s">
        <v>52</v>
      </c>
      <c r="C225" s="493">
        <f>SUM(C226:C227)</f>
        <v>0</v>
      </c>
      <c r="D225" s="494">
        <f>SUM(D226:D227)</f>
        <v>0</v>
      </c>
      <c r="E225" s="495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214">
        <f t="shared" si="28"/>
        <v>0</v>
      </c>
      <c r="L225" s="61">
        <f>SUM(L226:L227)</f>
        <v>10</v>
      </c>
      <c r="M225" s="61">
        <f>SUM(M226:M227)</f>
        <v>4</v>
      </c>
      <c r="N225" s="25"/>
      <c r="O225" s="25"/>
      <c r="P225" s="61">
        <f>SUM(P226:P227)</f>
        <v>3</v>
      </c>
      <c r="Q225" s="61">
        <f>SUM(Q226:Q227)</f>
        <v>0</v>
      </c>
      <c r="R225" s="61">
        <f>SUM(L225-M225-N225-O225+P225-Q225)</f>
        <v>9</v>
      </c>
      <c r="S225" s="511"/>
      <c r="T225" s="512"/>
      <c r="U225" s="513"/>
    </row>
    <row r="226" spans="1:24" ht="15.75" x14ac:dyDescent="0.2">
      <c r="A226" s="14"/>
      <c r="B226" s="13" t="s">
        <v>82</v>
      </c>
      <c r="C226" s="493">
        <v>0</v>
      </c>
      <c r="D226" s="494"/>
      <c r="E226" s="495"/>
      <c r="F226" s="68">
        <v>0</v>
      </c>
      <c r="G226" s="25"/>
      <c r="H226" s="25"/>
      <c r="I226" s="68">
        <v>0</v>
      </c>
      <c r="J226" s="68">
        <v>0</v>
      </c>
      <c r="K226" s="214">
        <f t="shared" si="28"/>
        <v>0</v>
      </c>
      <c r="L226" s="216">
        <v>0</v>
      </c>
      <c r="M226" s="216">
        <v>0</v>
      </c>
      <c r="N226" s="25"/>
      <c r="O226" s="25"/>
      <c r="P226" s="216">
        <v>0</v>
      </c>
      <c r="Q226" s="216">
        <v>0</v>
      </c>
      <c r="R226" s="61">
        <f>SUM(L226-M226-N226-O226+P226-Q226)</f>
        <v>0</v>
      </c>
      <c r="S226" s="511"/>
      <c r="T226" s="512"/>
      <c r="U226" s="513"/>
    </row>
    <row r="227" spans="1:24" ht="15.75" x14ac:dyDescent="0.2">
      <c r="A227" s="14"/>
      <c r="B227" s="13" t="s">
        <v>83</v>
      </c>
      <c r="C227" s="493">
        <v>0</v>
      </c>
      <c r="D227" s="494"/>
      <c r="E227" s="495"/>
      <c r="F227" s="68">
        <v>0</v>
      </c>
      <c r="G227" s="25"/>
      <c r="H227" s="25"/>
      <c r="I227" s="68">
        <v>0</v>
      </c>
      <c r="J227" s="68">
        <v>0</v>
      </c>
      <c r="K227" s="214">
        <f t="shared" si="28"/>
        <v>0</v>
      </c>
      <c r="L227" s="216">
        <v>10</v>
      </c>
      <c r="M227" s="216">
        <v>4</v>
      </c>
      <c r="N227" s="25"/>
      <c r="O227" s="25"/>
      <c r="P227" s="211">
        <v>3</v>
      </c>
      <c r="Q227" s="211">
        <v>0</v>
      </c>
      <c r="R227" s="214">
        <f>SUM(L227-M227-N227-O227+P227-Q227)</f>
        <v>9</v>
      </c>
      <c r="S227" s="511"/>
      <c r="T227" s="512"/>
      <c r="U227" s="513"/>
    </row>
    <row r="228" spans="1:24" ht="15.75" x14ac:dyDescent="0.2">
      <c r="A228" s="14">
        <v>5</v>
      </c>
      <c r="B228" s="11" t="s">
        <v>54</v>
      </c>
      <c r="C228" s="508">
        <v>0</v>
      </c>
      <c r="D228" s="509">
        <v>0</v>
      </c>
      <c r="E228" s="510">
        <v>0</v>
      </c>
      <c r="F228" s="214">
        <v>0</v>
      </c>
      <c r="G228" s="25"/>
      <c r="H228" s="25"/>
      <c r="I228" s="214">
        <v>0</v>
      </c>
      <c r="J228" s="214">
        <v>0</v>
      </c>
      <c r="K228" s="214">
        <f t="shared" si="28"/>
        <v>0</v>
      </c>
      <c r="L228" s="216">
        <v>3</v>
      </c>
      <c r="M228" s="216">
        <v>1</v>
      </c>
      <c r="N228" s="25"/>
      <c r="O228" s="25"/>
      <c r="P228" s="211">
        <v>1</v>
      </c>
      <c r="Q228" s="211">
        <v>0</v>
      </c>
      <c r="R228" s="214">
        <f>SUM(L228-M228-N228-O228+P228-Q228)</f>
        <v>3</v>
      </c>
      <c r="S228" s="511"/>
      <c r="T228" s="512"/>
      <c r="U228" s="513"/>
    </row>
    <row r="229" spans="1:24" ht="15.75" x14ac:dyDescent="0.2">
      <c r="A229" s="14">
        <v>6</v>
      </c>
      <c r="B229" s="10" t="s">
        <v>55</v>
      </c>
      <c r="C229" s="508">
        <v>0</v>
      </c>
      <c r="D229" s="509">
        <v>0</v>
      </c>
      <c r="E229" s="510">
        <v>0</v>
      </c>
      <c r="F229" s="214">
        <v>0</v>
      </c>
      <c r="G229" s="25"/>
      <c r="H229" s="25"/>
      <c r="I229" s="214">
        <v>0</v>
      </c>
      <c r="J229" s="214">
        <v>0</v>
      </c>
      <c r="K229" s="214">
        <f t="shared" si="28"/>
        <v>0</v>
      </c>
      <c r="L229" s="216">
        <v>0</v>
      </c>
      <c r="M229" s="216">
        <v>0</v>
      </c>
      <c r="N229" s="25"/>
      <c r="O229" s="25"/>
      <c r="P229" s="211">
        <v>0</v>
      </c>
      <c r="Q229" s="211">
        <v>0</v>
      </c>
      <c r="R229" s="214">
        <f t="shared" ref="R229:R234" si="33">SUM(L229-M229-N229-O229+P229-Q229)</f>
        <v>0</v>
      </c>
      <c r="S229" s="553">
        <v>0</v>
      </c>
      <c r="T229" s="554"/>
      <c r="U229" s="555"/>
      <c r="X229" s="1" t="s">
        <v>85</v>
      </c>
    </row>
    <row r="230" spans="1:24" ht="15.75" x14ac:dyDescent="0.2">
      <c r="A230" s="14">
        <v>7</v>
      </c>
      <c r="B230" s="10" t="s">
        <v>56</v>
      </c>
      <c r="C230" s="508">
        <v>0</v>
      </c>
      <c r="D230" s="509">
        <v>0</v>
      </c>
      <c r="E230" s="510">
        <v>0</v>
      </c>
      <c r="F230" s="214">
        <v>0</v>
      </c>
      <c r="G230" s="25"/>
      <c r="H230" s="25"/>
      <c r="I230" s="214">
        <v>0</v>
      </c>
      <c r="J230" s="214">
        <v>0</v>
      </c>
      <c r="K230" s="214">
        <f t="shared" si="28"/>
        <v>0</v>
      </c>
      <c r="L230" s="216">
        <v>0</v>
      </c>
      <c r="M230" s="216">
        <v>0</v>
      </c>
      <c r="N230" s="25"/>
      <c r="O230" s="25"/>
      <c r="P230" s="211">
        <v>0</v>
      </c>
      <c r="Q230" s="211">
        <v>0</v>
      </c>
      <c r="R230" s="214">
        <f t="shared" si="33"/>
        <v>0</v>
      </c>
      <c r="S230" s="518">
        <v>0</v>
      </c>
      <c r="T230" s="519"/>
      <c r="U230" s="520"/>
    </row>
    <row r="231" spans="1:24" ht="15.75" x14ac:dyDescent="0.2">
      <c r="A231" s="14">
        <v>8</v>
      </c>
      <c r="B231" s="10" t="s">
        <v>57</v>
      </c>
      <c r="C231" s="508">
        <v>0</v>
      </c>
      <c r="D231" s="509">
        <v>0</v>
      </c>
      <c r="E231" s="510">
        <v>0</v>
      </c>
      <c r="F231" s="214">
        <v>0</v>
      </c>
      <c r="G231" s="25"/>
      <c r="H231" s="25"/>
      <c r="I231" s="214">
        <v>0</v>
      </c>
      <c r="J231" s="214">
        <v>0</v>
      </c>
      <c r="K231" s="214">
        <f t="shared" si="28"/>
        <v>0</v>
      </c>
      <c r="L231" s="211">
        <v>0</v>
      </c>
      <c r="M231" s="211">
        <v>0</v>
      </c>
      <c r="N231" s="25"/>
      <c r="O231" s="25"/>
      <c r="P231" s="211">
        <v>0</v>
      </c>
      <c r="Q231" s="211">
        <v>0</v>
      </c>
      <c r="R231" s="214">
        <f t="shared" si="33"/>
        <v>0</v>
      </c>
      <c r="S231" s="518">
        <v>0</v>
      </c>
      <c r="T231" s="519"/>
      <c r="U231" s="520"/>
    </row>
    <row r="232" spans="1:24" ht="15.75" x14ac:dyDescent="0.2">
      <c r="A232" s="14">
        <v>9</v>
      </c>
      <c r="B232" s="10" t="s">
        <v>24</v>
      </c>
      <c r="C232" s="508">
        <v>0</v>
      </c>
      <c r="D232" s="509">
        <v>0</v>
      </c>
      <c r="E232" s="510">
        <v>0</v>
      </c>
      <c r="F232" s="214">
        <v>0</v>
      </c>
      <c r="G232" s="25"/>
      <c r="H232" s="25"/>
      <c r="I232" s="66">
        <v>0</v>
      </c>
      <c r="J232" s="66">
        <v>0</v>
      </c>
      <c r="K232" s="214">
        <f t="shared" si="28"/>
        <v>0</v>
      </c>
      <c r="L232" s="211">
        <v>1</v>
      </c>
      <c r="M232" s="211">
        <v>0</v>
      </c>
      <c r="N232" s="25"/>
      <c r="O232" s="25"/>
      <c r="P232" s="211">
        <v>0</v>
      </c>
      <c r="Q232" s="211">
        <v>0</v>
      </c>
      <c r="R232" s="214">
        <f t="shared" si="33"/>
        <v>1</v>
      </c>
      <c r="S232" s="518">
        <v>0</v>
      </c>
      <c r="T232" s="519"/>
      <c r="U232" s="520"/>
    </row>
    <row r="233" spans="1:24" ht="15.75" x14ac:dyDescent="0.2">
      <c r="A233" s="14">
        <v>10</v>
      </c>
      <c r="B233" s="10" t="s">
        <v>25</v>
      </c>
      <c r="C233" s="508">
        <v>0</v>
      </c>
      <c r="D233" s="509">
        <v>0</v>
      </c>
      <c r="E233" s="510">
        <v>0</v>
      </c>
      <c r="F233" s="214">
        <v>0</v>
      </c>
      <c r="G233" s="25"/>
      <c r="H233" s="25"/>
      <c r="I233" s="66">
        <v>0</v>
      </c>
      <c r="J233" s="66">
        <v>0</v>
      </c>
      <c r="K233" s="214">
        <f t="shared" si="28"/>
        <v>0</v>
      </c>
      <c r="L233" s="211">
        <v>0</v>
      </c>
      <c r="M233" s="211">
        <v>0</v>
      </c>
      <c r="N233" s="25"/>
      <c r="O233" s="25"/>
      <c r="P233" s="211">
        <v>0</v>
      </c>
      <c r="Q233" s="211">
        <v>0</v>
      </c>
      <c r="R233" s="214">
        <f t="shared" si="33"/>
        <v>0</v>
      </c>
      <c r="S233" s="518">
        <v>0</v>
      </c>
      <c r="T233" s="519"/>
      <c r="U233" s="520"/>
    </row>
    <row r="234" spans="1:24" ht="12.75" customHeight="1" thickBot="1" x14ac:dyDescent="0.25">
      <c r="A234" s="39">
        <v>11</v>
      </c>
      <c r="B234" s="40" t="s">
        <v>58</v>
      </c>
      <c r="C234" s="521">
        <v>0</v>
      </c>
      <c r="D234" s="522">
        <v>0</v>
      </c>
      <c r="E234" s="523">
        <v>0</v>
      </c>
      <c r="F234" s="215">
        <v>0</v>
      </c>
      <c r="G234" s="42"/>
      <c r="H234" s="42"/>
      <c r="I234" s="67">
        <v>0</v>
      </c>
      <c r="J234" s="67">
        <v>0</v>
      </c>
      <c r="K234" s="215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215">
        <f t="shared" si="33"/>
        <v>0</v>
      </c>
      <c r="S234" s="524"/>
      <c r="T234" s="525"/>
      <c r="U234" s="526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1" ht="11.25" customHeight="1" x14ac:dyDescent="0.2">
      <c r="A241" s="459" t="s">
        <v>0</v>
      </c>
      <c r="B241" s="459"/>
      <c r="P241" s="460" t="s">
        <v>26</v>
      </c>
      <c r="Q241" s="460"/>
      <c r="R241" s="460"/>
      <c r="S241" s="460"/>
      <c r="T241" s="460"/>
      <c r="U241" s="460"/>
    </row>
    <row r="242" spans="1:21" ht="12.75" customHeight="1" x14ac:dyDescent="0.2">
      <c r="A242" s="459" t="s">
        <v>1</v>
      </c>
      <c r="B242" s="459"/>
      <c r="P242" s="460"/>
      <c r="Q242" s="460"/>
      <c r="R242" s="460"/>
      <c r="S242" s="460"/>
      <c r="T242" s="460"/>
      <c r="U242" s="460"/>
    </row>
    <row r="243" spans="1:21" ht="15.95" customHeight="1" x14ac:dyDescent="0.2">
      <c r="A243" s="459" t="s">
        <v>45</v>
      </c>
      <c r="B243" s="459"/>
    </row>
    <row r="244" spans="1:21" ht="15.95" customHeight="1" x14ac:dyDescent="0.35">
      <c r="C244" s="461" t="s">
        <v>2</v>
      </c>
      <c r="D244" s="461"/>
      <c r="E244" s="461"/>
      <c r="F244" s="461"/>
      <c r="G244" s="461"/>
      <c r="H244" s="461"/>
      <c r="I244" s="461"/>
      <c r="J244" s="461"/>
      <c r="K244" s="461"/>
      <c r="L244" s="461"/>
      <c r="M244" s="461"/>
      <c r="N244" s="461"/>
      <c r="O244" s="461"/>
      <c r="P244" s="461"/>
      <c r="Q244" s="2"/>
    </row>
    <row r="245" spans="1:21" ht="15.95" customHeight="1" x14ac:dyDescent="0.2">
      <c r="F245" s="462" t="s">
        <v>3</v>
      </c>
      <c r="G245" s="462"/>
      <c r="H245" s="462"/>
      <c r="I245" s="462"/>
      <c r="J245" s="462"/>
      <c r="K245" s="462"/>
      <c r="L245" s="462"/>
      <c r="M245" s="462"/>
      <c r="N245" s="462"/>
      <c r="O245" s="462"/>
      <c r="P245" s="462"/>
      <c r="Q245" s="201"/>
    </row>
    <row r="246" spans="1:21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1" ht="15.95" customHeight="1" x14ac:dyDescent="0.2">
      <c r="A247" s="1" t="s">
        <v>68</v>
      </c>
      <c r="C247" s="6"/>
      <c r="D247" s="7">
        <v>0</v>
      </c>
      <c r="E247" s="7">
        <v>8</v>
      </c>
      <c r="K247" s="463">
        <v>7</v>
      </c>
      <c r="L247" s="463"/>
      <c r="M247" s="5"/>
      <c r="N247" s="5"/>
      <c r="O247" s="5"/>
      <c r="Q247" s="1" t="str">
        <f>+Q370:U370</f>
        <v>Bulan     :</v>
      </c>
      <c r="R247" s="465" t="str">
        <f>+R207</f>
        <v>April</v>
      </c>
      <c r="S247" s="466"/>
      <c r="T247" s="4">
        <f>+T207</f>
        <v>0</v>
      </c>
      <c r="U247" s="4">
        <f>+U207</f>
        <v>4</v>
      </c>
    </row>
    <row r="248" spans="1:21" s="43" customFormat="1" ht="15.95" customHeight="1" thickBot="1" x14ac:dyDescent="0.25">
      <c r="A248" s="43" t="s">
        <v>74</v>
      </c>
      <c r="C248" s="64">
        <v>0</v>
      </c>
      <c r="D248" s="64">
        <v>3</v>
      </c>
      <c r="E248" s="64">
        <v>2</v>
      </c>
      <c r="K248" s="464"/>
      <c r="L248" s="464"/>
      <c r="M248" s="76"/>
      <c r="N248" s="76"/>
      <c r="O248" s="76"/>
      <c r="Q248" s="43" t="s">
        <v>47</v>
      </c>
      <c r="R248" s="467">
        <f>+R208</f>
        <v>2023</v>
      </c>
      <c r="S248" s="468"/>
      <c r="T248" s="77">
        <f>+T208</f>
        <v>2</v>
      </c>
      <c r="U248" s="77">
        <f>+U208</f>
        <v>3</v>
      </c>
    </row>
    <row r="249" spans="1:21" ht="15.95" customHeight="1" thickTop="1" x14ac:dyDescent="0.2">
      <c r="A249" s="469" t="s">
        <v>4</v>
      </c>
      <c r="B249" s="469" t="s">
        <v>5</v>
      </c>
      <c r="C249" s="472" t="s">
        <v>6</v>
      </c>
      <c r="D249" s="473"/>
      <c r="E249" s="473"/>
      <c r="F249" s="473"/>
      <c r="G249" s="473"/>
      <c r="H249" s="473"/>
      <c r="I249" s="473"/>
      <c r="J249" s="473"/>
      <c r="K249" s="474"/>
      <c r="L249" s="472" t="s">
        <v>7</v>
      </c>
      <c r="M249" s="473"/>
      <c r="N249" s="473"/>
      <c r="O249" s="473"/>
      <c r="P249" s="473"/>
      <c r="Q249" s="473"/>
      <c r="R249" s="474"/>
      <c r="S249" s="475" t="s">
        <v>64</v>
      </c>
      <c r="T249" s="476"/>
      <c r="U249" s="477"/>
    </row>
    <row r="250" spans="1:21" ht="15.95" customHeight="1" x14ac:dyDescent="0.2">
      <c r="A250" s="470"/>
      <c r="B250" s="470"/>
      <c r="C250" s="478" t="s">
        <v>27</v>
      </c>
      <c r="D250" s="479"/>
      <c r="E250" s="480"/>
      <c r="F250" s="207"/>
      <c r="G250" s="207" t="s">
        <v>30</v>
      </c>
      <c r="H250" s="207" t="s">
        <v>32</v>
      </c>
      <c r="I250" s="207"/>
      <c r="J250" s="207"/>
      <c r="K250" s="207" t="s">
        <v>43</v>
      </c>
      <c r="L250" s="207" t="s">
        <v>27</v>
      </c>
      <c r="M250" s="207"/>
      <c r="N250" s="207" t="s">
        <v>30</v>
      </c>
      <c r="O250" s="207" t="s">
        <v>32</v>
      </c>
      <c r="P250" s="207"/>
      <c r="Q250" s="207"/>
      <c r="R250" s="207" t="s">
        <v>63</v>
      </c>
      <c r="S250" s="481" t="s">
        <v>67</v>
      </c>
      <c r="T250" s="482"/>
      <c r="U250" s="483"/>
    </row>
    <row r="251" spans="1:21" ht="15.95" customHeight="1" x14ac:dyDescent="0.2">
      <c r="A251" s="470"/>
      <c r="B251" s="470"/>
      <c r="C251" s="481" t="s">
        <v>28</v>
      </c>
      <c r="D251" s="482"/>
      <c r="E251" s="483"/>
      <c r="F251" s="209" t="s">
        <v>29</v>
      </c>
      <c r="G251" s="209" t="s">
        <v>31</v>
      </c>
      <c r="H251" s="209" t="s">
        <v>33</v>
      </c>
      <c r="I251" s="209" t="s">
        <v>37</v>
      </c>
      <c r="J251" s="209" t="s">
        <v>36</v>
      </c>
      <c r="K251" s="209" t="s">
        <v>28</v>
      </c>
      <c r="L251" s="209" t="s">
        <v>28</v>
      </c>
      <c r="M251" s="209" t="s">
        <v>35</v>
      </c>
      <c r="N251" s="209" t="s">
        <v>31</v>
      </c>
      <c r="O251" s="209" t="s">
        <v>33</v>
      </c>
      <c r="P251" s="209" t="s">
        <v>37</v>
      </c>
      <c r="Q251" s="209" t="s">
        <v>36</v>
      </c>
      <c r="R251" s="209" t="s">
        <v>38</v>
      </c>
      <c r="S251" s="481" t="s">
        <v>65</v>
      </c>
      <c r="T251" s="482"/>
      <c r="U251" s="483"/>
    </row>
    <row r="252" spans="1:21" ht="15.95" customHeight="1" x14ac:dyDescent="0.2">
      <c r="A252" s="470"/>
      <c r="B252" s="470"/>
      <c r="C252" s="499" t="s">
        <v>8</v>
      </c>
      <c r="D252" s="500"/>
      <c r="E252" s="501"/>
      <c r="F252" s="210"/>
      <c r="G252" s="210"/>
      <c r="H252" s="210" t="s">
        <v>34</v>
      </c>
      <c r="I252" s="210"/>
      <c r="J252" s="210"/>
      <c r="K252" s="210" t="s">
        <v>9</v>
      </c>
      <c r="L252" s="210" t="s">
        <v>8</v>
      </c>
      <c r="M252" s="210"/>
      <c r="N252" s="210"/>
      <c r="O252" s="210" t="s">
        <v>34</v>
      </c>
      <c r="P252" s="210"/>
      <c r="Q252" s="210"/>
      <c r="R252" s="20" t="s">
        <v>62</v>
      </c>
      <c r="S252" s="481" t="s">
        <v>66</v>
      </c>
      <c r="T252" s="482"/>
      <c r="U252" s="483"/>
    </row>
    <row r="253" spans="1:21" ht="15.95" customHeight="1" x14ac:dyDescent="0.2">
      <c r="A253" s="471"/>
      <c r="B253" s="471"/>
      <c r="C253" s="502"/>
      <c r="D253" s="503"/>
      <c r="E253" s="504"/>
      <c r="F253" s="209"/>
      <c r="G253" s="209"/>
      <c r="H253" s="209"/>
      <c r="I253" s="209"/>
      <c r="J253" s="209"/>
      <c r="K253" s="209" t="s">
        <v>61</v>
      </c>
      <c r="L253" s="209"/>
      <c r="M253" s="209"/>
      <c r="N253" s="209"/>
      <c r="O253" s="209"/>
      <c r="P253" s="209"/>
      <c r="Q253" s="209"/>
      <c r="R253" s="209"/>
      <c r="S253" s="505"/>
      <c r="T253" s="506"/>
      <c r="U253" s="507"/>
    </row>
    <row r="254" spans="1:21" s="8" customFormat="1" ht="15.95" customHeight="1" x14ac:dyDescent="0.2">
      <c r="A254" s="208" t="s">
        <v>10</v>
      </c>
      <c r="B254" s="208" t="s">
        <v>11</v>
      </c>
      <c r="C254" s="484" t="s">
        <v>12</v>
      </c>
      <c r="D254" s="485"/>
      <c r="E254" s="486"/>
      <c r="F254" s="208" t="s">
        <v>13</v>
      </c>
      <c r="G254" s="208" t="s">
        <v>14</v>
      </c>
      <c r="H254" s="208" t="s">
        <v>15</v>
      </c>
      <c r="I254" s="208" t="s">
        <v>16</v>
      </c>
      <c r="J254" s="208" t="s">
        <v>17</v>
      </c>
      <c r="K254" s="208" t="s">
        <v>18</v>
      </c>
      <c r="L254" s="208" t="s">
        <v>19</v>
      </c>
      <c r="M254" s="208" t="s">
        <v>20</v>
      </c>
      <c r="N254" s="208" t="s">
        <v>21</v>
      </c>
      <c r="O254" s="208" t="s">
        <v>41</v>
      </c>
      <c r="P254" s="208" t="s">
        <v>42</v>
      </c>
      <c r="Q254" s="208" t="s">
        <v>44</v>
      </c>
      <c r="R254" s="208" t="s">
        <v>69</v>
      </c>
      <c r="S254" s="484" t="s">
        <v>70</v>
      </c>
      <c r="T254" s="485"/>
      <c r="U254" s="486"/>
    </row>
    <row r="255" spans="1:21" s="16" customFormat="1" ht="15.95" customHeight="1" x14ac:dyDescent="0.2">
      <c r="A255" s="18">
        <v>1</v>
      </c>
      <c r="B255" s="19" t="s">
        <v>22</v>
      </c>
      <c r="C255" s="487">
        <f>SUM(C256,C259,C260)</f>
        <v>0</v>
      </c>
      <c r="D255" s="488"/>
      <c r="E255" s="489"/>
      <c r="F255" s="213">
        <f>SUM(F256,F259,F260)</f>
        <v>0</v>
      </c>
      <c r="G255" s="213">
        <f>SUM(G256,G259,G260)</f>
        <v>0</v>
      </c>
      <c r="H255" s="213">
        <f>SUM(H256,H259,H260)</f>
        <v>0</v>
      </c>
      <c r="I255" s="213">
        <f>SUM(I256,I259,I260)</f>
        <v>0</v>
      </c>
      <c r="J255" s="213">
        <f>SUM(J256,J259,J260)</f>
        <v>0</v>
      </c>
      <c r="K255" s="213">
        <f t="shared" ref="K255:K273" si="34">SUM(C255-F255-G255-H255+I255-J255)</f>
        <v>0</v>
      </c>
      <c r="L255" s="56">
        <f t="shared" ref="L255:Q255" si="35">SUM(L256,L259,L260)</f>
        <v>2.5</v>
      </c>
      <c r="M255" s="213">
        <f t="shared" si="35"/>
        <v>0</v>
      </c>
      <c r="N255" s="213">
        <f t="shared" si="35"/>
        <v>0</v>
      </c>
      <c r="O255" s="213">
        <f t="shared" si="35"/>
        <v>0</v>
      </c>
      <c r="P255" s="58">
        <f t="shared" si="35"/>
        <v>0</v>
      </c>
      <c r="Q255" s="213">
        <f t="shared" si="35"/>
        <v>0</v>
      </c>
      <c r="R255" s="56">
        <f>SUM(L255-M255-N255-O255+P255-Q255)</f>
        <v>2.5</v>
      </c>
      <c r="S255" s="490"/>
      <c r="T255" s="491"/>
      <c r="U255" s="492"/>
    </row>
    <row r="256" spans="1:21" s="23" customFormat="1" ht="15.95" customHeight="1" x14ac:dyDescent="0.25">
      <c r="A256" s="14"/>
      <c r="B256" s="22" t="s">
        <v>49</v>
      </c>
      <c r="C256" s="493">
        <f t="shared" ref="C256:H256" si="36">SUM(C257:C258)</f>
        <v>0</v>
      </c>
      <c r="D256" s="494">
        <f t="shared" si="36"/>
        <v>0</v>
      </c>
      <c r="E256" s="495">
        <f t="shared" si="36"/>
        <v>0</v>
      </c>
      <c r="F256" s="68">
        <f t="shared" si="36"/>
        <v>0</v>
      </c>
      <c r="G256" s="68">
        <f t="shared" si="36"/>
        <v>0</v>
      </c>
      <c r="H256" s="68">
        <f t="shared" si="36"/>
        <v>0</v>
      </c>
      <c r="I256" s="68">
        <f>SUM(I257:I258)</f>
        <v>0</v>
      </c>
      <c r="J256" s="68">
        <f>SUM(J257:J258)</f>
        <v>0</v>
      </c>
      <c r="K256" s="214">
        <f t="shared" si="34"/>
        <v>0</v>
      </c>
      <c r="L256" s="68">
        <f t="shared" ref="L256:Q256" si="37">SUM(L257:L258)</f>
        <v>0</v>
      </c>
      <c r="M256" s="68">
        <f t="shared" si="37"/>
        <v>0</v>
      </c>
      <c r="N256" s="68">
        <f t="shared" si="37"/>
        <v>0</v>
      </c>
      <c r="O256" s="68">
        <f t="shared" si="37"/>
        <v>0</v>
      </c>
      <c r="P256" s="68">
        <f t="shared" si="37"/>
        <v>0</v>
      </c>
      <c r="Q256" s="68">
        <f t="shared" si="37"/>
        <v>0</v>
      </c>
      <c r="R256" s="214">
        <f t="shared" ref="R256:R263" si="38">SUM(L256-M256-N256-O256+P256-Q256)</f>
        <v>0</v>
      </c>
      <c r="S256" s="496"/>
      <c r="T256" s="497"/>
      <c r="U256" s="498"/>
    </row>
    <row r="257" spans="1:24" ht="15.95" customHeight="1" x14ac:dyDescent="0.2">
      <c r="A257" s="12"/>
      <c r="B257" s="13" t="s">
        <v>82</v>
      </c>
      <c r="C257" s="514">
        <v>0</v>
      </c>
      <c r="D257" s="515">
        <v>0</v>
      </c>
      <c r="E257" s="516">
        <v>0</v>
      </c>
      <c r="F257" s="206">
        <v>0</v>
      </c>
      <c r="G257" s="206">
        <v>0</v>
      </c>
      <c r="H257" s="206">
        <v>0</v>
      </c>
      <c r="I257" s="65">
        <v>0</v>
      </c>
      <c r="J257" s="65">
        <v>0</v>
      </c>
      <c r="K257" s="214">
        <f t="shared" si="34"/>
        <v>0</v>
      </c>
      <c r="L257" s="206">
        <v>0</v>
      </c>
      <c r="M257" s="206">
        <v>0</v>
      </c>
      <c r="N257" s="206">
        <v>0</v>
      </c>
      <c r="O257" s="206">
        <v>0</v>
      </c>
      <c r="P257" s="48">
        <v>0</v>
      </c>
      <c r="Q257" s="206">
        <v>0</v>
      </c>
      <c r="R257" s="214">
        <f t="shared" si="38"/>
        <v>0</v>
      </c>
      <c r="S257" s="511"/>
      <c r="T257" s="512"/>
      <c r="U257" s="513"/>
    </row>
    <row r="258" spans="1:24" ht="15.95" customHeight="1" x14ac:dyDescent="0.2">
      <c r="A258" s="12"/>
      <c r="B258" s="13" t="s">
        <v>83</v>
      </c>
      <c r="C258" s="514">
        <v>0</v>
      </c>
      <c r="D258" s="515">
        <v>0</v>
      </c>
      <c r="E258" s="516">
        <v>0</v>
      </c>
      <c r="F258" s="206">
        <v>0</v>
      </c>
      <c r="G258" s="206">
        <v>0</v>
      </c>
      <c r="H258" s="206">
        <v>0</v>
      </c>
      <c r="I258" s="65">
        <v>0</v>
      </c>
      <c r="J258" s="65">
        <v>0</v>
      </c>
      <c r="K258" s="214">
        <f t="shared" si="34"/>
        <v>0</v>
      </c>
      <c r="L258" s="206">
        <v>0</v>
      </c>
      <c r="M258" s="206">
        <v>0</v>
      </c>
      <c r="N258" s="206">
        <v>0</v>
      </c>
      <c r="O258" s="206">
        <v>0</v>
      </c>
      <c r="P258" s="48">
        <v>0</v>
      </c>
      <c r="Q258" s="206">
        <v>0</v>
      </c>
      <c r="R258" s="214">
        <f t="shared" si="38"/>
        <v>0</v>
      </c>
      <c r="S258" s="511"/>
      <c r="T258" s="512"/>
      <c r="U258" s="513"/>
    </row>
    <row r="259" spans="1:24" ht="15.95" customHeight="1" x14ac:dyDescent="0.2">
      <c r="A259" s="12"/>
      <c r="B259" s="11" t="s">
        <v>50</v>
      </c>
      <c r="C259" s="508">
        <v>0</v>
      </c>
      <c r="D259" s="509">
        <v>0</v>
      </c>
      <c r="E259" s="510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214">
        <f t="shared" si="34"/>
        <v>0</v>
      </c>
      <c r="L259" s="44">
        <v>2.5</v>
      </c>
      <c r="M259" s="214">
        <v>0</v>
      </c>
      <c r="N259" s="214">
        <v>0</v>
      </c>
      <c r="O259" s="214">
        <v>0</v>
      </c>
      <c r="P259" s="214">
        <v>0</v>
      </c>
      <c r="Q259" s="214">
        <v>0</v>
      </c>
      <c r="R259" s="44">
        <f t="shared" si="38"/>
        <v>2.5</v>
      </c>
      <c r="S259" s="511"/>
      <c r="T259" s="512"/>
      <c r="U259" s="513"/>
    </row>
    <row r="260" spans="1:24" ht="15.95" customHeight="1" x14ac:dyDescent="0.2">
      <c r="A260" s="12"/>
      <c r="B260" s="11" t="s">
        <v>51</v>
      </c>
      <c r="C260" s="508">
        <v>0</v>
      </c>
      <c r="D260" s="509">
        <v>0</v>
      </c>
      <c r="E260" s="510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214">
        <f t="shared" si="34"/>
        <v>0</v>
      </c>
      <c r="L260" s="214">
        <v>0</v>
      </c>
      <c r="M260" s="214">
        <v>0</v>
      </c>
      <c r="N260" s="214">
        <v>0</v>
      </c>
      <c r="O260" s="214">
        <v>0</v>
      </c>
      <c r="P260" s="214">
        <v>0</v>
      </c>
      <c r="Q260" s="214">
        <v>0</v>
      </c>
      <c r="R260" s="214">
        <f t="shared" si="38"/>
        <v>0</v>
      </c>
      <c r="S260" s="511"/>
      <c r="T260" s="512"/>
      <c r="U260" s="513"/>
      <c r="X260" s="1" t="s">
        <v>86</v>
      </c>
    </row>
    <row r="261" spans="1:24" ht="15.95" customHeight="1" x14ac:dyDescent="0.2">
      <c r="A261" s="14">
        <v>2</v>
      </c>
      <c r="B261" s="10" t="s">
        <v>23</v>
      </c>
      <c r="C261" s="508">
        <f>SUM(C262:C263)</f>
        <v>0</v>
      </c>
      <c r="D261" s="509">
        <f>SUM(D262:D263)</f>
        <v>658</v>
      </c>
      <c r="E261" s="510">
        <f>SUM(E262:E263)</f>
        <v>658</v>
      </c>
      <c r="F261" s="214">
        <f>SUM(F262:F263)</f>
        <v>0</v>
      </c>
      <c r="G261" s="214">
        <f>SUM(G262:G263)</f>
        <v>0</v>
      </c>
      <c r="H261" s="25"/>
      <c r="I261" s="214">
        <f>SUM(I262:I263)</f>
        <v>0</v>
      </c>
      <c r="J261" s="214">
        <f>SUM(J262:J263)</f>
        <v>0</v>
      </c>
      <c r="K261" s="214">
        <f t="shared" si="34"/>
        <v>0</v>
      </c>
      <c r="L261" s="214">
        <f>SUM(L262:L263)</f>
        <v>0</v>
      </c>
      <c r="M261" s="214">
        <f>SUM(M262:M263)</f>
        <v>0</v>
      </c>
      <c r="N261" s="214">
        <f>SUM(N262:N263)</f>
        <v>0</v>
      </c>
      <c r="O261" s="25"/>
      <c r="P261" s="214">
        <f>SUM(P262:P263)</f>
        <v>0</v>
      </c>
      <c r="Q261" s="214">
        <f>SUM(Q262:Q263)</f>
        <v>0</v>
      </c>
      <c r="R261" s="214">
        <f t="shared" si="38"/>
        <v>0</v>
      </c>
      <c r="S261" s="511"/>
      <c r="T261" s="512"/>
      <c r="U261" s="513"/>
    </row>
    <row r="262" spans="1:24" ht="15.95" customHeight="1" x14ac:dyDescent="0.2">
      <c r="A262" s="12"/>
      <c r="B262" s="13" t="s">
        <v>82</v>
      </c>
      <c r="C262" s="514">
        <v>0</v>
      </c>
      <c r="D262" s="515">
        <v>658</v>
      </c>
      <c r="E262" s="516">
        <v>658</v>
      </c>
      <c r="F262" s="206">
        <v>0</v>
      </c>
      <c r="G262" s="206">
        <v>0</v>
      </c>
      <c r="H262" s="24"/>
      <c r="I262" s="65">
        <v>0</v>
      </c>
      <c r="J262" s="65">
        <v>0</v>
      </c>
      <c r="K262" s="214">
        <f t="shared" si="34"/>
        <v>0</v>
      </c>
      <c r="L262" s="206">
        <v>0</v>
      </c>
      <c r="M262" s="206">
        <v>0</v>
      </c>
      <c r="N262" s="206">
        <v>0</v>
      </c>
      <c r="O262" s="24"/>
      <c r="P262" s="206">
        <v>0</v>
      </c>
      <c r="Q262" s="206">
        <v>0</v>
      </c>
      <c r="R262" s="214">
        <f t="shared" si="38"/>
        <v>0</v>
      </c>
      <c r="S262" s="511"/>
      <c r="T262" s="512"/>
      <c r="U262" s="513"/>
    </row>
    <row r="263" spans="1:24" ht="15.75" x14ac:dyDescent="0.2">
      <c r="A263" s="12"/>
      <c r="B263" s="13" t="s">
        <v>83</v>
      </c>
      <c r="C263" s="514">
        <v>0</v>
      </c>
      <c r="D263" s="515">
        <v>0</v>
      </c>
      <c r="E263" s="516">
        <v>0</v>
      </c>
      <c r="F263" s="206">
        <v>0</v>
      </c>
      <c r="G263" s="206">
        <v>0</v>
      </c>
      <c r="H263" s="24"/>
      <c r="I263" s="65">
        <v>0</v>
      </c>
      <c r="J263" s="65">
        <v>0</v>
      </c>
      <c r="K263" s="214">
        <f t="shared" si="34"/>
        <v>0</v>
      </c>
      <c r="L263" s="206">
        <v>0</v>
      </c>
      <c r="M263" s="206">
        <v>0</v>
      </c>
      <c r="N263" s="206">
        <v>0</v>
      </c>
      <c r="O263" s="24"/>
      <c r="P263" s="206">
        <v>0</v>
      </c>
      <c r="Q263" s="206">
        <v>0</v>
      </c>
      <c r="R263" s="214">
        <f t="shared" si="38"/>
        <v>0</v>
      </c>
      <c r="S263" s="511"/>
      <c r="T263" s="512"/>
      <c r="U263" s="513"/>
    </row>
    <row r="264" spans="1:24" ht="15.75" x14ac:dyDescent="0.2">
      <c r="A264" s="9">
        <v>3</v>
      </c>
      <c r="B264" s="10" t="s">
        <v>53</v>
      </c>
      <c r="C264" s="508">
        <v>0</v>
      </c>
      <c r="D264" s="509">
        <v>0</v>
      </c>
      <c r="E264" s="510">
        <v>0</v>
      </c>
      <c r="F264" s="214">
        <v>0</v>
      </c>
      <c r="G264" s="25"/>
      <c r="H264" s="25"/>
      <c r="I264" s="214">
        <v>0</v>
      </c>
      <c r="J264" s="214">
        <v>0</v>
      </c>
      <c r="K264" s="214">
        <f t="shared" si="34"/>
        <v>0</v>
      </c>
      <c r="L264" s="212">
        <v>4.3</v>
      </c>
      <c r="M264" s="112">
        <v>2.2999999999999998</v>
      </c>
      <c r="N264" s="25"/>
      <c r="O264" s="25"/>
      <c r="P264" s="211">
        <v>2</v>
      </c>
      <c r="Q264" s="211">
        <v>0</v>
      </c>
      <c r="R264" s="214">
        <f>SUM(L264-M264-N264-O264+P264-Q264)</f>
        <v>4</v>
      </c>
      <c r="S264" s="511"/>
      <c r="T264" s="512"/>
      <c r="U264" s="513"/>
    </row>
    <row r="265" spans="1:24" ht="15.75" x14ac:dyDescent="0.2">
      <c r="A265" s="14">
        <v>4</v>
      </c>
      <c r="B265" s="10" t="s">
        <v>52</v>
      </c>
      <c r="C265" s="493">
        <f>SUM(C266:C267)</f>
        <v>0</v>
      </c>
      <c r="D265" s="494">
        <f>SUM(D266:D267)</f>
        <v>0</v>
      </c>
      <c r="E265" s="495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214">
        <f t="shared" si="34"/>
        <v>0</v>
      </c>
      <c r="L265" s="73">
        <f>SUM(L266:L267)</f>
        <v>4.5</v>
      </c>
      <c r="M265" s="44">
        <f>SUM(M266:M267)</f>
        <v>1.5</v>
      </c>
      <c r="N265" s="25"/>
      <c r="O265" s="25"/>
      <c r="P265" s="214">
        <f>SUM(P266:P267)</f>
        <v>2</v>
      </c>
      <c r="Q265" s="214">
        <f>SUM(Q266:Q267)</f>
        <v>0</v>
      </c>
      <c r="R265" s="214">
        <f>SUM(L265-M265-N265-O265+P265-Q265)</f>
        <v>5</v>
      </c>
      <c r="S265" s="511"/>
      <c r="T265" s="512"/>
      <c r="U265" s="513"/>
    </row>
    <row r="266" spans="1:24" ht="15.75" x14ac:dyDescent="0.2">
      <c r="A266" s="14"/>
      <c r="B266" s="13" t="s">
        <v>82</v>
      </c>
      <c r="C266" s="493">
        <v>0</v>
      </c>
      <c r="D266" s="494"/>
      <c r="E266" s="495"/>
      <c r="F266" s="68">
        <v>0</v>
      </c>
      <c r="G266" s="25"/>
      <c r="H266" s="25"/>
      <c r="I266" s="68">
        <v>0</v>
      </c>
      <c r="J266" s="68">
        <v>0</v>
      </c>
      <c r="K266" s="214">
        <f t="shared" si="34"/>
        <v>0</v>
      </c>
      <c r="L266" s="216">
        <v>0</v>
      </c>
      <c r="M266" s="211">
        <v>0</v>
      </c>
      <c r="N266" s="25"/>
      <c r="O266" s="25"/>
      <c r="P266" s="211">
        <v>0</v>
      </c>
      <c r="Q266" s="211">
        <v>0</v>
      </c>
      <c r="R266" s="214">
        <f>SUM(L266-M266-N266-O266+P266-Q266)</f>
        <v>0</v>
      </c>
      <c r="S266" s="511"/>
      <c r="T266" s="512"/>
      <c r="U266" s="513"/>
    </row>
    <row r="267" spans="1:24" ht="15.75" x14ac:dyDescent="0.2">
      <c r="A267" s="14"/>
      <c r="B267" s="13" t="s">
        <v>83</v>
      </c>
      <c r="C267" s="493">
        <v>0</v>
      </c>
      <c r="D267" s="494"/>
      <c r="E267" s="495"/>
      <c r="F267" s="68">
        <v>0</v>
      </c>
      <c r="G267" s="25"/>
      <c r="H267" s="25"/>
      <c r="I267" s="68">
        <v>0</v>
      </c>
      <c r="J267" s="68">
        <v>0</v>
      </c>
      <c r="K267" s="214">
        <f t="shared" si="34"/>
        <v>0</v>
      </c>
      <c r="L267" s="212">
        <v>4.5</v>
      </c>
      <c r="M267" s="112">
        <v>1.5</v>
      </c>
      <c r="N267" s="25"/>
      <c r="O267" s="25"/>
      <c r="P267" s="211">
        <v>2</v>
      </c>
      <c r="Q267" s="211">
        <v>0</v>
      </c>
      <c r="R267" s="214">
        <f>SUM(L267-M267-N267-O267+P267-Q267)</f>
        <v>5</v>
      </c>
      <c r="S267" s="511"/>
      <c r="T267" s="512"/>
      <c r="U267" s="513"/>
    </row>
    <row r="268" spans="1:24" ht="15.75" x14ac:dyDescent="0.2">
      <c r="A268" s="14">
        <v>5</v>
      </c>
      <c r="B268" s="11" t="s">
        <v>54</v>
      </c>
      <c r="C268" s="508">
        <v>0</v>
      </c>
      <c r="D268" s="509">
        <v>0</v>
      </c>
      <c r="E268" s="510">
        <v>0</v>
      </c>
      <c r="F268" s="214">
        <v>0</v>
      </c>
      <c r="G268" s="25"/>
      <c r="H268" s="25"/>
      <c r="I268" s="214">
        <v>0</v>
      </c>
      <c r="J268" s="214">
        <v>0</v>
      </c>
      <c r="K268" s="214">
        <f t="shared" si="34"/>
        <v>0</v>
      </c>
      <c r="L268" s="216">
        <v>1</v>
      </c>
      <c r="M268" s="211">
        <v>0</v>
      </c>
      <c r="N268" s="25"/>
      <c r="O268" s="25"/>
      <c r="P268" s="211">
        <v>0</v>
      </c>
      <c r="Q268" s="211">
        <v>0</v>
      </c>
      <c r="R268" s="214">
        <f t="shared" ref="R268:R274" si="39">SUM(L268-M268-N268-O268+P268-Q268)</f>
        <v>1</v>
      </c>
      <c r="S268" s="511"/>
      <c r="T268" s="512"/>
      <c r="U268" s="513"/>
    </row>
    <row r="269" spans="1:24" ht="12.75" customHeight="1" x14ac:dyDescent="0.2">
      <c r="A269" s="14">
        <v>6</v>
      </c>
      <c r="B269" s="10" t="s">
        <v>55</v>
      </c>
      <c r="C269" s="508">
        <v>0</v>
      </c>
      <c r="D269" s="509">
        <v>0</v>
      </c>
      <c r="E269" s="510">
        <v>0</v>
      </c>
      <c r="F269" s="214">
        <v>0</v>
      </c>
      <c r="G269" s="25"/>
      <c r="H269" s="25"/>
      <c r="I269" s="214">
        <v>0</v>
      </c>
      <c r="J269" s="214">
        <v>0</v>
      </c>
      <c r="K269" s="214">
        <f t="shared" si="34"/>
        <v>0</v>
      </c>
      <c r="L269" s="211">
        <v>0</v>
      </c>
      <c r="M269" s="211">
        <v>0</v>
      </c>
      <c r="N269" s="25"/>
      <c r="O269" s="25"/>
      <c r="P269" s="211">
        <v>0</v>
      </c>
      <c r="Q269" s="211">
        <v>0</v>
      </c>
      <c r="R269" s="214">
        <f t="shared" si="39"/>
        <v>0</v>
      </c>
      <c r="S269" s="553">
        <v>0</v>
      </c>
      <c r="T269" s="554"/>
      <c r="U269" s="555"/>
    </row>
    <row r="270" spans="1:24" ht="12.75" customHeight="1" x14ac:dyDescent="0.2">
      <c r="A270" s="14">
        <v>7</v>
      </c>
      <c r="B270" s="10" t="s">
        <v>56</v>
      </c>
      <c r="C270" s="508">
        <v>0</v>
      </c>
      <c r="D270" s="509">
        <v>0</v>
      </c>
      <c r="E270" s="510">
        <v>0</v>
      </c>
      <c r="F270" s="214">
        <v>0</v>
      </c>
      <c r="G270" s="25"/>
      <c r="H270" s="25"/>
      <c r="I270" s="214">
        <v>0</v>
      </c>
      <c r="J270" s="214">
        <v>0</v>
      </c>
      <c r="K270" s="214">
        <f t="shared" si="34"/>
        <v>0</v>
      </c>
      <c r="L270" s="211">
        <v>0</v>
      </c>
      <c r="M270" s="211">
        <v>0</v>
      </c>
      <c r="N270" s="25"/>
      <c r="O270" s="25"/>
      <c r="P270" s="211">
        <v>0</v>
      </c>
      <c r="Q270" s="211">
        <v>0</v>
      </c>
      <c r="R270" s="214">
        <f t="shared" si="39"/>
        <v>0</v>
      </c>
      <c r="S270" s="518">
        <v>0</v>
      </c>
      <c r="T270" s="519"/>
      <c r="U270" s="520"/>
    </row>
    <row r="271" spans="1:24" ht="15.75" x14ac:dyDescent="0.2">
      <c r="A271" s="14">
        <v>8</v>
      </c>
      <c r="B271" s="10" t="s">
        <v>57</v>
      </c>
      <c r="C271" s="508">
        <v>0</v>
      </c>
      <c r="D271" s="509">
        <v>0</v>
      </c>
      <c r="E271" s="510">
        <v>0</v>
      </c>
      <c r="F271" s="214">
        <v>0</v>
      </c>
      <c r="G271" s="25"/>
      <c r="H271" s="25"/>
      <c r="I271" s="214">
        <v>0</v>
      </c>
      <c r="J271" s="214">
        <v>0</v>
      </c>
      <c r="K271" s="214">
        <f t="shared" si="34"/>
        <v>0</v>
      </c>
      <c r="L271" s="211">
        <v>0</v>
      </c>
      <c r="M271" s="211">
        <v>0</v>
      </c>
      <c r="N271" s="25"/>
      <c r="O271" s="25"/>
      <c r="P271" s="211">
        <v>0</v>
      </c>
      <c r="Q271" s="211">
        <v>0</v>
      </c>
      <c r="R271" s="214">
        <f t="shared" si="39"/>
        <v>0</v>
      </c>
      <c r="S271" s="518">
        <v>0</v>
      </c>
      <c r="T271" s="519"/>
      <c r="U271" s="520"/>
    </row>
    <row r="272" spans="1:24" ht="21" customHeight="1" x14ac:dyDescent="0.2">
      <c r="A272" s="14">
        <v>9</v>
      </c>
      <c r="B272" s="10" t="s">
        <v>24</v>
      </c>
      <c r="C272" s="508">
        <v>0</v>
      </c>
      <c r="D272" s="509">
        <v>0</v>
      </c>
      <c r="E272" s="510">
        <v>0</v>
      </c>
      <c r="F272" s="214">
        <v>0</v>
      </c>
      <c r="G272" s="25"/>
      <c r="H272" s="25"/>
      <c r="I272" s="66">
        <v>0</v>
      </c>
      <c r="J272" s="66">
        <v>0</v>
      </c>
      <c r="K272" s="214">
        <f t="shared" si="34"/>
        <v>0</v>
      </c>
      <c r="L272" s="211">
        <v>0</v>
      </c>
      <c r="M272" s="211">
        <v>0</v>
      </c>
      <c r="N272" s="25"/>
      <c r="O272" s="25"/>
      <c r="P272" s="211">
        <v>0</v>
      </c>
      <c r="Q272" s="211">
        <v>0</v>
      </c>
      <c r="R272" s="214">
        <f t="shared" si="39"/>
        <v>0</v>
      </c>
      <c r="S272" s="518">
        <v>0</v>
      </c>
      <c r="T272" s="519"/>
      <c r="U272" s="520"/>
    </row>
    <row r="273" spans="1:21" ht="12.75" customHeight="1" x14ac:dyDescent="0.2">
      <c r="A273" s="14">
        <v>10</v>
      </c>
      <c r="B273" s="10" t="s">
        <v>25</v>
      </c>
      <c r="C273" s="508">
        <v>0</v>
      </c>
      <c r="D273" s="509">
        <v>0</v>
      </c>
      <c r="E273" s="510">
        <v>0</v>
      </c>
      <c r="F273" s="214">
        <v>0</v>
      </c>
      <c r="G273" s="25"/>
      <c r="H273" s="25"/>
      <c r="I273" s="66">
        <v>0</v>
      </c>
      <c r="J273" s="66">
        <v>0</v>
      </c>
      <c r="K273" s="214">
        <f t="shared" si="34"/>
        <v>0</v>
      </c>
      <c r="L273" s="211">
        <v>0</v>
      </c>
      <c r="M273" s="211">
        <v>0</v>
      </c>
      <c r="N273" s="25"/>
      <c r="O273" s="25"/>
      <c r="P273" s="211">
        <v>0</v>
      </c>
      <c r="Q273" s="211">
        <v>0</v>
      </c>
      <c r="R273" s="214">
        <f t="shared" si="39"/>
        <v>0</v>
      </c>
      <c r="S273" s="518">
        <v>0</v>
      </c>
      <c r="T273" s="519"/>
      <c r="U273" s="520"/>
    </row>
    <row r="274" spans="1:21" ht="13.5" customHeight="1" thickBot="1" x14ac:dyDescent="0.25">
      <c r="A274" s="39">
        <v>11</v>
      </c>
      <c r="B274" s="40" t="s">
        <v>58</v>
      </c>
      <c r="C274" s="521">
        <v>0</v>
      </c>
      <c r="D274" s="522">
        <v>0</v>
      </c>
      <c r="E274" s="523">
        <v>0</v>
      </c>
      <c r="F274" s="215">
        <v>0</v>
      </c>
      <c r="G274" s="42"/>
      <c r="H274" s="42"/>
      <c r="I274" s="67">
        <v>0</v>
      </c>
      <c r="J274" s="67">
        <v>0</v>
      </c>
      <c r="K274" s="215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215">
        <f t="shared" si="39"/>
        <v>0</v>
      </c>
      <c r="S274" s="524"/>
      <c r="T274" s="525"/>
      <c r="U274" s="526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459" t="s">
        <v>0</v>
      </c>
      <c r="B281" s="459"/>
      <c r="P281" s="460" t="s">
        <v>26</v>
      </c>
      <c r="Q281" s="460"/>
      <c r="R281" s="460"/>
      <c r="S281" s="460"/>
      <c r="T281" s="460"/>
      <c r="U281" s="460"/>
    </row>
    <row r="282" spans="1:21" ht="15.95" customHeight="1" x14ac:dyDescent="0.2">
      <c r="A282" s="459" t="s">
        <v>1</v>
      </c>
      <c r="B282" s="459"/>
      <c r="P282" s="460"/>
      <c r="Q282" s="460"/>
      <c r="R282" s="460"/>
      <c r="S282" s="460"/>
      <c r="T282" s="460"/>
      <c r="U282" s="460"/>
    </row>
    <row r="283" spans="1:21" ht="15.95" customHeight="1" x14ac:dyDescent="0.2">
      <c r="A283" s="459" t="s">
        <v>45</v>
      </c>
      <c r="B283" s="459"/>
    </row>
    <row r="284" spans="1:21" ht="15.95" customHeight="1" x14ac:dyDescent="0.35">
      <c r="C284" s="461" t="s">
        <v>2</v>
      </c>
      <c r="D284" s="461"/>
      <c r="E284" s="461"/>
      <c r="F284" s="461"/>
      <c r="G284" s="461"/>
      <c r="H284" s="461"/>
      <c r="I284" s="461"/>
      <c r="J284" s="461"/>
      <c r="K284" s="461"/>
      <c r="L284" s="461"/>
      <c r="M284" s="461"/>
      <c r="N284" s="461"/>
      <c r="O284" s="461"/>
      <c r="P284" s="461"/>
      <c r="Q284" s="2"/>
    </row>
    <row r="285" spans="1:21" ht="15.95" customHeight="1" x14ac:dyDescent="0.2">
      <c r="F285" s="462" t="s">
        <v>3</v>
      </c>
      <c r="G285" s="462"/>
      <c r="H285" s="462"/>
      <c r="I285" s="462"/>
      <c r="J285" s="462"/>
      <c r="K285" s="462"/>
      <c r="L285" s="462"/>
      <c r="M285" s="462"/>
      <c r="N285" s="462"/>
      <c r="O285" s="462"/>
      <c r="P285" s="462"/>
      <c r="Q285" s="201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463">
        <v>8</v>
      </c>
      <c r="L287" s="463"/>
      <c r="M287" s="5"/>
      <c r="N287" s="5"/>
      <c r="O287" s="5"/>
      <c r="Q287" s="1" t="str">
        <f>+Q247:U247</f>
        <v>Bulan     :</v>
      </c>
      <c r="R287" s="465" t="str">
        <f>+R247</f>
        <v>April</v>
      </c>
      <c r="S287" s="466"/>
      <c r="T287" s="4">
        <f>+T247</f>
        <v>0</v>
      </c>
      <c r="U287" s="4">
        <f>+U247</f>
        <v>4</v>
      </c>
    </row>
    <row r="288" spans="1:21" s="43" customFormat="1" ht="15.95" customHeight="1" thickBot="1" x14ac:dyDescent="0.25">
      <c r="A288" s="43" t="s">
        <v>73</v>
      </c>
      <c r="C288" s="64">
        <v>0</v>
      </c>
      <c r="D288" s="64">
        <v>3</v>
      </c>
      <c r="E288" s="64">
        <v>5</v>
      </c>
      <c r="K288" s="464"/>
      <c r="L288" s="464"/>
      <c r="M288" s="76"/>
      <c r="N288" s="76"/>
      <c r="O288" s="76"/>
      <c r="Q288" s="43" t="s">
        <v>47</v>
      </c>
      <c r="R288" s="467">
        <f>+R248</f>
        <v>2023</v>
      </c>
      <c r="S288" s="468"/>
      <c r="T288" s="77">
        <f>+T248</f>
        <v>2</v>
      </c>
      <c r="U288" s="77">
        <f>+U248</f>
        <v>3</v>
      </c>
    </row>
    <row r="289" spans="1:24" ht="15.95" customHeight="1" thickTop="1" x14ac:dyDescent="0.2">
      <c r="A289" s="469" t="s">
        <v>4</v>
      </c>
      <c r="B289" s="469" t="s">
        <v>5</v>
      </c>
      <c r="C289" s="472" t="s">
        <v>6</v>
      </c>
      <c r="D289" s="473"/>
      <c r="E289" s="473"/>
      <c r="F289" s="473"/>
      <c r="G289" s="473"/>
      <c r="H289" s="473"/>
      <c r="I289" s="473"/>
      <c r="J289" s="473"/>
      <c r="K289" s="474"/>
      <c r="L289" s="472" t="s">
        <v>7</v>
      </c>
      <c r="M289" s="473"/>
      <c r="N289" s="473"/>
      <c r="O289" s="473"/>
      <c r="P289" s="473"/>
      <c r="Q289" s="473"/>
      <c r="R289" s="474"/>
      <c r="S289" s="475" t="s">
        <v>64</v>
      </c>
      <c r="T289" s="476"/>
      <c r="U289" s="477"/>
    </row>
    <row r="290" spans="1:24" ht="15.95" customHeight="1" x14ac:dyDescent="0.2">
      <c r="A290" s="470"/>
      <c r="B290" s="470"/>
      <c r="C290" s="478" t="s">
        <v>27</v>
      </c>
      <c r="D290" s="479"/>
      <c r="E290" s="480"/>
      <c r="F290" s="207"/>
      <c r="G290" s="207" t="s">
        <v>30</v>
      </c>
      <c r="H290" s="207" t="s">
        <v>32</v>
      </c>
      <c r="I290" s="207"/>
      <c r="J290" s="207"/>
      <c r="K290" s="207" t="s">
        <v>43</v>
      </c>
      <c r="L290" s="207" t="s">
        <v>27</v>
      </c>
      <c r="M290" s="207"/>
      <c r="N290" s="207" t="s">
        <v>30</v>
      </c>
      <c r="O290" s="207" t="s">
        <v>32</v>
      </c>
      <c r="P290" s="207"/>
      <c r="Q290" s="207"/>
      <c r="R290" s="207" t="s">
        <v>63</v>
      </c>
      <c r="S290" s="481" t="s">
        <v>67</v>
      </c>
      <c r="T290" s="482"/>
      <c r="U290" s="483"/>
    </row>
    <row r="291" spans="1:24" ht="15.95" customHeight="1" x14ac:dyDescent="0.2">
      <c r="A291" s="470"/>
      <c r="B291" s="470"/>
      <c r="C291" s="481" t="s">
        <v>28</v>
      </c>
      <c r="D291" s="482"/>
      <c r="E291" s="483"/>
      <c r="F291" s="209" t="s">
        <v>29</v>
      </c>
      <c r="G291" s="209" t="s">
        <v>31</v>
      </c>
      <c r="H291" s="209" t="s">
        <v>33</v>
      </c>
      <c r="I291" s="209" t="s">
        <v>37</v>
      </c>
      <c r="J291" s="209" t="s">
        <v>36</v>
      </c>
      <c r="K291" s="209" t="s">
        <v>28</v>
      </c>
      <c r="L291" s="209" t="s">
        <v>28</v>
      </c>
      <c r="M291" s="209" t="s">
        <v>35</v>
      </c>
      <c r="N291" s="209" t="s">
        <v>31</v>
      </c>
      <c r="O291" s="209" t="s">
        <v>33</v>
      </c>
      <c r="P291" s="209" t="s">
        <v>37</v>
      </c>
      <c r="Q291" s="209" t="s">
        <v>36</v>
      </c>
      <c r="R291" s="209" t="s">
        <v>38</v>
      </c>
      <c r="S291" s="481" t="s">
        <v>65</v>
      </c>
      <c r="T291" s="482"/>
      <c r="U291" s="483"/>
    </row>
    <row r="292" spans="1:24" ht="15.95" customHeight="1" x14ac:dyDescent="0.2">
      <c r="A292" s="470"/>
      <c r="B292" s="470"/>
      <c r="C292" s="499" t="s">
        <v>8</v>
      </c>
      <c r="D292" s="500"/>
      <c r="E292" s="501"/>
      <c r="F292" s="210"/>
      <c r="G292" s="210"/>
      <c r="H292" s="210" t="s">
        <v>34</v>
      </c>
      <c r="I292" s="210"/>
      <c r="J292" s="210"/>
      <c r="K292" s="210" t="s">
        <v>9</v>
      </c>
      <c r="L292" s="210" t="s">
        <v>8</v>
      </c>
      <c r="M292" s="210"/>
      <c r="N292" s="210"/>
      <c r="O292" s="210" t="s">
        <v>34</v>
      </c>
      <c r="P292" s="210"/>
      <c r="Q292" s="210"/>
      <c r="R292" s="20" t="s">
        <v>62</v>
      </c>
      <c r="S292" s="481" t="s">
        <v>66</v>
      </c>
      <c r="T292" s="482"/>
      <c r="U292" s="483"/>
    </row>
    <row r="293" spans="1:24" ht="15.95" customHeight="1" x14ac:dyDescent="0.2">
      <c r="A293" s="471"/>
      <c r="B293" s="471"/>
      <c r="C293" s="502"/>
      <c r="D293" s="503"/>
      <c r="E293" s="504"/>
      <c r="F293" s="209"/>
      <c r="G293" s="209"/>
      <c r="H293" s="209"/>
      <c r="I293" s="209"/>
      <c r="J293" s="209"/>
      <c r="K293" s="209" t="s">
        <v>61</v>
      </c>
      <c r="L293" s="209"/>
      <c r="M293" s="209"/>
      <c r="N293" s="209"/>
      <c r="O293" s="209"/>
      <c r="P293" s="209"/>
      <c r="Q293" s="209"/>
      <c r="R293" s="209"/>
      <c r="S293" s="505"/>
      <c r="T293" s="506"/>
      <c r="U293" s="507"/>
    </row>
    <row r="294" spans="1:24" s="8" customFormat="1" ht="15.95" customHeight="1" x14ac:dyDescent="0.2">
      <c r="A294" s="208" t="s">
        <v>10</v>
      </c>
      <c r="B294" s="208" t="s">
        <v>11</v>
      </c>
      <c r="C294" s="484" t="s">
        <v>12</v>
      </c>
      <c r="D294" s="485"/>
      <c r="E294" s="486"/>
      <c r="F294" s="208" t="s">
        <v>13</v>
      </c>
      <c r="G294" s="208" t="s">
        <v>14</v>
      </c>
      <c r="H294" s="208" t="s">
        <v>15</v>
      </c>
      <c r="I294" s="208" t="s">
        <v>16</v>
      </c>
      <c r="J294" s="208" t="s">
        <v>17</v>
      </c>
      <c r="K294" s="208" t="s">
        <v>18</v>
      </c>
      <c r="L294" s="208" t="s">
        <v>19</v>
      </c>
      <c r="M294" s="208" t="s">
        <v>20</v>
      </c>
      <c r="N294" s="208" t="s">
        <v>21</v>
      </c>
      <c r="O294" s="208" t="s">
        <v>41</v>
      </c>
      <c r="P294" s="208" t="s">
        <v>42</v>
      </c>
      <c r="Q294" s="208" t="s">
        <v>44</v>
      </c>
      <c r="R294" s="208" t="s">
        <v>69</v>
      </c>
      <c r="S294" s="484" t="s">
        <v>70</v>
      </c>
      <c r="T294" s="485"/>
      <c r="U294" s="486"/>
    </row>
    <row r="295" spans="1:24" s="16" customFormat="1" ht="15.95" customHeight="1" x14ac:dyDescent="0.2">
      <c r="A295" s="18">
        <v>1</v>
      </c>
      <c r="B295" s="19" t="s">
        <v>22</v>
      </c>
      <c r="C295" s="487">
        <f>SUM(C296,C299,C300)</f>
        <v>0</v>
      </c>
      <c r="D295" s="488"/>
      <c r="E295" s="489"/>
      <c r="F295" s="213">
        <f>SUM(F296,F299,F300)</f>
        <v>0</v>
      </c>
      <c r="G295" s="213">
        <f>SUM(G296,G299,G300)</f>
        <v>0</v>
      </c>
      <c r="H295" s="213">
        <f>SUM(H296,H299,H300)</f>
        <v>0</v>
      </c>
      <c r="I295" s="213">
        <f>SUM(I296,I299,I300)</f>
        <v>0</v>
      </c>
      <c r="J295" s="213">
        <f>SUM(J296,J299,J300)</f>
        <v>0</v>
      </c>
      <c r="K295" s="213">
        <f t="shared" ref="K295:K313" si="40">SUM(C295-F295-G295-H295+I295-J295)</f>
        <v>0</v>
      </c>
      <c r="L295" s="213">
        <f t="shared" ref="L295:Q295" si="41">SUM(L296,L299,L300)</f>
        <v>25</v>
      </c>
      <c r="M295" s="213">
        <f t="shared" si="41"/>
        <v>0</v>
      </c>
      <c r="N295" s="58">
        <f t="shared" si="41"/>
        <v>0</v>
      </c>
      <c r="O295" s="58">
        <f t="shared" si="41"/>
        <v>0</v>
      </c>
      <c r="P295" s="58">
        <f t="shared" si="41"/>
        <v>0</v>
      </c>
      <c r="Q295" s="58">
        <f t="shared" si="41"/>
        <v>0</v>
      </c>
      <c r="R295" s="58">
        <f>SUM(L295-M295-N295-O295+P295-Q295)</f>
        <v>25</v>
      </c>
      <c r="S295" s="490"/>
      <c r="T295" s="491"/>
      <c r="U295" s="492"/>
    </row>
    <row r="296" spans="1:24" s="23" customFormat="1" ht="15.95" customHeight="1" x14ac:dyDescent="0.25">
      <c r="A296" s="14"/>
      <c r="B296" s="22" t="s">
        <v>49</v>
      </c>
      <c r="C296" s="493">
        <f t="shared" ref="C296:H296" si="42">SUM(C297:C298)</f>
        <v>0</v>
      </c>
      <c r="D296" s="494">
        <f t="shared" si="42"/>
        <v>0</v>
      </c>
      <c r="E296" s="495">
        <f t="shared" si="42"/>
        <v>0</v>
      </c>
      <c r="F296" s="68">
        <f t="shared" si="42"/>
        <v>0</v>
      </c>
      <c r="G296" s="68">
        <f t="shared" si="42"/>
        <v>0</v>
      </c>
      <c r="H296" s="68">
        <f t="shared" si="42"/>
        <v>0</v>
      </c>
      <c r="I296" s="68">
        <f>SUM(I297:I298)</f>
        <v>0</v>
      </c>
      <c r="J296" s="68">
        <f>SUM(J297:J298)</f>
        <v>0</v>
      </c>
      <c r="K296" s="214">
        <f t="shared" si="40"/>
        <v>0</v>
      </c>
      <c r="L296" s="68">
        <f t="shared" ref="L296:Q296" si="43">SUM(L297:L298)</f>
        <v>25</v>
      </c>
      <c r="M296" s="68">
        <f t="shared" si="43"/>
        <v>0</v>
      </c>
      <c r="N296" s="60">
        <f t="shared" si="43"/>
        <v>0</v>
      </c>
      <c r="O296" s="60">
        <f t="shared" si="43"/>
        <v>0</v>
      </c>
      <c r="P296" s="60">
        <f t="shared" si="43"/>
        <v>0</v>
      </c>
      <c r="Q296" s="60">
        <f t="shared" si="43"/>
        <v>0</v>
      </c>
      <c r="R296" s="61">
        <f t="shared" ref="R296:R304" si="44">SUM(L296-M296-N296-O296+P296-Q296)</f>
        <v>25</v>
      </c>
      <c r="S296" s="496"/>
      <c r="T296" s="497"/>
      <c r="U296" s="498"/>
    </row>
    <row r="297" spans="1:24" ht="15.95" customHeight="1" x14ac:dyDescent="0.2">
      <c r="A297" s="12"/>
      <c r="B297" s="13" t="s">
        <v>82</v>
      </c>
      <c r="C297" s="514">
        <v>0</v>
      </c>
      <c r="D297" s="515">
        <v>0</v>
      </c>
      <c r="E297" s="516">
        <v>0</v>
      </c>
      <c r="F297" s="206">
        <v>0</v>
      </c>
      <c r="G297" s="206">
        <v>0</v>
      </c>
      <c r="H297" s="206">
        <v>0</v>
      </c>
      <c r="I297" s="65">
        <v>0</v>
      </c>
      <c r="J297" s="65">
        <v>0</v>
      </c>
      <c r="K297" s="214">
        <f t="shared" si="40"/>
        <v>0</v>
      </c>
      <c r="L297" s="206">
        <v>25</v>
      </c>
      <c r="M297" s="206">
        <v>0</v>
      </c>
      <c r="N297" s="48">
        <v>0</v>
      </c>
      <c r="O297" s="48">
        <v>0</v>
      </c>
      <c r="P297" s="48">
        <v>0</v>
      </c>
      <c r="Q297" s="48">
        <v>0</v>
      </c>
      <c r="R297" s="61">
        <f t="shared" si="44"/>
        <v>25</v>
      </c>
      <c r="S297" s="511"/>
      <c r="T297" s="512"/>
      <c r="U297" s="513"/>
    </row>
    <row r="298" spans="1:24" ht="15.95" customHeight="1" x14ac:dyDescent="0.2">
      <c r="A298" s="12"/>
      <c r="B298" s="13" t="s">
        <v>83</v>
      </c>
      <c r="C298" s="514">
        <v>0</v>
      </c>
      <c r="D298" s="515">
        <v>0</v>
      </c>
      <c r="E298" s="516">
        <v>0</v>
      </c>
      <c r="F298" s="206">
        <v>0</v>
      </c>
      <c r="G298" s="206">
        <v>0</v>
      </c>
      <c r="H298" s="206">
        <v>0</v>
      </c>
      <c r="I298" s="65">
        <v>0</v>
      </c>
      <c r="J298" s="65">
        <v>0</v>
      </c>
      <c r="K298" s="214">
        <f t="shared" si="40"/>
        <v>0</v>
      </c>
      <c r="L298" s="206">
        <v>0</v>
      </c>
      <c r="M298" s="206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4"/>
        <v>0</v>
      </c>
      <c r="S298" s="511"/>
      <c r="T298" s="512"/>
      <c r="U298" s="513"/>
    </row>
    <row r="299" spans="1:24" ht="15.75" x14ac:dyDescent="0.2">
      <c r="A299" s="12"/>
      <c r="B299" s="11" t="s">
        <v>50</v>
      </c>
      <c r="C299" s="508">
        <v>0</v>
      </c>
      <c r="D299" s="509">
        <v>0</v>
      </c>
      <c r="E299" s="510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214">
        <f t="shared" si="40"/>
        <v>0</v>
      </c>
      <c r="L299" s="214">
        <v>0</v>
      </c>
      <c r="M299" s="214">
        <v>0</v>
      </c>
      <c r="N299" s="214">
        <v>0</v>
      </c>
      <c r="O299" s="214">
        <v>0</v>
      </c>
      <c r="P299" s="214">
        <v>0</v>
      </c>
      <c r="Q299" s="214">
        <v>0</v>
      </c>
      <c r="R299" s="214">
        <f t="shared" si="44"/>
        <v>0</v>
      </c>
      <c r="S299" s="511"/>
      <c r="T299" s="512"/>
      <c r="U299" s="513"/>
      <c r="X299" s="1" t="s">
        <v>43</v>
      </c>
    </row>
    <row r="300" spans="1:24" ht="15.75" x14ac:dyDescent="0.2">
      <c r="A300" s="12"/>
      <c r="B300" s="11" t="s">
        <v>51</v>
      </c>
      <c r="C300" s="508">
        <v>0</v>
      </c>
      <c r="D300" s="509">
        <v>0</v>
      </c>
      <c r="E300" s="510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214">
        <f t="shared" si="40"/>
        <v>0</v>
      </c>
      <c r="L300" s="214">
        <v>0</v>
      </c>
      <c r="M300" s="214">
        <v>0</v>
      </c>
      <c r="N300" s="214">
        <v>0</v>
      </c>
      <c r="O300" s="214">
        <v>0</v>
      </c>
      <c r="P300" s="214">
        <v>0</v>
      </c>
      <c r="Q300" s="214">
        <v>0</v>
      </c>
      <c r="R300" s="214">
        <f t="shared" si="44"/>
        <v>0</v>
      </c>
      <c r="S300" s="511"/>
      <c r="T300" s="512"/>
      <c r="U300" s="513"/>
    </row>
    <row r="301" spans="1:24" ht="15.75" x14ac:dyDescent="0.2">
      <c r="A301" s="14">
        <v>2</v>
      </c>
      <c r="B301" s="10" t="s">
        <v>23</v>
      </c>
      <c r="C301" s="508">
        <f>SUM(C302:C303)</f>
        <v>0</v>
      </c>
      <c r="D301" s="509">
        <f>SUM(D302:D303)</f>
        <v>658</v>
      </c>
      <c r="E301" s="510">
        <f>SUM(E302:E303)</f>
        <v>658</v>
      </c>
      <c r="F301" s="214">
        <f>SUM(F302:F303)</f>
        <v>0</v>
      </c>
      <c r="G301" s="214">
        <f>SUM(G302:G303)</f>
        <v>0</v>
      </c>
      <c r="H301" s="25"/>
      <c r="I301" s="214">
        <f>SUM(I302:I303)</f>
        <v>0</v>
      </c>
      <c r="J301" s="214">
        <f>SUM(J302:J303)</f>
        <v>0</v>
      </c>
      <c r="K301" s="214">
        <f t="shared" si="40"/>
        <v>0</v>
      </c>
      <c r="L301" s="214">
        <f>SUM(L302:L303)</f>
        <v>0</v>
      </c>
      <c r="M301" s="214">
        <f>SUM(M302:M303)</f>
        <v>0</v>
      </c>
      <c r="N301" s="214">
        <f>SUM(N302:N303)</f>
        <v>0</v>
      </c>
      <c r="O301" s="25"/>
      <c r="P301" s="214">
        <f>SUM(P302:P303)</f>
        <v>0</v>
      </c>
      <c r="Q301" s="214">
        <f>SUM(Q302:Q303)</f>
        <v>0</v>
      </c>
      <c r="R301" s="214">
        <f t="shared" si="44"/>
        <v>0</v>
      </c>
      <c r="S301" s="511"/>
      <c r="T301" s="512"/>
      <c r="U301" s="513"/>
    </row>
    <row r="302" spans="1:24" ht="15.75" x14ac:dyDescent="0.2">
      <c r="A302" s="12"/>
      <c r="B302" s="13" t="s">
        <v>82</v>
      </c>
      <c r="C302" s="514">
        <v>0</v>
      </c>
      <c r="D302" s="515">
        <v>658</v>
      </c>
      <c r="E302" s="516">
        <v>658</v>
      </c>
      <c r="F302" s="206">
        <v>0</v>
      </c>
      <c r="G302" s="206">
        <v>0</v>
      </c>
      <c r="H302" s="24"/>
      <c r="I302" s="65">
        <v>0</v>
      </c>
      <c r="J302" s="65">
        <v>0</v>
      </c>
      <c r="K302" s="214">
        <f t="shared" si="40"/>
        <v>0</v>
      </c>
      <c r="L302" s="206">
        <v>0</v>
      </c>
      <c r="M302" s="48">
        <v>0</v>
      </c>
      <c r="N302" s="206">
        <v>0</v>
      </c>
      <c r="O302" s="24"/>
      <c r="P302" s="48">
        <v>0</v>
      </c>
      <c r="Q302" s="206">
        <v>0</v>
      </c>
      <c r="R302" s="214">
        <f t="shared" si="44"/>
        <v>0</v>
      </c>
      <c r="S302" s="511"/>
      <c r="T302" s="512"/>
      <c r="U302" s="513"/>
    </row>
    <row r="303" spans="1:24" ht="15.75" x14ac:dyDescent="0.2">
      <c r="A303" s="12"/>
      <c r="B303" s="13" t="s">
        <v>83</v>
      </c>
      <c r="C303" s="514">
        <v>0</v>
      </c>
      <c r="D303" s="515">
        <v>0</v>
      </c>
      <c r="E303" s="516">
        <v>0</v>
      </c>
      <c r="F303" s="206">
        <v>0</v>
      </c>
      <c r="G303" s="206">
        <v>0</v>
      </c>
      <c r="H303" s="24"/>
      <c r="I303" s="65">
        <v>0</v>
      </c>
      <c r="J303" s="65">
        <v>0</v>
      </c>
      <c r="K303" s="214">
        <f t="shared" si="40"/>
        <v>0</v>
      </c>
      <c r="L303" s="206">
        <v>0</v>
      </c>
      <c r="M303" s="206">
        <v>0</v>
      </c>
      <c r="N303" s="206">
        <v>0</v>
      </c>
      <c r="O303" s="24"/>
      <c r="P303" s="206">
        <v>0</v>
      </c>
      <c r="Q303" s="206">
        <v>0</v>
      </c>
      <c r="R303" s="214">
        <f t="shared" si="44"/>
        <v>0</v>
      </c>
      <c r="S303" s="511"/>
      <c r="T303" s="512"/>
      <c r="U303" s="513"/>
    </row>
    <row r="304" spans="1:24" ht="15.75" x14ac:dyDescent="0.2">
      <c r="A304" s="9">
        <v>3</v>
      </c>
      <c r="B304" s="10" t="s">
        <v>53</v>
      </c>
      <c r="C304" s="508">
        <v>0</v>
      </c>
      <c r="D304" s="509">
        <v>0</v>
      </c>
      <c r="E304" s="510">
        <v>0</v>
      </c>
      <c r="F304" s="214">
        <v>0</v>
      </c>
      <c r="G304" s="25"/>
      <c r="H304" s="25"/>
      <c r="I304" s="214">
        <v>0</v>
      </c>
      <c r="J304" s="214">
        <v>0</v>
      </c>
      <c r="K304" s="214">
        <f t="shared" si="40"/>
        <v>0</v>
      </c>
      <c r="L304" s="214">
        <v>1</v>
      </c>
      <c r="M304" s="214">
        <v>0</v>
      </c>
      <c r="N304" s="25"/>
      <c r="O304" s="25"/>
      <c r="P304" s="214">
        <v>0</v>
      </c>
      <c r="Q304" s="214">
        <v>0</v>
      </c>
      <c r="R304" s="214">
        <f t="shared" si="44"/>
        <v>1</v>
      </c>
      <c r="S304" s="511"/>
      <c r="T304" s="512"/>
      <c r="U304" s="513"/>
    </row>
    <row r="305" spans="1:21" ht="12.75" customHeight="1" x14ac:dyDescent="0.2">
      <c r="A305" s="14">
        <v>4</v>
      </c>
      <c r="B305" s="10" t="s">
        <v>52</v>
      </c>
      <c r="C305" s="493">
        <f>SUM(C306:C307)</f>
        <v>0</v>
      </c>
      <c r="D305" s="494">
        <f>SUM(D306:D307)</f>
        <v>0</v>
      </c>
      <c r="E305" s="495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214">
        <f t="shared" si="40"/>
        <v>0</v>
      </c>
      <c r="L305" s="214">
        <f>SUM(L306:L307)</f>
        <v>5</v>
      </c>
      <c r="M305" s="214">
        <f t="shared" ref="M305" si="45">SUM(M306:M307)</f>
        <v>1</v>
      </c>
      <c r="N305" s="25"/>
      <c r="O305" s="25"/>
      <c r="P305" s="214">
        <f>SUM(P306:P307)</f>
        <v>0</v>
      </c>
      <c r="Q305" s="214">
        <f>SUM(Q306:Q307)</f>
        <v>0</v>
      </c>
      <c r="R305" s="214">
        <f>SUM(L305-M305-N305-O305+P305-Q305)</f>
        <v>4</v>
      </c>
      <c r="S305" s="511"/>
      <c r="T305" s="512"/>
      <c r="U305" s="513"/>
    </row>
    <row r="306" spans="1:21" ht="12.75" customHeight="1" x14ac:dyDescent="0.2">
      <c r="A306" s="14"/>
      <c r="B306" s="13" t="s">
        <v>82</v>
      </c>
      <c r="C306" s="493">
        <v>0</v>
      </c>
      <c r="D306" s="494"/>
      <c r="E306" s="495"/>
      <c r="F306" s="68">
        <v>0</v>
      </c>
      <c r="G306" s="25"/>
      <c r="H306" s="25"/>
      <c r="I306" s="68">
        <v>0</v>
      </c>
      <c r="J306" s="68">
        <v>0</v>
      </c>
      <c r="K306" s="214">
        <f t="shared" si="40"/>
        <v>0</v>
      </c>
      <c r="L306" s="214">
        <v>0</v>
      </c>
      <c r="M306" s="214">
        <v>0</v>
      </c>
      <c r="N306" s="25"/>
      <c r="O306" s="25"/>
      <c r="P306" s="214">
        <v>0</v>
      </c>
      <c r="Q306" s="214">
        <v>0</v>
      </c>
      <c r="R306" s="214">
        <f>SUM(L306-M306-N306-O306+P306-Q306)</f>
        <v>0</v>
      </c>
      <c r="S306" s="511"/>
      <c r="T306" s="512"/>
      <c r="U306" s="513"/>
    </row>
    <row r="307" spans="1:21" ht="15.75" x14ac:dyDescent="0.2">
      <c r="A307" s="14"/>
      <c r="B307" s="13" t="s">
        <v>83</v>
      </c>
      <c r="C307" s="493">
        <v>0</v>
      </c>
      <c r="D307" s="494"/>
      <c r="E307" s="495"/>
      <c r="F307" s="68">
        <v>0</v>
      </c>
      <c r="G307" s="25"/>
      <c r="H307" s="25"/>
      <c r="I307" s="68">
        <v>0</v>
      </c>
      <c r="J307" s="68">
        <v>0</v>
      </c>
      <c r="K307" s="214">
        <f t="shared" si="40"/>
        <v>0</v>
      </c>
      <c r="L307" s="214">
        <v>5</v>
      </c>
      <c r="M307" s="214">
        <v>1</v>
      </c>
      <c r="N307" s="25"/>
      <c r="O307" s="25"/>
      <c r="P307" s="214">
        <v>0</v>
      </c>
      <c r="Q307" s="214">
        <v>0</v>
      </c>
      <c r="R307" s="214">
        <f>SUM(L307-M307-N307-O307+P307-Q307)</f>
        <v>4</v>
      </c>
      <c r="S307" s="511"/>
      <c r="T307" s="512"/>
      <c r="U307" s="513"/>
    </row>
    <row r="308" spans="1:21" ht="21" customHeight="1" x14ac:dyDescent="0.2">
      <c r="A308" s="14">
        <v>5</v>
      </c>
      <c r="B308" s="11" t="s">
        <v>54</v>
      </c>
      <c r="C308" s="508">
        <v>0</v>
      </c>
      <c r="D308" s="509">
        <v>0</v>
      </c>
      <c r="E308" s="510">
        <v>0</v>
      </c>
      <c r="F308" s="214">
        <v>0</v>
      </c>
      <c r="G308" s="25"/>
      <c r="H308" s="25"/>
      <c r="I308" s="214">
        <v>0</v>
      </c>
      <c r="J308" s="214">
        <v>0</v>
      </c>
      <c r="K308" s="214">
        <f t="shared" si="40"/>
        <v>0</v>
      </c>
      <c r="L308" s="214">
        <v>1</v>
      </c>
      <c r="M308" s="214">
        <v>0</v>
      </c>
      <c r="N308" s="25"/>
      <c r="O308" s="25"/>
      <c r="P308" s="214">
        <v>0</v>
      </c>
      <c r="Q308" s="214">
        <v>0</v>
      </c>
      <c r="R308" s="214">
        <f t="shared" ref="R308:R314" si="46">SUM(L308-M308-N308-O308+P308-Q308)</f>
        <v>1</v>
      </c>
      <c r="S308" s="511"/>
      <c r="T308" s="512"/>
      <c r="U308" s="513"/>
    </row>
    <row r="309" spans="1:21" ht="15.75" x14ac:dyDescent="0.2">
      <c r="A309" s="14">
        <v>6</v>
      </c>
      <c r="B309" s="10" t="s">
        <v>55</v>
      </c>
      <c r="C309" s="508">
        <v>0</v>
      </c>
      <c r="D309" s="509">
        <v>0</v>
      </c>
      <c r="E309" s="510">
        <v>0</v>
      </c>
      <c r="F309" s="214">
        <v>0</v>
      </c>
      <c r="G309" s="25"/>
      <c r="H309" s="25"/>
      <c r="I309" s="214">
        <v>0</v>
      </c>
      <c r="J309" s="214">
        <v>0</v>
      </c>
      <c r="K309" s="214">
        <f t="shared" si="40"/>
        <v>0</v>
      </c>
      <c r="L309" s="214">
        <v>0</v>
      </c>
      <c r="M309" s="214">
        <v>0</v>
      </c>
      <c r="N309" s="25"/>
      <c r="O309" s="25"/>
      <c r="P309" s="214">
        <v>0</v>
      </c>
      <c r="Q309" s="214">
        <v>0</v>
      </c>
      <c r="R309" s="214">
        <f t="shared" si="46"/>
        <v>0</v>
      </c>
      <c r="S309" s="553">
        <v>0</v>
      </c>
      <c r="T309" s="554"/>
      <c r="U309" s="555"/>
    </row>
    <row r="310" spans="1:21" ht="15.75" x14ac:dyDescent="0.2">
      <c r="A310" s="14">
        <v>7</v>
      </c>
      <c r="B310" s="10" t="s">
        <v>56</v>
      </c>
      <c r="C310" s="508">
        <v>0</v>
      </c>
      <c r="D310" s="509">
        <v>0</v>
      </c>
      <c r="E310" s="510">
        <v>0</v>
      </c>
      <c r="F310" s="214">
        <v>0</v>
      </c>
      <c r="G310" s="25"/>
      <c r="H310" s="25"/>
      <c r="I310" s="214">
        <v>0</v>
      </c>
      <c r="J310" s="214">
        <v>0</v>
      </c>
      <c r="K310" s="214">
        <f t="shared" si="40"/>
        <v>0</v>
      </c>
      <c r="L310" s="214">
        <v>0</v>
      </c>
      <c r="M310" s="214">
        <v>0</v>
      </c>
      <c r="N310" s="25"/>
      <c r="O310" s="25"/>
      <c r="P310" s="214">
        <v>0</v>
      </c>
      <c r="Q310" s="214">
        <v>0</v>
      </c>
      <c r="R310" s="214">
        <f t="shared" si="46"/>
        <v>0</v>
      </c>
      <c r="S310" s="553">
        <v>0</v>
      </c>
      <c r="T310" s="554"/>
      <c r="U310" s="555"/>
    </row>
    <row r="311" spans="1:21" ht="12.75" customHeight="1" x14ac:dyDescent="0.2">
      <c r="A311" s="14">
        <v>8</v>
      </c>
      <c r="B311" s="10" t="s">
        <v>57</v>
      </c>
      <c r="C311" s="508">
        <v>0</v>
      </c>
      <c r="D311" s="509">
        <v>0</v>
      </c>
      <c r="E311" s="510">
        <v>0</v>
      </c>
      <c r="F311" s="214">
        <v>0</v>
      </c>
      <c r="G311" s="25"/>
      <c r="H311" s="25"/>
      <c r="I311" s="214">
        <v>0</v>
      </c>
      <c r="J311" s="214">
        <v>0</v>
      </c>
      <c r="K311" s="214">
        <f t="shared" si="40"/>
        <v>0</v>
      </c>
      <c r="L311" s="214">
        <v>0</v>
      </c>
      <c r="M311" s="214">
        <v>0</v>
      </c>
      <c r="N311" s="25"/>
      <c r="O311" s="25"/>
      <c r="P311" s="214">
        <v>0</v>
      </c>
      <c r="Q311" s="214">
        <v>0</v>
      </c>
      <c r="R311" s="214">
        <f t="shared" si="46"/>
        <v>0</v>
      </c>
      <c r="S311" s="553">
        <v>0</v>
      </c>
      <c r="T311" s="554"/>
      <c r="U311" s="555"/>
    </row>
    <row r="312" spans="1:21" ht="13.5" customHeight="1" x14ac:dyDescent="0.2">
      <c r="A312" s="14">
        <v>9</v>
      </c>
      <c r="B312" s="10" t="s">
        <v>24</v>
      </c>
      <c r="C312" s="508">
        <v>0</v>
      </c>
      <c r="D312" s="509">
        <v>0</v>
      </c>
      <c r="E312" s="510">
        <v>0</v>
      </c>
      <c r="F312" s="214">
        <v>0</v>
      </c>
      <c r="G312" s="25"/>
      <c r="H312" s="25"/>
      <c r="I312" s="66">
        <v>0</v>
      </c>
      <c r="J312" s="66">
        <v>0</v>
      </c>
      <c r="K312" s="214">
        <f t="shared" si="40"/>
        <v>0</v>
      </c>
      <c r="L312" s="214">
        <v>1</v>
      </c>
      <c r="M312" s="214">
        <v>0</v>
      </c>
      <c r="N312" s="25"/>
      <c r="O312" s="25"/>
      <c r="P312" s="214">
        <v>0</v>
      </c>
      <c r="Q312" s="214">
        <v>0</v>
      </c>
      <c r="R312" s="214">
        <f t="shared" si="46"/>
        <v>1</v>
      </c>
      <c r="S312" s="553">
        <v>0</v>
      </c>
      <c r="T312" s="554"/>
      <c r="U312" s="555"/>
    </row>
    <row r="313" spans="1:21" ht="15" customHeight="1" x14ac:dyDescent="0.2">
      <c r="A313" s="14">
        <v>10</v>
      </c>
      <c r="B313" s="10" t="s">
        <v>25</v>
      </c>
      <c r="C313" s="508">
        <v>0</v>
      </c>
      <c r="D313" s="509">
        <v>0</v>
      </c>
      <c r="E313" s="510">
        <v>0</v>
      </c>
      <c r="F313" s="214">
        <v>0</v>
      </c>
      <c r="G313" s="25"/>
      <c r="H313" s="25"/>
      <c r="I313" s="66">
        <v>0</v>
      </c>
      <c r="J313" s="66">
        <v>0</v>
      </c>
      <c r="K313" s="214">
        <f t="shared" si="40"/>
        <v>0</v>
      </c>
      <c r="L313" s="214">
        <v>0</v>
      </c>
      <c r="M313" s="214">
        <v>0</v>
      </c>
      <c r="N313" s="25"/>
      <c r="O313" s="25"/>
      <c r="P313" s="214">
        <v>0</v>
      </c>
      <c r="Q313" s="214">
        <v>0</v>
      </c>
      <c r="R313" s="214">
        <f t="shared" si="46"/>
        <v>0</v>
      </c>
      <c r="S313" s="518">
        <v>0</v>
      </c>
      <c r="T313" s="519"/>
      <c r="U313" s="520"/>
    </row>
    <row r="314" spans="1:21" ht="12.75" customHeight="1" thickBot="1" x14ac:dyDescent="0.25">
      <c r="A314" s="39">
        <v>11</v>
      </c>
      <c r="B314" s="40" t="s">
        <v>58</v>
      </c>
      <c r="C314" s="521">
        <v>0</v>
      </c>
      <c r="D314" s="522">
        <v>0</v>
      </c>
      <c r="E314" s="523">
        <v>0</v>
      </c>
      <c r="F314" s="215">
        <v>0</v>
      </c>
      <c r="G314" s="42"/>
      <c r="H314" s="42"/>
      <c r="I314" s="67">
        <v>0</v>
      </c>
      <c r="J314" s="67">
        <v>0</v>
      </c>
      <c r="K314" s="215">
        <f>SUM(E314-F314-G314-H314+I314-J314)</f>
        <v>0</v>
      </c>
      <c r="L314" s="215">
        <v>0</v>
      </c>
      <c r="M314" s="215">
        <v>0</v>
      </c>
      <c r="N314" s="42"/>
      <c r="O314" s="42"/>
      <c r="P314" s="215">
        <v>0</v>
      </c>
      <c r="Q314" s="215">
        <v>0</v>
      </c>
      <c r="R314" s="215">
        <f t="shared" si="46"/>
        <v>0</v>
      </c>
      <c r="S314" s="524"/>
      <c r="T314" s="525"/>
      <c r="U314" s="526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1" ht="15.95" customHeight="1" x14ac:dyDescent="0.2">
      <c r="A321" s="5"/>
      <c r="B321" s="26"/>
    </row>
    <row r="322" spans="1:21" ht="15.95" customHeight="1" x14ac:dyDescent="0.2">
      <c r="A322" s="459" t="s">
        <v>0</v>
      </c>
      <c r="B322" s="459"/>
      <c r="P322" s="460" t="s">
        <v>26</v>
      </c>
      <c r="Q322" s="460"/>
      <c r="R322" s="460"/>
      <c r="S322" s="460"/>
      <c r="T322" s="460"/>
      <c r="U322" s="460"/>
    </row>
    <row r="323" spans="1:21" ht="15.95" customHeight="1" x14ac:dyDescent="0.2">
      <c r="A323" s="459" t="s">
        <v>1</v>
      </c>
      <c r="B323" s="459"/>
      <c r="P323" s="460"/>
      <c r="Q323" s="460"/>
      <c r="R323" s="460"/>
      <c r="S323" s="460"/>
      <c r="T323" s="460"/>
      <c r="U323" s="460"/>
    </row>
    <row r="324" spans="1:21" ht="15.95" customHeight="1" x14ac:dyDescent="0.2">
      <c r="A324" s="459" t="s">
        <v>45</v>
      </c>
      <c r="B324" s="459"/>
    </row>
    <row r="325" spans="1:21" ht="15.95" customHeight="1" x14ac:dyDescent="0.35">
      <c r="C325" s="461" t="s">
        <v>2</v>
      </c>
      <c r="D325" s="461"/>
      <c r="E325" s="461"/>
      <c r="F325" s="461"/>
      <c r="G325" s="461"/>
      <c r="H325" s="461"/>
      <c r="I325" s="461"/>
      <c r="J325" s="461"/>
      <c r="K325" s="461"/>
      <c r="L325" s="461"/>
      <c r="M325" s="461"/>
      <c r="N325" s="461"/>
      <c r="O325" s="461"/>
      <c r="P325" s="461"/>
      <c r="Q325" s="2"/>
    </row>
    <row r="326" spans="1:21" ht="15.95" customHeight="1" x14ac:dyDescent="0.2">
      <c r="F326" s="462" t="s">
        <v>3</v>
      </c>
      <c r="G326" s="462"/>
      <c r="H326" s="462"/>
      <c r="I326" s="462"/>
      <c r="J326" s="462"/>
      <c r="K326" s="462"/>
      <c r="L326" s="462"/>
      <c r="M326" s="462"/>
      <c r="N326" s="462"/>
      <c r="O326" s="462"/>
      <c r="P326" s="462"/>
      <c r="Q326" s="201"/>
    </row>
    <row r="327" spans="1:21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1" ht="15.95" customHeight="1" x14ac:dyDescent="0.2">
      <c r="A328" s="1" t="s">
        <v>68</v>
      </c>
      <c r="C328" s="6"/>
      <c r="D328" s="7">
        <v>0</v>
      </c>
      <c r="E328" s="7">
        <v>8</v>
      </c>
      <c r="K328" s="463">
        <v>9</v>
      </c>
      <c r="L328" s="463"/>
      <c r="M328" s="37"/>
      <c r="N328" s="5"/>
      <c r="O328" s="5"/>
      <c r="Q328" s="1" t="str">
        <f>+Q7:U7</f>
        <v>Bulan     :</v>
      </c>
      <c r="R328" s="465" t="str">
        <f>+R287</f>
        <v>April</v>
      </c>
      <c r="S328" s="466"/>
      <c r="T328" s="4">
        <f>+T287</f>
        <v>0</v>
      </c>
      <c r="U328" s="4">
        <f>+U287</f>
        <v>4</v>
      </c>
    </row>
    <row r="329" spans="1:21" s="43" customFormat="1" ht="15.95" customHeight="1" thickBot="1" x14ac:dyDescent="0.25">
      <c r="A329" s="43" t="s">
        <v>72</v>
      </c>
      <c r="C329" s="64">
        <v>0</v>
      </c>
      <c r="D329" s="64">
        <v>4</v>
      </c>
      <c r="E329" s="64">
        <v>0</v>
      </c>
      <c r="K329" s="464"/>
      <c r="L329" s="464"/>
      <c r="M329" s="76"/>
      <c r="N329" s="76"/>
      <c r="O329" s="76"/>
      <c r="Q329" s="43" t="str">
        <f>+Q8:U8</f>
        <v>Tahun    :</v>
      </c>
      <c r="R329" s="467">
        <f>+R288</f>
        <v>2023</v>
      </c>
      <c r="S329" s="468"/>
      <c r="T329" s="77">
        <f>+T288</f>
        <v>2</v>
      </c>
      <c r="U329" s="77">
        <f>+U288</f>
        <v>3</v>
      </c>
    </row>
    <row r="330" spans="1:21" ht="15.95" customHeight="1" thickTop="1" x14ac:dyDescent="0.2">
      <c r="A330" s="469" t="s">
        <v>4</v>
      </c>
      <c r="B330" s="469" t="s">
        <v>5</v>
      </c>
      <c r="C330" s="472" t="s">
        <v>6</v>
      </c>
      <c r="D330" s="473"/>
      <c r="E330" s="473"/>
      <c r="F330" s="473"/>
      <c r="G330" s="473"/>
      <c r="H330" s="473"/>
      <c r="I330" s="473"/>
      <c r="J330" s="473"/>
      <c r="K330" s="474"/>
      <c r="L330" s="472" t="s">
        <v>7</v>
      </c>
      <c r="M330" s="473"/>
      <c r="N330" s="473"/>
      <c r="O330" s="473"/>
      <c r="P330" s="473"/>
      <c r="Q330" s="473"/>
      <c r="R330" s="474"/>
      <c r="S330" s="475" t="s">
        <v>64</v>
      </c>
      <c r="T330" s="476"/>
      <c r="U330" s="477"/>
    </row>
    <row r="331" spans="1:21" ht="15.95" customHeight="1" x14ac:dyDescent="0.2">
      <c r="A331" s="470"/>
      <c r="B331" s="470"/>
      <c r="C331" s="478" t="s">
        <v>27</v>
      </c>
      <c r="D331" s="479"/>
      <c r="E331" s="480"/>
      <c r="F331" s="207"/>
      <c r="G331" s="207" t="s">
        <v>30</v>
      </c>
      <c r="H331" s="207" t="s">
        <v>32</v>
      </c>
      <c r="I331" s="207"/>
      <c r="J331" s="207"/>
      <c r="K331" s="207" t="s">
        <v>43</v>
      </c>
      <c r="L331" s="207" t="s">
        <v>27</v>
      </c>
      <c r="M331" s="207"/>
      <c r="N331" s="207" t="s">
        <v>30</v>
      </c>
      <c r="O331" s="207" t="s">
        <v>32</v>
      </c>
      <c r="P331" s="207"/>
      <c r="Q331" s="207"/>
      <c r="R331" s="207" t="s">
        <v>63</v>
      </c>
      <c r="S331" s="481" t="s">
        <v>67</v>
      </c>
      <c r="T331" s="482"/>
      <c r="U331" s="483"/>
    </row>
    <row r="332" spans="1:21" ht="15.95" customHeight="1" x14ac:dyDescent="0.2">
      <c r="A332" s="470"/>
      <c r="B332" s="470"/>
      <c r="C332" s="481" t="s">
        <v>28</v>
      </c>
      <c r="D332" s="482"/>
      <c r="E332" s="483"/>
      <c r="F332" s="209" t="s">
        <v>29</v>
      </c>
      <c r="G332" s="209" t="s">
        <v>31</v>
      </c>
      <c r="H332" s="209" t="s">
        <v>33</v>
      </c>
      <c r="I332" s="209" t="s">
        <v>37</v>
      </c>
      <c r="J332" s="209" t="s">
        <v>36</v>
      </c>
      <c r="K332" s="209" t="s">
        <v>28</v>
      </c>
      <c r="L332" s="209" t="s">
        <v>28</v>
      </c>
      <c r="M332" s="209" t="s">
        <v>35</v>
      </c>
      <c r="N332" s="209" t="s">
        <v>31</v>
      </c>
      <c r="O332" s="209" t="s">
        <v>33</v>
      </c>
      <c r="P332" s="209" t="s">
        <v>37</v>
      </c>
      <c r="Q332" s="209" t="s">
        <v>36</v>
      </c>
      <c r="R332" s="209" t="s">
        <v>38</v>
      </c>
      <c r="S332" s="481" t="s">
        <v>65</v>
      </c>
      <c r="T332" s="482"/>
      <c r="U332" s="483"/>
    </row>
    <row r="333" spans="1:21" ht="15.95" customHeight="1" x14ac:dyDescent="0.2">
      <c r="A333" s="470"/>
      <c r="B333" s="470"/>
      <c r="C333" s="499" t="s">
        <v>8</v>
      </c>
      <c r="D333" s="500"/>
      <c r="E333" s="501"/>
      <c r="F333" s="210"/>
      <c r="G333" s="210"/>
      <c r="H333" s="210" t="s">
        <v>34</v>
      </c>
      <c r="I333" s="210"/>
      <c r="J333" s="210"/>
      <c r="K333" s="210" t="s">
        <v>9</v>
      </c>
      <c r="L333" s="210" t="s">
        <v>8</v>
      </c>
      <c r="M333" s="210"/>
      <c r="N333" s="210"/>
      <c r="O333" s="210" t="s">
        <v>34</v>
      </c>
      <c r="P333" s="210"/>
      <c r="Q333" s="210"/>
      <c r="R333" s="20" t="s">
        <v>62</v>
      </c>
      <c r="S333" s="481" t="s">
        <v>66</v>
      </c>
      <c r="T333" s="482"/>
      <c r="U333" s="483"/>
    </row>
    <row r="334" spans="1:21" ht="15.95" customHeight="1" x14ac:dyDescent="0.2">
      <c r="A334" s="471"/>
      <c r="B334" s="471"/>
      <c r="C334" s="502"/>
      <c r="D334" s="503"/>
      <c r="E334" s="504"/>
      <c r="F334" s="209"/>
      <c r="G334" s="209"/>
      <c r="H334" s="209"/>
      <c r="I334" s="209"/>
      <c r="J334" s="209"/>
      <c r="K334" s="209" t="s">
        <v>61</v>
      </c>
      <c r="L334" s="209"/>
      <c r="M334" s="209"/>
      <c r="N334" s="209"/>
      <c r="O334" s="209"/>
      <c r="P334" s="209"/>
      <c r="Q334" s="209"/>
      <c r="R334" s="209"/>
      <c r="S334" s="505"/>
      <c r="T334" s="506"/>
      <c r="U334" s="507"/>
    </row>
    <row r="335" spans="1:21" s="8" customFormat="1" ht="15.95" customHeight="1" x14ac:dyDescent="0.2">
      <c r="A335" s="208" t="s">
        <v>10</v>
      </c>
      <c r="B335" s="208" t="s">
        <v>11</v>
      </c>
      <c r="C335" s="484" t="s">
        <v>12</v>
      </c>
      <c r="D335" s="485"/>
      <c r="E335" s="486"/>
      <c r="F335" s="208" t="s">
        <v>13</v>
      </c>
      <c r="G335" s="208" t="s">
        <v>14</v>
      </c>
      <c r="H335" s="208" t="s">
        <v>15</v>
      </c>
      <c r="I335" s="208" t="s">
        <v>16</v>
      </c>
      <c r="J335" s="208" t="s">
        <v>17</v>
      </c>
      <c r="K335" s="208" t="s">
        <v>18</v>
      </c>
      <c r="L335" s="208" t="s">
        <v>19</v>
      </c>
      <c r="M335" s="208" t="s">
        <v>20</v>
      </c>
      <c r="N335" s="208" t="s">
        <v>21</v>
      </c>
      <c r="O335" s="208" t="s">
        <v>41</v>
      </c>
      <c r="P335" s="208" t="s">
        <v>42</v>
      </c>
      <c r="Q335" s="208" t="s">
        <v>44</v>
      </c>
      <c r="R335" s="208" t="s">
        <v>69</v>
      </c>
      <c r="S335" s="484" t="s">
        <v>70</v>
      </c>
      <c r="T335" s="485"/>
      <c r="U335" s="486"/>
    </row>
    <row r="336" spans="1:21" s="16" customFormat="1" ht="15.95" customHeight="1" x14ac:dyDescent="0.2">
      <c r="A336" s="18">
        <v>1</v>
      </c>
      <c r="B336" s="19" t="s">
        <v>22</v>
      </c>
      <c r="C336" s="487">
        <f>SUM(C337,C340,C341)</f>
        <v>0</v>
      </c>
      <c r="D336" s="488"/>
      <c r="E336" s="489"/>
      <c r="F336" s="213">
        <f>SUM(F337,F340,F341)</f>
        <v>0</v>
      </c>
      <c r="G336" s="213">
        <f>SUM(G337,G340,G341)</f>
        <v>0</v>
      </c>
      <c r="H336" s="213">
        <f>SUM(H337,H340,H341)</f>
        <v>0</v>
      </c>
      <c r="I336" s="213">
        <f>SUM(I337,I340,I341)</f>
        <v>0</v>
      </c>
      <c r="J336" s="213">
        <f>SUM(J337,J340,J341)</f>
        <v>0</v>
      </c>
      <c r="K336" s="213">
        <f t="shared" ref="K336:K354" si="47">SUM(C336-F336-G336-H336+I336-J336)</f>
        <v>0</v>
      </c>
      <c r="L336" s="213">
        <f t="shared" ref="L336:Q336" si="48">SUM(L337,L340,L341)</f>
        <v>0</v>
      </c>
      <c r="M336" s="213">
        <f t="shared" si="48"/>
        <v>0</v>
      </c>
      <c r="N336" s="213">
        <f t="shared" si="48"/>
        <v>0</v>
      </c>
      <c r="O336" s="213">
        <f t="shared" si="48"/>
        <v>0</v>
      </c>
      <c r="P336" s="58">
        <f t="shared" si="48"/>
        <v>0</v>
      </c>
      <c r="Q336" s="58">
        <f t="shared" si="48"/>
        <v>0</v>
      </c>
      <c r="R336" s="58">
        <f>SUM(L336-M336-N336-O336+P336-Q336)</f>
        <v>0</v>
      </c>
      <c r="S336" s="490"/>
      <c r="T336" s="491"/>
      <c r="U336" s="492"/>
    </row>
    <row r="337" spans="1:21" s="23" customFormat="1" ht="15.75" x14ac:dyDescent="0.25">
      <c r="A337" s="14"/>
      <c r="B337" s="22" t="s">
        <v>49</v>
      </c>
      <c r="C337" s="493">
        <f t="shared" ref="C337:H337" si="49">SUM(C338:C339)</f>
        <v>0</v>
      </c>
      <c r="D337" s="494">
        <f t="shared" si="49"/>
        <v>0</v>
      </c>
      <c r="E337" s="495">
        <f t="shared" si="49"/>
        <v>0</v>
      </c>
      <c r="F337" s="68">
        <f t="shared" si="49"/>
        <v>0</v>
      </c>
      <c r="G337" s="68">
        <f t="shared" si="49"/>
        <v>0</v>
      </c>
      <c r="H337" s="68">
        <f t="shared" si="49"/>
        <v>0</v>
      </c>
      <c r="I337" s="68">
        <f>SUM(I338:I339)</f>
        <v>0</v>
      </c>
      <c r="J337" s="68">
        <f>SUM(J338:J339)</f>
        <v>0</v>
      </c>
      <c r="K337" s="214">
        <f t="shared" si="47"/>
        <v>0</v>
      </c>
      <c r="L337" s="68">
        <f t="shared" ref="L337:Q337" si="50">SUM(L338:L339)</f>
        <v>0</v>
      </c>
      <c r="M337" s="68">
        <f t="shared" si="50"/>
        <v>0</v>
      </c>
      <c r="N337" s="68">
        <f t="shared" si="50"/>
        <v>0</v>
      </c>
      <c r="O337" s="68">
        <f t="shared" si="50"/>
        <v>0</v>
      </c>
      <c r="P337" s="68">
        <f t="shared" si="50"/>
        <v>0</v>
      </c>
      <c r="Q337" s="68">
        <f t="shared" si="50"/>
        <v>0</v>
      </c>
      <c r="R337" s="214">
        <f t="shared" ref="R337:R344" si="51">SUM(L337-M337-N337-O337+P337-Q337)</f>
        <v>0</v>
      </c>
      <c r="S337" s="496"/>
      <c r="T337" s="497"/>
      <c r="U337" s="498"/>
    </row>
    <row r="338" spans="1:21" ht="15.75" x14ac:dyDescent="0.2">
      <c r="A338" s="12"/>
      <c r="B338" s="13" t="s">
        <v>82</v>
      </c>
      <c r="C338" s="514">
        <v>0</v>
      </c>
      <c r="D338" s="515">
        <v>0</v>
      </c>
      <c r="E338" s="516">
        <v>0</v>
      </c>
      <c r="F338" s="206">
        <v>0</v>
      </c>
      <c r="G338" s="206">
        <v>0</v>
      </c>
      <c r="H338" s="206">
        <v>0</v>
      </c>
      <c r="I338" s="65">
        <v>0</v>
      </c>
      <c r="J338" s="65">
        <v>0</v>
      </c>
      <c r="K338" s="214">
        <f t="shared" si="47"/>
        <v>0</v>
      </c>
      <c r="L338" s="206">
        <v>0</v>
      </c>
      <c r="M338" s="206">
        <v>0</v>
      </c>
      <c r="N338" s="206">
        <v>0</v>
      </c>
      <c r="O338" s="206">
        <v>0</v>
      </c>
      <c r="P338" s="48">
        <v>0</v>
      </c>
      <c r="Q338" s="206">
        <v>0</v>
      </c>
      <c r="R338" s="214">
        <f t="shared" si="51"/>
        <v>0</v>
      </c>
      <c r="S338" s="511"/>
      <c r="T338" s="512"/>
      <c r="U338" s="513"/>
    </row>
    <row r="339" spans="1:21" ht="15.75" x14ac:dyDescent="0.2">
      <c r="A339" s="12"/>
      <c r="B339" s="13" t="s">
        <v>83</v>
      </c>
      <c r="C339" s="514">
        <v>0</v>
      </c>
      <c r="D339" s="515">
        <v>0</v>
      </c>
      <c r="E339" s="516">
        <v>0</v>
      </c>
      <c r="F339" s="206">
        <v>0</v>
      </c>
      <c r="G339" s="206">
        <v>0</v>
      </c>
      <c r="H339" s="206">
        <v>0</v>
      </c>
      <c r="I339" s="65">
        <v>0</v>
      </c>
      <c r="J339" s="65">
        <v>0</v>
      </c>
      <c r="K339" s="214">
        <f t="shared" si="47"/>
        <v>0</v>
      </c>
      <c r="L339" s="206">
        <v>0</v>
      </c>
      <c r="M339" s="206">
        <v>0</v>
      </c>
      <c r="N339" s="206">
        <v>0</v>
      </c>
      <c r="O339" s="206">
        <v>0</v>
      </c>
      <c r="P339" s="206">
        <v>0</v>
      </c>
      <c r="Q339" s="206">
        <v>0</v>
      </c>
      <c r="R339" s="214">
        <f t="shared" si="51"/>
        <v>0</v>
      </c>
      <c r="S339" s="511"/>
      <c r="T339" s="512"/>
      <c r="U339" s="513"/>
    </row>
    <row r="340" spans="1:21" ht="15.75" x14ac:dyDescent="0.2">
      <c r="A340" s="12"/>
      <c r="B340" s="11" t="s">
        <v>50</v>
      </c>
      <c r="C340" s="508">
        <v>0</v>
      </c>
      <c r="D340" s="509">
        <v>0</v>
      </c>
      <c r="E340" s="510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214">
        <f t="shared" si="47"/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1"/>
        <v>0</v>
      </c>
      <c r="S340" s="511"/>
      <c r="T340" s="512"/>
      <c r="U340" s="513"/>
    </row>
    <row r="341" spans="1:21" ht="15.75" x14ac:dyDescent="0.2">
      <c r="A341" s="12"/>
      <c r="B341" s="11" t="s">
        <v>51</v>
      </c>
      <c r="C341" s="508">
        <v>0</v>
      </c>
      <c r="D341" s="509">
        <v>0</v>
      </c>
      <c r="E341" s="510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214">
        <f t="shared" si="47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1"/>
        <v>0</v>
      </c>
      <c r="S341" s="511"/>
      <c r="T341" s="512"/>
      <c r="U341" s="513"/>
    </row>
    <row r="342" spans="1:21" ht="15.75" x14ac:dyDescent="0.2">
      <c r="A342" s="14">
        <v>2</v>
      </c>
      <c r="B342" s="10" t="s">
        <v>23</v>
      </c>
      <c r="C342" s="508">
        <f>SUM(C343:C344)</f>
        <v>0</v>
      </c>
      <c r="D342" s="509">
        <f>SUM(D343:D344)</f>
        <v>658</v>
      </c>
      <c r="E342" s="510">
        <f>SUM(E343:E344)</f>
        <v>658</v>
      </c>
      <c r="F342" s="214">
        <f>SUM(F343:F344)</f>
        <v>0</v>
      </c>
      <c r="G342" s="214">
        <f>SUM(G343:G344)</f>
        <v>0</v>
      </c>
      <c r="H342" s="25"/>
      <c r="I342" s="214">
        <f>SUM(I343:I344)</f>
        <v>0</v>
      </c>
      <c r="J342" s="214">
        <f>SUM(J343:J344)</f>
        <v>0</v>
      </c>
      <c r="K342" s="214">
        <f t="shared" si="47"/>
        <v>0</v>
      </c>
      <c r="L342" s="214">
        <f>SUM(L343:L344)</f>
        <v>0</v>
      </c>
      <c r="M342" s="214">
        <f>SUM(M343:M344)</f>
        <v>0</v>
      </c>
      <c r="N342" s="214">
        <f>SUM(N343:N344)</f>
        <v>0</v>
      </c>
      <c r="O342" s="25"/>
      <c r="P342" s="214">
        <f>SUM(P343:P344)</f>
        <v>0</v>
      </c>
      <c r="Q342" s="214">
        <f>SUM(Q343:Q344)</f>
        <v>0</v>
      </c>
      <c r="R342" s="214">
        <f t="shared" si="51"/>
        <v>0</v>
      </c>
      <c r="S342" s="511"/>
      <c r="T342" s="512"/>
      <c r="U342" s="513"/>
    </row>
    <row r="343" spans="1:21" ht="12.75" customHeight="1" x14ac:dyDescent="0.2">
      <c r="A343" s="12"/>
      <c r="B343" s="13" t="s">
        <v>82</v>
      </c>
      <c r="C343" s="514">
        <v>0</v>
      </c>
      <c r="D343" s="515">
        <v>658</v>
      </c>
      <c r="E343" s="516">
        <v>658</v>
      </c>
      <c r="F343" s="206">
        <v>0</v>
      </c>
      <c r="G343" s="206">
        <v>0</v>
      </c>
      <c r="H343" s="24"/>
      <c r="I343" s="65">
        <v>0</v>
      </c>
      <c r="J343" s="65">
        <v>0</v>
      </c>
      <c r="K343" s="214">
        <f t="shared" si="47"/>
        <v>0</v>
      </c>
      <c r="L343" s="206">
        <v>0</v>
      </c>
      <c r="M343" s="206">
        <v>0</v>
      </c>
      <c r="N343" s="206">
        <v>0</v>
      </c>
      <c r="O343" s="24"/>
      <c r="P343" s="48">
        <v>0</v>
      </c>
      <c r="Q343" s="206">
        <v>0</v>
      </c>
      <c r="R343" s="214">
        <f>SUM(L343-M343-N343-O343+P343-Q343)</f>
        <v>0</v>
      </c>
      <c r="S343" s="511"/>
      <c r="T343" s="512"/>
      <c r="U343" s="513"/>
    </row>
    <row r="344" spans="1:21" ht="12.75" customHeight="1" x14ac:dyDescent="0.2">
      <c r="A344" s="12"/>
      <c r="B344" s="13" t="s">
        <v>83</v>
      </c>
      <c r="C344" s="514">
        <v>0</v>
      </c>
      <c r="D344" s="515">
        <v>0</v>
      </c>
      <c r="E344" s="516">
        <v>0</v>
      </c>
      <c r="F344" s="206">
        <v>0</v>
      </c>
      <c r="G344" s="206">
        <v>0</v>
      </c>
      <c r="H344" s="24"/>
      <c r="I344" s="65">
        <v>0</v>
      </c>
      <c r="J344" s="65">
        <v>0</v>
      </c>
      <c r="K344" s="214">
        <f t="shared" si="47"/>
        <v>0</v>
      </c>
      <c r="L344" s="206">
        <v>0</v>
      </c>
      <c r="M344" s="206">
        <v>0</v>
      </c>
      <c r="N344" s="206">
        <v>0</v>
      </c>
      <c r="O344" s="24"/>
      <c r="P344" s="206">
        <v>0</v>
      </c>
      <c r="Q344" s="206">
        <v>0</v>
      </c>
      <c r="R344" s="214">
        <f t="shared" si="51"/>
        <v>0</v>
      </c>
      <c r="S344" s="511"/>
      <c r="T344" s="512"/>
      <c r="U344" s="513"/>
    </row>
    <row r="345" spans="1:21" ht="15.75" x14ac:dyDescent="0.2">
      <c r="A345" s="9">
        <v>3</v>
      </c>
      <c r="B345" s="10" t="s">
        <v>53</v>
      </c>
      <c r="C345" s="508">
        <v>0</v>
      </c>
      <c r="D345" s="509">
        <v>0</v>
      </c>
      <c r="E345" s="510">
        <v>0</v>
      </c>
      <c r="F345" s="214">
        <v>0</v>
      </c>
      <c r="G345" s="25"/>
      <c r="H345" s="25"/>
      <c r="I345" s="214">
        <v>0</v>
      </c>
      <c r="J345" s="214">
        <v>0</v>
      </c>
      <c r="K345" s="214">
        <f t="shared" si="47"/>
        <v>0</v>
      </c>
      <c r="L345" s="211">
        <v>0</v>
      </c>
      <c r="M345" s="211">
        <v>0</v>
      </c>
      <c r="N345" s="25"/>
      <c r="O345" s="25"/>
      <c r="P345" s="211">
        <v>0</v>
      </c>
      <c r="Q345" s="211">
        <v>0</v>
      </c>
      <c r="R345" s="214">
        <f>SUM(L345-M345-N345-O345+P345-Q345)</f>
        <v>0</v>
      </c>
      <c r="S345" s="511"/>
      <c r="T345" s="512"/>
      <c r="U345" s="513"/>
    </row>
    <row r="346" spans="1:21" ht="21" customHeight="1" x14ac:dyDescent="0.2">
      <c r="A346" s="14">
        <v>4</v>
      </c>
      <c r="B346" s="10" t="s">
        <v>52</v>
      </c>
      <c r="C346" s="493">
        <f>SUM(C347:C348)</f>
        <v>0</v>
      </c>
      <c r="D346" s="494">
        <f>SUM(D347:D348)</f>
        <v>0</v>
      </c>
      <c r="E346" s="495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214">
        <f t="shared" si="47"/>
        <v>0</v>
      </c>
      <c r="L346" s="81">
        <f>SUM(L347:L348)</f>
        <v>0</v>
      </c>
      <c r="M346" s="214">
        <f>SUM(M347:M348)</f>
        <v>0</v>
      </c>
      <c r="N346" s="25"/>
      <c r="O346" s="25"/>
      <c r="P346" s="214">
        <f>SUM(P347:P348)</f>
        <v>0</v>
      </c>
      <c r="Q346" s="214">
        <f>SUM(Q347:Q348)</f>
        <v>0</v>
      </c>
      <c r="R346" s="214">
        <f>SUM(L346-M346-N346-O346+P346-Q346)</f>
        <v>0</v>
      </c>
      <c r="S346" s="511"/>
      <c r="T346" s="512"/>
      <c r="U346" s="513"/>
    </row>
    <row r="347" spans="1:21" ht="15.75" x14ac:dyDescent="0.2">
      <c r="A347" s="14"/>
      <c r="B347" s="13" t="s">
        <v>82</v>
      </c>
      <c r="C347" s="493">
        <v>0</v>
      </c>
      <c r="D347" s="494"/>
      <c r="E347" s="495"/>
      <c r="F347" s="68">
        <v>0</v>
      </c>
      <c r="G347" s="25"/>
      <c r="H347" s="25"/>
      <c r="I347" s="68">
        <v>0</v>
      </c>
      <c r="J347" s="68">
        <v>0</v>
      </c>
      <c r="K347" s="214">
        <f t="shared" si="47"/>
        <v>0</v>
      </c>
      <c r="L347" s="211">
        <v>0</v>
      </c>
      <c r="M347" s="211">
        <v>0</v>
      </c>
      <c r="N347" s="25"/>
      <c r="O347" s="25"/>
      <c r="P347" s="211">
        <v>0</v>
      </c>
      <c r="Q347" s="211">
        <v>0</v>
      </c>
      <c r="R347" s="214">
        <f t="shared" ref="R347:R355" si="52">SUM(L347-M347-N347-O347+P347-Q347)</f>
        <v>0</v>
      </c>
      <c r="S347" s="511"/>
      <c r="T347" s="512"/>
      <c r="U347" s="513"/>
    </row>
    <row r="348" spans="1:21" ht="15.75" x14ac:dyDescent="0.2">
      <c r="A348" s="14"/>
      <c r="B348" s="13" t="s">
        <v>83</v>
      </c>
      <c r="C348" s="493">
        <v>0</v>
      </c>
      <c r="D348" s="494"/>
      <c r="E348" s="495"/>
      <c r="F348" s="68">
        <v>0</v>
      </c>
      <c r="G348" s="25"/>
      <c r="H348" s="25"/>
      <c r="I348" s="68">
        <v>0</v>
      </c>
      <c r="J348" s="68">
        <v>0</v>
      </c>
      <c r="K348" s="214">
        <f t="shared" si="47"/>
        <v>0</v>
      </c>
      <c r="L348" s="211">
        <v>0</v>
      </c>
      <c r="M348" s="211">
        <v>0</v>
      </c>
      <c r="N348" s="25"/>
      <c r="O348" s="25"/>
      <c r="P348" s="211">
        <v>0</v>
      </c>
      <c r="Q348" s="211">
        <v>0</v>
      </c>
      <c r="R348" s="214">
        <f t="shared" si="52"/>
        <v>0</v>
      </c>
      <c r="S348" s="511"/>
      <c r="T348" s="512"/>
      <c r="U348" s="513"/>
    </row>
    <row r="349" spans="1:21" ht="12.75" customHeight="1" x14ac:dyDescent="0.2">
      <c r="A349" s="14">
        <v>5</v>
      </c>
      <c r="B349" s="11" t="s">
        <v>54</v>
      </c>
      <c r="C349" s="508">
        <v>0</v>
      </c>
      <c r="D349" s="509">
        <v>0</v>
      </c>
      <c r="E349" s="510">
        <v>0</v>
      </c>
      <c r="F349" s="214">
        <v>0</v>
      </c>
      <c r="G349" s="25"/>
      <c r="H349" s="25"/>
      <c r="I349" s="214">
        <v>0</v>
      </c>
      <c r="J349" s="214">
        <v>0</v>
      </c>
      <c r="K349" s="214">
        <f t="shared" si="47"/>
        <v>0</v>
      </c>
      <c r="L349" s="211">
        <v>0</v>
      </c>
      <c r="M349" s="211">
        <v>0</v>
      </c>
      <c r="N349" s="25"/>
      <c r="O349" s="25"/>
      <c r="P349" s="211">
        <v>0</v>
      </c>
      <c r="Q349" s="211">
        <v>0</v>
      </c>
      <c r="R349" s="214">
        <f t="shared" si="52"/>
        <v>0</v>
      </c>
      <c r="S349" s="511"/>
      <c r="T349" s="512"/>
      <c r="U349" s="513"/>
    </row>
    <row r="350" spans="1:21" ht="13.5" customHeight="1" x14ac:dyDescent="0.2">
      <c r="A350" s="14">
        <v>6</v>
      </c>
      <c r="B350" s="10" t="s">
        <v>55</v>
      </c>
      <c r="C350" s="508">
        <v>0</v>
      </c>
      <c r="D350" s="509">
        <v>0</v>
      </c>
      <c r="E350" s="510">
        <v>0</v>
      </c>
      <c r="F350" s="214">
        <v>0</v>
      </c>
      <c r="G350" s="25"/>
      <c r="H350" s="25"/>
      <c r="I350" s="214">
        <v>0</v>
      </c>
      <c r="J350" s="214">
        <v>0</v>
      </c>
      <c r="K350" s="214">
        <f t="shared" si="47"/>
        <v>0</v>
      </c>
      <c r="L350" s="216">
        <v>0</v>
      </c>
      <c r="M350" s="211">
        <v>0</v>
      </c>
      <c r="N350" s="25"/>
      <c r="O350" s="25"/>
      <c r="P350" s="216">
        <v>0</v>
      </c>
      <c r="Q350" s="216">
        <v>0</v>
      </c>
      <c r="R350" s="61">
        <f t="shared" si="52"/>
        <v>0</v>
      </c>
      <c r="S350" s="556">
        <v>0</v>
      </c>
      <c r="T350" s="557"/>
      <c r="U350" s="558"/>
    </row>
    <row r="351" spans="1:21" ht="15" customHeight="1" x14ac:dyDescent="0.2">
      <c r="A351" s="14">
        <v>7</v>
      </c>
      <c r="B351" s="10" t="s">
        <v>56</v>
      </c>
      <c r="C351" s="508">
        <v>0</v>
      </c>
      <c r="D351" s="509">
        <v>0</v>
      </c>
      <c r="E351" s="510">
        <v>0</v>
      </c>
      <c r="F351" s="214">
        <v>0</v>
      </c>
      <c r="G351" s="25"/>
      <c r="H351" s="25"/>
      <c r="I351" s="214">
        <v>0</v>
      </c>
      <c r="J351" s="214">
        <v>0</v>
      </c>
      <c r="K351" s="214">
        <f t="shared" si="47"/>
        <v>0</v>
      </c>
      <c r="L351" s="211">
        <v>0</v>
      </c>
      <c r="M351" s="211">
        <v>0</v>
      </c>
      <c r="N351" s="25"/>
      <c r="O351" s="25"/>
      <c r="P351" s="211">
        <v>0</v>
      </c>
      <c r="Q351" s="211">
        <v>0</v>
      </c>
      <c r="R351" s="214">
        <f t="shared" si="52"/>
        <v>0</v>
      </c>
      <c r="S351" s="518">
        <v>0</v>
      </c>
      <c r="T351" s="519"/>
      <c r="U351" s="520"/>
    </row>
    <row r="352" spans="1:21" ht="12.75" customHeight="1" x14ac:dyDescent="0.2">
      <c r="A352" s="14">
        <v>8</v>
      </c>
      <c r="B352" s="10" t="s">
        <v>57</v>
      </c>
      <c r="C352" s="508">
        <v>0</v>
      </c>
      <c r="D352" s="509">
        <v>0</v>
      </c>
      <c r="E352" s="510">
        <v>0</v>
      </c>
      <c r="F352" s="214">
        <v>0</v>
      </c>
      <c r="G352" s="25"/>
      <c r="H352" s="25"/>
      <c r="I352" s="214">
        <v>0</v>
      </c>
      <c r="J352" s="214">
        <v>0</v>
      </c>
      <c r="K352" s="214">
        <f t="shared" si="47"/>
        <v>0</v>
      </c>
      <c r="L352" s="211">
        <v>0</v>
      </c>
      <c r="M352" s="211">
        <v>0</v>
      </c>
      <c r="N352" s="25"/>
      <c r="O352" s="25"/>
      <c r="P352" s="211">
        <v>0</v>
      </c>
      <c r="Q352" s="211">
        <v>0</v>
      </c>
      <c r="R352" s="214">
        <f t="shared" si="52"/>
        <v>0</v>
      </c>
      <c r="S352" s="518">
        <v>0</v>
      </c>
      <c r="T352" s="519"/>
      <c r="U352" s="520"/>
    </row>
    <row r="353" spans="1:21" ht="12.75" customHeight="1" x14ac:dyDescent="0.2">
      <c r="A353" s="14">
        <v>9</v>
      </c>
      <c r="B353" s="10" t="s">
        <v>24</v>
      </c>
      <c r="C353" s="508">
        <v>0</v>
      </c>
      <c r="D353" s="509">
        <v>0</v>
      </c>
      <c r="E353" s="510">
        <v>0</v>
      </c>
      <c r="F353" s="214">
        <v>0</v>
      </c>
      <c r="G353" s="25"/>
      <c r="H353" s="25"/>
      <c r="I353" s="66">
        <v>0</v>
      </c>
      <c r="J353" s="66">
        <v>0</v>
      </c>
      <c r="K353" s="214">
        <f t="shared" si="47"/>
        <v>0</v>
      </c>
      <c r="L353" s="211">
        <v>0</v>
      </c>
      <c r="M353" s="211">
        <v>0</v>
      </c>
      <c r="N353" s="25"/>
      <c r="O353" s="25"/>
      <c r="P353" s="211">
        <v>0</v>
      </c>
      <c r="Q353" s="211">
        <v>0</v>
      </c>
      <c r="R353" s="214">
        <f t="shared" si="52"/>
        <v>0</v>
      </c>
      <c r="S353" s="518">
        <v>0</v>
      </c>
      <c r="T353" s="519"/>
      <c r="U353" s="520"/>
    </row>
    <row r="354" spans="1:21" ht="12.75" customHeight="1" x14ac:dyDescent="0.2">
      <c r="A354" s="14">
        <v>10</v>
      </c>
      <c r="B354" s="10" t="s">
        <v>25</v>
      </c>
      <c r="C354" s="508">
        <v>0</v>
      </c>
      <c r="D354" s="509">
        <v>0</v>
      </c>
      <c r="E354" s="510">
        <v>0</v>
      </c>
      <c r="F354" s="214">
        <v>0</v>
      </c>
      <c r="G354" s="25"/>
      <c r="H354" s="25"/>
      <c r="I354" s="66">
        <v>0</v>
      </c>
      <c r="J354" s="66">
        <v>0</v>
      </c>
      <c r="K354" s="214">
        <f t="shared" si="47"/>
        <v>0</v>
      </c>
      <c r="L354" s="211">
        <v>0</v>
      </c>
      <c r="M354" s="211">
        <v>0</v>
      </c>
      <c r="N354" s="25"/>
      <c r="O354" s="25"/>
      <c r="P354" s="211">
        <v>0</v>
      </c>
      <c r="Q354" s="211">
        <v>0</v>
      </c>
      <c r="R354" s="214">
        <f t="shared" si="52"/>
        <v>0</v>
      </c>
      <c r="S354" s="518">
        <v>0</v>
      </c>
      <c r="T354" s="519"/>
      <c r="U354" s="520"/>
    </row>
    <row r="355" spans="1:21" ht="11.25" customHeight="1" thickBot="1" x14ac:dyDescent="0.25">
      <c r="A355" s="39">
        <v>11</v>
      </c>
      <c r="B355" s="40" t="s">
        <v>58</v>
      </c>
      <c r="C355" s="521">
        <v>0</v>
      </c>
      <c r="D355" s="522">
        <v>0</v>
      </c>
      <c r="E355" s="523">
        <v>0</v>
      </c>
      <c r="F355" s="215">
        <v>0</v>
      </c>
      <c r="G355" s="42"/>
      <c r="H355" s="42"/>
      <c r="I355" s="67">
        <v>0</v>
      </c>
      <c r="J355" s="67">
        <v>0</v>
      </c>
      <c r="K355" s="215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215">
        <f t="shared" si="52"/>
        <v>0</v>
      </c>
      <c r="S355" s="524"/>
      <c r="T355" s="525"/>
      <c r="U355" s="526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459" t="s">
        <v>0</v>
      </c>
      <c r="B364" s="459"/>
      <c r="P364" s="460" t="s">
        <v>26</v>
      </c>
      <c r="Q364" s="460"/>
      <c r="R364" s="460"/>
      <c r="S364" s="460"/>
      <c r="T364" s="460"/>
      <c r="U364" s="460"/>
    </row>
    <row r="365" spans="1:21" ht="15.95" customHeight="1" x14ac:dyDescent="0.2">
      <c r="A365" s="459" t="s">
        <v>1</v>
      </c>
      <c r="B365" s="459"/>
      <c r="P365" s="460"/>
      <c r="Q365" s="460"/>
      <c r="R365" s="460"/>
      <c r="S365" s="460"/>
      <c r="T365" s="460"/>
      <c r="U365" s="460"/>
    </row>
    <row r="366" spans="1:21" ht="15.95" customHeight="1" x14ac:dyDescent="0.2">
      <c r="A366" s="459" t="s">
        <v>45</v>
      </c>
      <c r="B366" s="459"/>
    </row>
    <row r="367" spans="1:21" ht="15.95" customHeight="1" x14ac:dyDescent="0.35">
      <c r="C367" s="461" t="s">
        <v>2</v>
      </c>
      <c r="D367" s="461"/>
      <c r="E367" s="461"/>
      <c r="F367" s="461"/>
      <c r="G367" s="461"/>
      <c r="H367" s="461"/>
      <c r="I367" s="461"/>
      <c r="J367" s="461"/>
      <c r="K367" s="461"/>
      <c r="L367" s="461"/>
      <c r="M367" s="461"/>
      <c r="N367" s="461"/>
      <c r="O367" s="461"/>
      <c r="P367" s="461"/>
      <c r="Q367" s="2"/>
    </row>
    <row r="368" spans="1:21" ht="15.95" customHeight="1" x14ac:dyDescent="0.2">
      <c r="F368" s="462" t="s">
        <v>3</v>
      </c>
      <c r="G368" s="462"/>
      <c r="H368" s="462"/>
      <c r="I368" s="462"/>
      <c r="J368" s="462"/>
      <c r="K368" s="462"/>
      <c r="L368" s="462"/>
      <c r="M368" s="462"/>
      <c r="N368" s="462"/>
      <c r="O368" s="462"/>
      <c r="P368" s="462"/>
      <c r="Q368" s="201"/>
    </row>
    <row r="369" spans="1:21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1" ht="15.95" customHeight="1" x14ac:dyDescent="0.2">
      <c r="A370" s="1" t="s">
        <v>68</v>
      </c>
      <c r="C370" s="6"/>
      <c r="D370" s="7">
        <v>0</v>
      </c>
      <c r="E370" s="7">
        <v>8</v>
      </c>
      <c r="K370" s="463">
        <v>10</v>
      </c>
      <c r="L370" s="463"/>
      <c r="M370" s="5"/>
      <c r="N370" s="5"/>
      <c r="O370" s="5"/>
      <c r="Q370" s="1" t="str">
        <f>+Q127:U127</f>
        <v>Bulan     :</v>
      </c>
      <c r="R370" s="465" t="str">
        <f>+R328</f>
        <v>April</v>
      </c>
      <c r="S370" s="466"/>
      <c r="T370" s="4">
        <f>+T328</f>
        <v>0</v>
      </c>
      <c r="U370" s="4">
        <f>+U328</f>
        <v>4</v>
      </c>
    </row>
    <row r="371" spans="1:21" s="43" customFormat="1" ht="15.95" customHeight="1" thickBot="1" x14ac:dyDescent="0.25">
      <c r="A371" s="43" t="s">
        <v>81</v>
      </c>
      <c r="C371" s="64">
        <v>0</v>
      </c>
      <c r="D371" s="64">
        <v>4</v>
      </c>
      <c r="E371" s="64">
        <v>1</v>
      </c>
      <c r="K371" s="464"/>
      <c r="L371" s="464"/>
      <c r="M371" s="76"/>
      <c r="N371" s="76"/>
      <c r="O371" s="76"/>
      <c r="Q371" s="43" t="s">
        <v>47</v>
      </c>
      <c r="R371" s="467">
        <f>+R329</f>
        <v>2023</v>
      </c>
      <c r="S371" s="468"/>
      <c r="T371" s="77">
        <f>+T329</f>
        <v>2</v>
      </c>
      <c r="U371" s="77">
        <f>+U329</f>
        <v>3</v>
      </c>
    </row>
    <row r="372" spans="1:21" ht="15.95" customHeight="1" thickTop="1" x14ac:dyDescent="0.2">
      <c r="A372" s="469" t="s">
        <v>4</v>
      </c>
      <c r="B372" s="469" t="s">
        <v>5</v>
      </c>
      <c r="C372" s="472" t="s">
        <v>6</v>
      </c>
      <c r="D372" s="473"/>
      <c r="E372" s="473"/>
      <c r="F372" s="473"/>
      <c r="G372" s="473"/>
      <c r="H372" s="473"/>
      <c r="I372" s="473"/>
      <c r="J372" s="473"/>
      <c r="K372" s="474"/>
      <c r="L372" s="472" t="s">
        <v>7</v>
      </c>
      <c r="M372" s="473"/>
      <c r="N372" s="473"/>
      <c r="O372" s="473"/>
      <c r="P372" s="473"/>
      <c r="Q372" s="473"/>
      <c r="R372" s="474"/>
      <c r="S372" s="475" t="s">
        <v>64</v>
      </c>
      <c r="T372" s="476"/>
      <c r="U372" s="477"/>
    </row>
    <row r="373" spans="1:21" ht="15.95" customHeight="1" x14ac:dyDescent="0.2">
      <c r="A373" s="470"/>
      <c r="B373" s="470"/>
      <c r="C373" s="478" t="s">
        <v>27</v>
      </c>
      <c r="D373" s="479"/>
      <c r="E373" s="480"/>
      <c r="F373" s="207"/>
      <c r="G373" s="207" t="s">
        <v>30</v>
      </c>
      <c r="H373" s="207" t="s">
        <v>32</v>
      </c>
      <c r="I373" s="207"/>
      <c r="J373" s="207"/>
      <c r="K373" s="207" t="s">
        <v>43</v>
      </c>
      <c r="L373" s="207" t="s">
        <v>27</v>
      </c>
      <c r="M373" s="207"/>
      <c r="N373" s="207" t="s">
        <v>30</v>
      </c>
      <c r="O373" s="207" t="s">
        <v>32</v>
      </c>
      <c r="P373" s="207"/>
      <c r="Q373" s="207"/>
      <c r="R373" s="207" t="s">
        <v>63</v>
      </c>
      <c r="S373" s="481" t="s">
        <v>67</v>
      </c>
      <c r="T373" s="482"/>
      <c r="U373" s="483"/>
    </row>
    <row r="374" spans="1:21" ht="15.95" customHeight="1" x14ac:dyDescent="0.2">
      <c r="A374" s="470"/>
      <c r="B374" s="470"/>
      <c r="C374" s="481" t="s">
        <v>28</v>
      </c>
      <c r="D374" s="482"/>
      <c r="E374" s="483"/>
      <c r="F374" s="209" t="s">
        <v>29</v>
      </c>
      <c r="G374" s="209" t="s">
        <v>31</v>
      </c>
      <c r="H374" s="209" t="s">
        <v>33</v>
      </c>
      <c r="I374" s="209" t="s">
        <v>37</v>
      </c>
      <c r="J374" s="209" t="s">
        <v>36</v>
      </c>
      <c r="K374" s="209" t="s">
        <v>28</v>
      </c>
      <c r="L374" s="209" t="s">
        <v>28</v>
      </c>
      <c r="M374" s="209" t="s">
        <v>35</v>
      </c>
      <c r="N374" s="209" t="s">
        <v>31</v>
      </c>
      <c r="O374" s="209" t="s">
        <v>33</v>
      </c>
      <c r="P374" s="209" t="s">
        <v>37</v>
      </c>
      <c r="Q374" s="209" t="s">
        <v>36</v>
      </c>
      <c r="R374" s="209" t="s">
        <v>38</v>
      </c>
      <c r="S374" s="481" t="s">
        <v>65</v>
      </c>
      <c r="T374" s="482"/>
      <c r="U374" s="483"/>
    </row>
    <row r="375" spans="1:21" ht="12.75" customHeight="1" x14ac:dyDescent="0.2">
      <c r="A375" s="470"/>
      <c r="B375" s="470"/>
      <c r="C375" s="499" t="s">
        <v>8</v>
      </c>
      <c r="D375" s="500"/>
      <c r="E375" s="501"/>
      <c r="F375" s="210"/>
      <c r="G375" s="210"/>
      <c r="H375" s="210" t="s">
        <v>34</v>
      </c>
      <c r="I375" s="210"/>
      <c r="J375" s="210"/>
      <c r="K375" s="210" t="s">
        <v>9</v>
      </c>
      <c r="L375" s="210" t="s">
        <v>8</v>
      </c>
      <c r="M375" s="210"/>
      <c r="N375" s="210"/>
      <c r="O375" s="210" t="s">
        <v>34</v>
      </c>
      <c r="P375" s="210"/>
      <c r="Q375" s="210"/>
      <c r="R375" s="20" t="s">
        <v>62</v>
      </c>
      <c r="S375" s="481" t="s">
        <v>66</v>
      </c>
      <c r="T375" s="482"/>
      <c r="U375" s="483"/>
    </row>
    <row r="376" spans="1:21" ht="12.75" customHeight="1" x14ac:dyDescent="0.2">
      <c r="A376" s="471"/>
      <c r="B376" s="471"/>
      <c r="C376" s="502"/>
      <c r="D376" s="503"/>
      <c r="E376" s="504"/>
      <c r="F376" s="209"/>
      <c r="G376" s="209"/>
      <c r="H376" s="209"/>
      <c r="I376" s="209"/>
      <c r="J376" s="209"/>
      <c r="K376" s="209" t="s">
        <v>61</v>
      </c>
      <c r="L376" s="209"/>
      <c r="M376" s="209"/>
      <c r="N376" s="209"/>
      <c r="O376" s="209"/>
      <c r="P376" s="209"/>
      <c r="Q376" s="209"/>
      <c r="R376" s="209"/>
      <c r="S376" s="505"/>
      <c r="T376" s="506"/>
      <c r="U376" s="507"/>
    </row>
    <row r="377" spans="1:21" s="8" customFormat="1" ht="11.25" x14ac:dyDescent="0.2">
      <c r="A377" s="208" t="s">
        <v>10</v>
      </c>
      <c r="B377" s="208" t="s">
        <v>11</v>
      </c>
      <c r="C377" s="484" t="s">
        <v>12</v>
      </c>
      <c r="D377" s="485"/>
      <c r="E377" s="486"/>
      <c r="F377" s="208" t="s">
        <v>13</v>
      </c>
      <c r="G377" s="208" t="s">
        <v>14</v>
      </c>
      <c r="H377" s="208" t="s">
        <v>15</v>
      </c>
      <c r="I377" s="208" t="s">
        <v>16</v>
      </c>
      <c r="J377" s="208" t="s">
        <v>17</v>
      </c>
      <c r="K377" s="208" t="s">
        <v>18</v>
      </c>
      <c r="L377" s="208" t="s">
        <v>19</v>
      </c>
      <c r="M377" s="208" t="s">
        <v>20</v>
      </c>
      <c r="N377" s="208" t="s">
        <v>21</v>
      </c>
      <c r="O377" s="208" t="s">
        <v>41</v>
      </c>
      <c r="P377" s="208" t="s">
        <v>42</v>
      </c>
      <c r="Q377" s="208" t="s">
        <v>44</v>
      </c>
      <c r="R377" s="208" t="s">
        <v>69</v>
      </c>
      <c r="S377" s="484" t="s">
        <v>70</v>
      </c>
      <c r="T377" s="485"/>
      <c r="U377" s="486"/>
    </row>
    <row r="378" spans="1:21" s="16" customFormat="1" ht="15.75" x14ac:dyDescent="0.2">
      <c r="A378" s="18">
        <v>1</v>
      </c>
      <c r="B378" s="85" t="s">
        <v>22</v>
      </c>
      <c r="C378" s="487">
        <f>SUM(C379,C382,C383)</f>
        <v>0</v>
      </c>
      <c r="D378" s="488"/>
      <c r="E378" s="489"/>
      <c r="F378" s="213">
        <f>SUM(F379,F382,F383)</f>
        <v>0</v>
      </c>
      <c r="G378" s="213">
        <f>SUM(G379,G382,G383)</f>
        <v>0</v>
      </c>
      <c r="H378" s="213">
        <f>SUM(H379,H382,H383)</f>
        <v>0</v>
      </c>
      <c r="I378" s="213">
        <f>SUM(I379,I382,I383)</f>
        <v>0</v>
      </c>
      <c r="J378" s="213">
        <f>SUM(J379,J382,J383)</f>
        <v>0</v>
      </c>
      <c r="K378" s="213">
        <f t="shared" ref="K378:K396" si="53">SUM(C378-F378-G378-H378+I378-J378)</f>
        <v>0</v>
      </c>
      <c r="L378" s="57">
        <f t="shared" ref="L378:Q378" si="54">SUM(L379,L382,L383)</f>
        <v>30</v>
      </c>
      <c r="M378" s="58">
        <f t="shared" si="54"/>
        <v>30</v>
      </c>
      <c r="N378" s="58">
        <f t="shared" si="54"/>
        <v>0</v>
      </c>
      <c r="O378" s="58">
        <f t="shared" si="54"/>
        <v>0</v>
      </c>
      <c r="P378" s="58">
        <f t="shared" si="54"/>
        <v>0</v>
      </c>
      <c r="Q378" s="58">
        <f t="shared" si="54"/>
        <v>0</v>
      </c>
      <c r="R378" s="58">
        <f>SUM(L378-M378-N378-O378+P378-Q378)</f>
        <v>0</v>
      </c>
      <c r="S378" s="546"/>
      <c r="T378" s="546"/>
      <c r="U378" s="546"/>
    </row>
    <row r="379" spans="1:21" s="23" customFormat="1" ht="15.75" x14ac:dyDescent="0.25">
      <c r="A379" s="14"/>
      <c r="B379" s="86" t="s">
        <v>49</v>
      </c>
      <c r="C379" s="493">
        <f t="shared" ref="C379:H379" si="55">SUM(C380:C381)</f>
        <v>0</v>
      </c>
      <c r="D379" s="494">
        <f t="shared" si="55"/>
        <v>0</v>
      </c>
      <c r="E379" s="495">
        <f t="shared" si="55"/>
        <v>0</v>
      </c>
      <c r="F379" s="68">
        <f t="shared" si="55"/>
        <v>0</v>
      </c>
      <c r="G379" s="68">
        <f t="shared" si="55"/>
        <v>0</v>
      </c>
      <c r="H379" s="68">
        <f t="shared" si="55"/>
        <v>0</v>
      </c>
      <c r="I379" s="68">
        <f>SUM(I380:I381)</f>
        <v>0</v>
      </c>
      <c r="J379" s="68">
        <f>SUM(J380:J381)</f>
        <v>0</v>
      </c>
      <c r="K379" s="214">
        <f t="shared" si="53"/>
        <v>0</v>
      </c>
      <c r="L379" s="59">
        <f t="shared" ref="L379:Q379" si="56">SUM(L380:L381)</f>
        <v>30</v>
      </c>
      <c r="M379" s="60">
        <f t="shared" si="56"/>
        <v>30</v>
      </c>
      <c r="N379" s="60">
        <f t="shared" si="56"/>
        <v>0</v>
      </c>
      <c r="O379" s="60">
        <f t="shared" si="56"/>
        <v>0</v>
      </c>
      <c r="P379" s="60">
        <f t="shared" si="56"/>
        <v>0</v>
      </c>
      <c r="Q379" s="60">
        <f t="shared" si="56"/>
        <v>0</v>
      </c>
      <c r="R379" s="61">
        <f t="shared" ref="R379:R387" si="57">SUM(L379-M379-N379-O379+P379-Q379)</f>
        <v>0</v>
      </c>
      <c r="S379" s="547"/>
      <c r="T379" s="547"/>
      <c r="U379" s="547"/>
    </row>
    <row r="380" spans="1:21" ht="15.75" x14ac:dyDescent="0.2">
      <c r="A380" s="12"/>
      <c r="B380" s="87" t="s">
        <v>82</v>
      </c>
      <c r="C380" s="514">
        <v>0</v>
      </c>
      <c r="D380" s="515">
        <v>0</v>
      </c>
      <c r="E380" s="516">
        <v>0</v>
      </c>
      <c r="F380" s="206">
        <v>0</v>
      </c>
      <c r="G380" s="206">
        <v>0</v>
      </c>
      <c r="H380" s="206">
        <v>0</v>
      </c>
      <c r="I380" s="65">
        <v>0</v>
      </c>
      <c r="J380" s="65">
        <v>0</v>
      </c>
      <c r="K380" s="214">
        <f t="shared" si="53"/>
        <v>0</v>
      </c>
      <c r="L380" s="62">
        <v>30</v>
      </c>
      <c r="M380" s="48">
        <v>30</v>
      </c>
      <c r="N380" s="48">
        <v>0</v>
      </c>
      <c r="O380" s="48">
        <v>0</v>
      </c>
      <c r="P380" s="48">
        <v>0</v>
      </c>
      <c r="Q380" s="48">
        <v>0</v>
      </c>
      <c r="R380" s="61">
        <f t="shared" si="57"/>
        <v>0</v>
      </c>
      <c r="S380" s="545"/>
      <c r="T380" s="545"/>
      <c r="U380" s="545"/>
    </row>
    <row r="381" spans="1:21" ht="12.75" customHeight="1" x14ac:dyDescent="0.2">
      <c r="A381" s="12"/>
      <c r="B381" s="87" t="s">
        <v>83</v>
      </c>
      <c r="C381" s="514">
        <v>0</v>
      </c>
      <c r="D381" s="515">
        <v>0</v>
      </c>
      <c r="E381" s="516">
        <v>0</v>
      </c>
      <c r="F381" s="206">
        <v>0</v>
      </c>
      <c r="G381" s="206">
        <v>0</v>
      </c>
      <c r="H381" s="206">
        <v>0</v>
      </c>
      <c r="I381" s="65">
        <v>0</v>
      </c>
      <c r="J381" s="65">
        <v>0</v>
      </c>
      <c r="K381" s="214">
        <f t="shared" si="53"/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61">
        <f t="shared" si="57"/>
        <v>0</v>
      </c>
      <c r="S381" s="545"/>
      <c r="T381" s="545"/>
      <c r="U381" s="545"/>
    </row>
    <row r="382" spans="1:21" ht="12.75" customHeight="1" x14ac:dyDescent="0.2">
      <c r="A382" s="12"/>
      <c r="B382" s="88" t="s">
        <v>50</v>
      </c>
      <c r="C382" s="508">
        <v>0</v>
      </c>
      <c r="D382" s="509">
        <v>0</v>
      </c>
      <c r="E382" s="510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214">
        <f t="shared" si="53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7"/>
        <v>0</v>
      </c>
      <c r="S382" s="545"/>
      <c r="T382" s="545"/>
      <c r="U382" s="545"/>
    </row>
    <row r="383" spans="1:21" ht="15.75" x14ac:dyDescent="0.2">
      <c r="A383" s="12"/>
      <c r="B383" s="88" t="s">
        <v>51</v>
      </c>
      <c r="C383" s="508">
        <v>0</v>
      </c>
      <c r="D383" s="509">
        <v>0</v>
      </c>
      <c r="E383" s="510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214">
        <f t="shared" si="53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7"/>
        <v>0</v>
      </c>
      <c r="S383" s="545"/>
      <c r="T383" s="545"/>
      <c r="U383" s="545"/>
    </row>
    <row r="384" spans="1:21" ht="15.75" customHeight="1" x14ac:dyDescent="0.2">
      <c r="A384" s="14">
        <v>2</v>
      </c>
      <c r="B384" s="88" t="s">
        <v>23</v>
      </c>
      <c r="C384" s="508">
        <f>SUM(C385:C386)</f>
        <v>0</v>
      </c>
      <c r="D384" s="509">
        <f>SUM(D385:D386)</f>
        <v>658</v>
      </c>
      <c r="E384" s="510">
        <f>SUM(E385:E386)</f>
        <v>658</v>
      </c>
      <c r="F384" s="214">
        <f>SUM(F385:F386)</f>
        <v>0</v>
      </c>
      <c r="G384" s="214">
        <f>SUM(G385:G386)</f>
        <v>0</v>
      </c>
      <c r="H384" s="25"/>
      <c r="I384" s="214">
        <f>SUM(I385:I386)</f>
        <v>0</v>
      </c>
      <c r="J384" s="214">
        <f>SUM(J385:J386)</f>
        <v>0</v>
      </c>
      <c r="K384" s="214">
        <f t="shared" si="53"/>
        <v>0</v>
      </c>
      <c r="L384" s="61">
        <f t="shared" ref="L384:Q384" si="58">SUM(L385:L386)</f>
        <v>0</v>
      </c>
      <c r="M384" s="61">
        <f>SUM(M385:M386)</f>
        <v>0</v>
      </c>
      <c r="N384" s="61">
        <f t="shared" si="58"/>
        <v>0</v>
      </c>
      <c r="O384" s="25"/>
      <c r="P384" s="61">
        <f t="shared" si="58"/>
        <v>30</v>
      </c>
      <c r="Q384" s="61">
        <f t="shared" si="58"/>
        <v>0</v>
      </c>
      <c r="R384" s="61">
        <f>SUM(L384-M384-N384-O384+P384-Q384)</f>
        <v>30</v>
      </c>
      <c r="S384" s="545"/>
      <c r="T384" s="545"/>
      <c r="U384" s="545"/>
    </row>
    <row r="385" spans="1:21" ht="15.75" x14ac:dyDescent="0.2">
      <c r="A385" s="12"/>
      <c r="B385" s="87" t="s">
        <v>82</v>
      </c>
      <c r="C385" s="514">
        <v>0</v>
      </c>
      <c r="D385" s="515">
        <v>658</v>
      </c>
      <c r="E385" s="516">
        <v>658</v>
      </c>
      <c r="F385" s="206">
        <v>0</v>
      </c>
      <c r="G385" s="206">
        <v>0</v>
      </c>
      <c r="H385" s="24"/>
      <c r="I385" s="65">
        <v>0</v>
      </c>
      <c r="J385" s="65">
        <v>0</v>
      </c>
      <c r="K385" s="214">
        <f t="shared" si="53"/>
        <v>0</v>
      </c>
      <c r="L385" s="48">
        <v>0</v>
      </c>
      <c r="M385" s="48">
        <v>0</v>
      </c>
      <c r="N385" s="48">
        <v>0</v>
      </c>
      <c r="O385" s="25"/>
      <c r="P385" s="48">
        <v>30</v>
      </c>
      <c r="Q385" s="48">
        <v>0</v>
      </c>
      <c r="R385" s="61">
        <f t="shared" si="57"/>
        <v>30</v>
      </c>
      <c r="S385" s="545"/>
      <c r="T385" s="545"/>
      <c r="U385" s="545"/>
    </row>
    <row r="386" spans="1:21" ht="15.75" x14ac:dyDescent="0.2">
      <c r="A386" s="12"/>
      <c r="B386" s="87" t="s">
        <v>83</v>
      </c>
      <c r="C386" s="514">
        <v>0</v>
      </c>
      <c r="D386" s="515">
        <v>0</v>
      </c>
      <c r="E386" s="516">
        <v>0</v>
      </c>
      <c r="F386" s="206">
        <v>0</v>
      </c>
      <c r="G386" s="206">
        <v>0</v>
      </c>
      <c r="H386" s="24"/>
      <c r="I386" s="65">
        <v>0</v>
      </c>
      <c r="J386" s="65">
        <v>0</v>
      </c>
      <c r="K386" s="214">
        <f t="shared" si="53"/>
        <v>0</v>
      </c>
      <c r="L386" s="48">
        <v>0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57"/>
        <v>0</v>
      </c>
      <c r="S386" s="545"/>
      <c r="T386" s="545"/>
      <c r="U386" s="545"/>
    </row>
    <row r="387" spans="1:21" ht="12.75" customHeight="1" x14ac:dyDescent="0.2">
      <c r="A387" s="9">
        <v>3</v>
      </c>
      <c r="B387" s="88" t="s">
        <v>53</v>
      </c>
      <c r="C387" s="508">
        <v>0</v>
      </c>
      <c r="D387" s="509">
        <v>0</v>
      </c>
      <c r="E387" s="510">
        <v>0</v>
      </c>
      <c r="F387" s="214">
        <v>0</v>
      </c>
      <c r="G387" s="25"/>
      <c r="H387" s="25"/>
      <c r="I387" s="214">
        <v>0</v>
      </c>
      <c r="J387" s="214">
        <v>0</v>
      </c>
      <c r="K387" s="214">
        <f t="shared" si="53"/>
        <v>0</v>
      </c>
      <c r="L387" s="73">
        <v>2.5</v>
      </c>
      <c r="M387" s="61">
        <v>1</v>
      </c>
      <c r="N387" s="25"/>
      <c r="O387" s="25"/>
      <c r="P387" s="73">
        <v>0.5</v>
      </c>
      <c r="Q387" s="61">
        <v>0</v>
      </c>
      <c r="R387" s="73">
        <f t="shared" si="57"/>
        <v>2</v>
      </c>
      <c r="S387" s="545"/>
      <c r="T387" s="545"/>
      <c r="U387" s="545"/>
    </row>
    <row r="388" spans="1:21" ht="13.5" customHeight="1" x14ac:dyDescent="0.2">
      <c r="A388" s="14">
        <v>4</v>
      </c>
      <c r="B388" s="88" t="s">
        <v>52</v>
      </c>
      <c r="C388" s="493">
        <f>SUM(C389:C390)</f>
        <v>0</v>
      </c>
      <c r="D388" s="494">
        <f>SUM(D389:D390)</f>
        <v>0</v>
      </c>
      <c r="E388" s="495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214">
        <f t="shared" si="53"/>
        <v>0</v>
      </c>
      <c r="L388" s="61">
        <f t="shared" ref="L388:Q388" si="59">SUM(L389:L390)</f>
        <v>7</v>
      </c>
      <c r="M388" s="73">
        <f t="shared" si="59"/>
        <v>0.5</v>
      </c>
      <c r="N388" s="25"/>
      <c r="O388" s="25"/>
      <c r="P388" s="73">
        <f t="shared" si="59"/>
        <v>1.5</v>
      </c>
      <c r="Q388" s="61">
        <f t="shared" si="59"/>
        <v>0</v>
      </c>
      <c r="R388" s="73">
        <f>SUM(L388-M388-N388-O388+P388-Q388)</f>
        <v>8</v>
      </c>
      <c r="S388" s="545"/>
      <c r="T388" s="545"/>
      <c r="U388" s="545"/>
    </row>
    <row r="389" spans="1:21" ht="15" customHeight="1" x14ac:dyDescent="0.2">
      <c r="A389" s="14"/>
      <c r="B389" s="87" t="s">
        <v>82</v>
      </c>
      <c r="C389" s="493">
        <v>0</v>
      </c>
      <c r="D389" s="494"/>
      <c r="E389" s="495"/>
      <c r="F389" s="68">
        <v>0</v>
      </c>
      <c r="G389" s="25"/>
      <c r="H389" s="25"/>
      <c r="I389" s="68">
        <v>0</v>
      </c>
      <c r="J389" s="68">
        <v>0</v>
      </c>
      <c r="K389" s="214">
        <f t="shared" si="53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45"/>
      <c r="T389" s="545"/>
      <c r="U389" s="545"/>
    </row>
    <row r="390" spans="1:21" ht="12.75" customHeight="1" x14ac:dyDescent="0.2">
      <c r="A390" s="14"/>
      <c r="B390" s="87" t="s">
        <v>83</v>
      </c>
      <c r="C390" s="493">
        <v>0</v>
      </c>
      <c r="D390" s="494"/>
      <c r="E390" s="495"/>
      <c r="F390" s="68">
        <v>0</v>
      </c>
      <c r="G390" s="25"/>
      <c r="H390" s="25"/>
      <c r="I390" s="68">
        <v>0</v>
      </c>
      <c r="J390" s="68">
        <v>0</v>
      </c>
      <c r="K390" s="214">
        <f t="shared" si="53"/>
        <v>0</v>
      </c>
      <c r="L390" s="61">
        <v>7</v>
      </c>
      <c r="M390" s="73">
        <v>0.5</v>
      </c>
      <c r="N390" s="25"/>
      <c r="O390" s="25"/>
      <c r="P390" s="73">
        <v>1.5</v>
      </c>
      <c r="Q390" s="61">
        <v>0</v>
      </c>
      <c r="R390" s="73">
        <f>SUM(L390-M390-N390-O390+P390-Q390)</f>
        <v>8</v>
      </c>
      <c r="S390" s="545"/>
      <c r="T390" s="545"/>
      <c r="U390" s="545"/>
    </row>
    <row r="391" spans="1:21" ht="12.75" customHeight="1" x14ac:dyDescent="0.2">
      <c r="A391" s="14">
        <v>5</v>
      </c>
      <c r="B391" s="88" t="s">
        <v>54</v>
      </c>
      <c r="C391" s="508">
        <v>0</v>
      </c>
      <c r="D391" s="509">
        <v>0</v>
      </c>
      <c r="E391" s="510">
        <v>0</v>
      </c>
      <c r="F391" s="214">
        <v>0</v>
      </c>
      <c r="G391" s="25"/>
      <c r="H391" s="25"/>
      <c r="I391" s="214">
        <v>0</v>
      </c>
      <c r="J391" s="214">
        <v>0</v>
      </c>
      <c r="K391" s="214">
        <f t="shared" si="53"/>
        <v>0</v>
      </c>
      <c r="L391" s="214">
        <v>0</v>
      </c>
      <c r="M391" s="214">
        <v>0</v>
      </c>
      <c r="N391" s="25"/>
      <c r="O391" s="25"/>
      <c r="P391" s="214">
        <v>0</v>
      </c>
      <c r="Q391" s="214">
        <v>0</v>
      </c>
      <c r="R391" s="214">
        <f t="shared" ref="R391:R397" si="60">SUM(L391-M391-N391-O391+P391-Q391)</f>
        <v>0</v>
      </c>
      <c r="S391" s="545"/>
      <c r="T391" s="545"/>
      <c r="U391" s="545"/>
    </row>
    <row r="392" spans="1:21" ht="12.75" customHeight="1" x14ac:dyDescent="0.2">
      <c r="A392" s="14">
        <v>6</v>
      </c>
      <c r="B392" s="88" t="s">
        <v>55</v>
      </c>
      <c r="C392" s="508">
        <v>0</v>
      </c>
      <c r="D392" s="509">
        <v>0</v>
      </c>
      <c r="E392" s="510">
        <v>0</v>
      </c>
      <c r="F392" s="214">
        <v>0</v>
      </c>
      <c r="G392" s="25"/>
      <c r="H392" s="25"/>
      <c r="I392" s="214">
        <v>0</v>
      </c>
      <c r="J392" s="214">
        <v>0</v>
      </c>
      <c r="K392" s="214">
        <f t="shared" si="53"/>
        <v>0</v>
      </c>
      <c r="L392" s="214">
        <v>0</v>
      </c>
      <c r="M392" s="214">
        <v>0</v>
      </c>
      <c r="N392" s="25"/>
      <c r="O392" s="25"/>
      <c r="P392" s="214">
        <v>0</v>
      </c>
      <c r="Q392" s="214">
        <v>0</v>
      </c>
      <c r="R392" s="214">
        <f t="shared" si="60"/>
        <v>0</v>
      </c>
      <c r="S392" s="549">
        <v>0</v>
      </c>
      <c r="T392" s="549"/>
      <c r="U392" s="549"/>
    </row>
    <row r="393" spans="1:21" ht="11.25" customHeight="1" x14ac:dyDescent="0.2">
      <c r="A393" s="14">
        <v>7</v>
      </c>
      <c r="B393" s="88" t="s">
        <v>56</v>
      </c>
      <c r="C393" s="508">
        <v>0</v>
      </c>
      <c r="D393" s="509">
        <v>0</v>
      </c>
      <c r="E393" s="510">
        <v>0</v>
      </c>
      <c r="F393" s="214">
        <v>0</v>
      </c>
      <c r="G393" s="25"/>
      <c r="H393" s="25"/>
      <c r="I393" s="214">
        <v>0</v>
      </c>
      <c r="J393" s="214">
        <v>0</v>
      </c>
      <c r="K393" s="214">
        <f t="shared" si="53"/>
        <v>0</v>
      </c>
      <c r="L393" s="214">
        <v>0</v>
      </c>
      <c r="M393" s="214">
        <v>0</v>
      </c>
      <c r="N393" s="25"/>
      <c r="O393" s="25"/>
      <c r="P393" s="214">
        <v>0</v>
      </c>
      <c r="Q393" s="214">
        <v>0</v>
      </c>
      <c r="R393" s="214">
        <f t="shared" si="60"/>
        <v>0</v>
      </c>
      <c r="S393" s="549">
        <v>0</v>
      </c>
      <c r="T393" s="549"/>
      <c r="U393" s="549"/>
    </row>
    <row r="394" spans="1:21" ht="12.75" customHeight="1" x14ac:dyDescent="0.2">
      <c r="A394" s="14">
        <v>8</v>
      </c>
      <c r="B394" s="88" t="s">
        <v>57</v>
      </c>
      <c r="C394" s="508">
        <v>0</v>
      </c>
      <c r="D394" s="509">
        <v>0</v>
      </c>
      <c r="E394" s="510">
        <v>0</v>
      </c>
      <c r="F394" s="214">
        <v>0</v>
      </c>
      <c r="G394" s="25"/>
      <c r="H394" s="25"/>
      <c r="I394" s="214">
        <v>0</v>
      </c>
      <c r="J394" s="214">
        <v>0</v>
      </c>
      <c r="K394" s="214">
        <f t="shared" si="53"/>
        <v>0</v>
      </c>
      <c r="L394" s="214">
        <v>0</v>
      </c>
      <c r="M394" s="214">
        <v>0</v>
      </c>
      <c r="N394" s="25"/>
      <c r="O394" s="25"/>
      <c r="P394" s="214">
        <v>0</v>
      </c>
      <c r="Q394" s="214">
        <v>0</v>
      </c>
      <c r="R394" s="214">
        <f t="shared" si="60"/>
        <v>0</v>
      </c>
      <c r="S394" s="549">
        <v>0</v>
      </c>
      <c r="T394" s="549"/>
      <c r="U394" s="549"/>
    </row>
    <row r="395" spans="1:21" ht="15.95" customHeight="1" x14ac:dyDescent="0.2">
      <c r="A395" s="14">
        <v>9</v>
      </c>
      <c r="B395" s="88" t="s">
        <v>24</v>
      </c>
      <c r="C395" s="508">
        <v>0</v>
      </c>
      <c r="D395" s="509">
        <v>0</v>
      </c>
      <c r="E395" s="510">
        <v>0</v>
      </c>
      <c r="F395" s="214">
        <v>0</v>
      </c>
      <c r="G395" s="25"/>
      <c r="H395" s="25"/>
      <c r="I395" s="66">
        <v>0</v>
      </c>
      <c r="J395" s="66">
        <v>0</v>
      </c>
      <c r="K395" s="214">
        <f t="shared" si="53"/>
        <v>0</v>
      </c>
      <c r="L395" s="214">
        <v>0</v>
      </c>
      <c r="M395" s="214">
        <v>0</v>
      </c>
      <c r="N395" s="25"/>
      <c r="O395" s="25"/>
      <c r="P395" s="214">
        <v>0</v>
      </c>
      <c r="Q395" s="214">
        <v>0</v>
      </c>
      <c r="R395" s="214">
        <f t="shared" si="60"/>
        <v>0</v>
      </c>
      <c r="S395" s="549">
        <v>0</v>
      </c>
      <c r="T395" s="549"/>
      <c r="U395" s="549"/>
    </row>
    <row r="396" spans="1:21" ht="15.95" customHeight="1" x14ac:dyDescent="0.2">
      <c r="A396" s="14">
        <v>10</v>
      </c>
      <c r="B396" s="88" t="s">
        <v>25</v>
      </c>
      <c r="C396" s="508">
        <v>0</v>
      </c>
      <c r="D396" s="509">
        <v>0</v>
      </c>
      <c r="E396" s="510">
        <v>0</v>
      </c>
      <c r="F396" s="214">
        <v>0</v>
      </c>
      <c r="G396" s="25"/>
      <c r="H396" s="25"/>
      <c r="I396" s="66">
        <v>0</v>
      </c>
      <c r="J396" s="66">
        <v>0</v>
      </c>
      <c r="K396" s="214">
        <f t="shared" si="53"/>
        <v>0</v>
      </c>
      <c r="L396" s="214">
        <v>0</v>
      </c>
      <c r="M396" s="214">
        <v>0</v>
      </c>
      <c r="N396" s="25"/>
      <c r="O396" s="25"/>
      <c r="P396" s="214">
        <v>0</v>
      </c>
      <c r="Q396" s="214">
        <v>0</v>
      </c>
      <c r="R396" s="214">
        <f t="shared" si="60"/>
        <v>0</v>
      </c>
      <c r="S396" s="549">
        <v>0</v>
      </c>
      <c r="T396" s="549"/>
      <c r="U396" s="549"/>
    </row>
    <row r="397" spans="1:21" ht="15.95" customHeight="1" thickBot="1" x14ac:dyDescent="0.25">
      <c r="A397" s="39">
        <v>11</v>
      </c>
      <c r="B397" s="89" t="s">
        <v>58</v>
      </c>
      <c r="C397" s="521">
        <v>0</v>
      </c>
      <c r="D397" s="522">
        <v>0</v>
      </c>
      <c r="E397" s="523">
        <v>0</v>
      </c>
      <c r="F397" s="215">
        <v>0</v>
      </c>
      <c r="G397" s="42"/>
      <c r="H397" s="42"/>
      <c r="I397" s="67">
        <v>0</v>
      </c>
      <c r="J397" s="67">
        <v>0</v>
      </c>
      <c r="K397" s="215">
        <f>SUM(E397-F397-G397-H397+I397-J397)</f>
        <v>0</v>
      </c>
      <c r="L397" s="215">
        <v>0</v>
      </c>
      <c r="M397" s="215">
        <v>0</v>
      </c>
      <c r="N397" s="42"/>
      <c r="O397" s="42"/>
      <c r="P397" s="215">
        <v>0</v>
      </c>
      <c r="Q397" s="215">
        <v>0</v>
      </c>
      <c r="R397" s="215">
        <f t="shared" si="60"/>
        <v>0</v>
      </c>
      <c r="S397" s="524"/>
      <c r="T397" s="525"/>
      <c r="U397" s="526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1" ht="15.95" customHeight="1" x14ac:dyDescent="0.2">
      <c r="A401" s="5"/>
      <c r="B401" s="15" t="s">
        <v>40</v>
      </c>
    </row>
    <row r="402" spans="1:21" ht="15.95" customHeight="1" x14ac:dyDescent="0.2">
      <c r="A402" s="5"/>
      <c r="B402" s="26"/>
    </row>
    <row r="403" spans="1:21" ht="15.95" customHeight="1" x14ac:dyDescent="0.2">
      <c r="A403" s="5"/>
      <c r="B403" s="26"/>
    </row>
    <row r="404" spans="1:21" ht="15.95" customHeight="1" x14ac:dyDescent="0.2">
      <c r="A404" s="459" t="s">
        <v>0</v>
      </c>
      <c r="B404" s="459"/>
      <c r="P404" s="460" t="s">
        <v>26</v>
      </c>
      <c r="Q404" s="460"/>
      <c r="R404" s="460"/>
      <c r="S404" s="460"/>
      <c r="T404" s="460"/>
      <c r="U404" s="460"/>
    </row>
    <row r="405" spans="1:21" ht="15.95" customHeight="1" x14ac:dyDescent="0.2">
      <c r="A405" s="459" t="s">
        <v>1</v>
      </c>
      <c r="B405" s="459"/>
      <c r="P405" s="460"/>
      <c r="Q405" s="460"/>
      <c r="R405" s="460"/>
      <c r="S405" s="460"/>
      <c r="T405" s="460"/>
      <c r="U405" s="460"/>
    </row>
    <row r="406" spans="1:21" ht="15.95" customHeight="1" x14ac:dyDescent="0.2">
      <c r="A406" s="459" t="s">
        <v>45</v>
      </c>
      <c r="B406" s="459"/>
    </row>
    <row r="407" spans="1:21" ht="15.95" customHeight="1" x14ac:dyDescent="0.35">
      <c r="C407" s="461" t="s">
        <v>2</v>
      </c>
      <c r="D407" s="461"/>
      <c r="E407" s="461"/>
      <c r="F407" s="461"/>
      <c r="G407" s="461"/>
      <c r="H407" s="461"/>
      <c r="I407" s="461"/>
      <c r="J407" s="461"/>
      <c r="K407" s="461"/>
      <c r="L407" s="461"/>
      <c r="M407" s="461"/>
      <c r="N407" s="461"/>
      <c r="O407" s="461"/>
      <c r="P407" s="461"/>
      <c r="Q407" s="2"/>
    </row>
    <row r="408" spans="1:21" ht="15.95" customHeight="1" x14ac:dyDescent="0.2">
      <c r="F408" s="462" t="s">
        <v>3</v>
      </c>
      <c r="G408" s="462"/>
      <c r="H408" s="462"/>
      <c r="I408" s="462"/>
      <c r="J408" s="462"/>
      <c r="K408" s="462"/>
      <c r="L408" s="462"/>
      <c r="M408" s="462"/>
      <c r="N408" s="462"/>
      <c r="O408" s="462"/>
      <c r="P408" s="462"/>
      <c r="Q408" s="201"/>
    </row>
    <row r="409" spans="1:21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1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463">
        <v>11</v>
      </c>
      <c r="L410" s="463"/>
      <c r="M410" s="5"/>
      <c r="N410" s="5"/>
      <c r="O410" s="5"/>
      <c r="Q410" s="1" t="str">
        <f>+Q454:U454</f>
        <v>Bulan     :</v>
      </c>
      <c r="R410" s="465" t="str">
        <f>+R370</f>
        <v>April</v>
      </c>
      <c r="S410" s="466"/>
      <c r="T410" s="4">
        <f>+T370</f>
        <v>0</v>
      </c>
      <c r="U410" s="4">
        <f>+U370</f>
        <v>4</v>
      </c>
    </row>
    <row r="411" spans="1:21" s="43" customFormat="1" ht="15.95" customHeight="1" thickBot="1" x14ac:dyDescent="0.25">
      <c r="A411" s="72" t="s">
        <v>76</v>
      </c>
      <c r="B411" s="72"/>
      <c r="C411" s="64">
        <v>0</v>
      </c>
      <c r="D411" s="64">
        <v>4</v>
      </c>
      <c r="E411" s="64">
        <v>2</v>
      </c>
      <c r="K411" s="464"/>
      <c r="L411" s="464"/>
      <c r="M411" s="76"/>
      <c r="N411" s="76"/>
      <c r="O411" s="76"/>
      <c r="Q411" s="43" t="s">
        <v>47</v>
      </c>
      <c r="R411" s="467">
        <f>+R371</f>
        <v>2023</v>
      </c>
      <c r="S411" s="468"/>
      <c r="T411" s="77">
        <f>+T371</f>
        <v>2</v>
      </c>
      <c r="U411" s="77">
        <f>+U371</f>
        <v>3</v>
      </c>
    </row>
    <row r="412" spans="1:21" ht="15.95" customHeight="1" thickTop="1" x14ac:dyDescent="0.2">
      <c r="A412" s="530" t="s">
        <v>4</v>
      </c>
      <c r="B412" s="530" t="s">
        <v>5</v>
      </c>
      <c r="C412" s="472" t="s">
        <v>6</v>
      </c>
      <c r="D412" s="473"/>
      <c r="E412" s="473"/>
      <c r="F412" s="473"/>
      <c r="G412" s="473"/>
      <c r="H412" s="473"/>
      <c r="I412" s="473"/>
      <c r="J412" s="473"/>
      <c r="K412" s="474"/>
      <c r="L412" s="472" t="s">
        <v>7</v>
      </c>
      <c r="M412" s="473"/>
      <c r="N412" s="473"/>
      <c r="O412" s="473"/>
      <c r="P412" s="473"/>
      <c r="Q412" s="473"/>
      <c r="R412" s="474"/>
      <c r="S412" s="475" t="s">
        <v>64</v>
      </c>
      <c r="T412" s="476"/>
      <c r="U412" s="477"/>
    </row>
    <row r="413" spans="1:21" ht="12.75" customHeight="1" x14ac:dyDescent="0.2">
      <c r="A413" s="531"/>
      <c r="B413" s="531"/>
      <c r="C413" s="478" t="s">
        <v>27</v>
      </c>
      <c r="D413" s="479"/>
      <c r="E413" s="480"/>
      <c r="F413" s="207"/>
      <c r="G413" s="207" t="s">
        <v>30</v>
      </c>
      <c r="H413" s="207" t="s">
        <v>32</v>
      </c>
      <c r="I413" s="207"/>
      <c r="J413" s="207"/>
      <c r="K413" s="207" t="s">
        <v>43</v>
      </c>
      <c r="L413" s="207" t="s">
        <v>27</v>
      </c>
      <c r="M413" s="207"/>
      <c r="N413" s="207" t="s">
        <v>30</v>
      </c>
      <c r="O413" s="207" t="s">
        <v>32</v>
      </c>
      <c r="P413" s="207"/>
      <c r="Q413" s="207"/>
      <c r="R413" s="207" t="s">
        <v>63</v>
      </c>
      <c r="S413" s="481" t="s">
        <v>67</v>
      </c>
      <c r="T413" s="482"/>
      <c r="U413" s="483"/>
    </row>
    <row r="414" spans="1:21" ht="12.75" customHeight="1" x14ac:dyDescent="0.2">
      <c r="A414" s="531"/>
      <c r="B414" s="531"/>
      <c r="C414" s="481" t="s">
        <v>28</v>
      </c>
      <c r="D414" s="482"/>
      <c r="E414" s="483"/>
      <c r="F414" s="209" t="s">
        <v>29</v>
      </c>
      <c r="G414" s="209" t="s">
        <v>31</v>
      </c>
      <c r="H414" s="209" t="s">
        <v>33</v>
      </c>
      <c r="I414" s="209" t="s">
        <v>37</v>
      </c>
      <c r="J414" s="209" t="s">
        <v>36</v>
      </c>
      <c r="K414" s="209" t="s">
        <v>28</v>
      </c>
      <c r="L414" s="209" t="s">
        <v>28</v>
      </c>
      <c r="M414" s="209" t="s">
        <v>35</v>
      </c>
      <c r="N414" s="209" t="s">
        <v>31</v>
      </c>
      <c r="O414" s="209" t="s">
        <v>33</v>
      </c>
      <c r="P414" s="209" t="s">
        <v>37</v>
      </c>
      <c r="Q414" s="209" t="s">
        <v>36</v>
      </c>
      <c r="R414" s="209" t="s">
        <v>38</v>
      </c>
      <c r="S414" s="481" t="s">
        <v>65</v>
      </c>
      <c r="T414" s="482"/>
      <c r="U414" s="483"/>
    </row>
    <row r="415" spans="1:21" ht="12.75" customHeight="1" x14ac:dyDescent="0.2">
      <c r="A415" s="531"/>
      <c r="B415" s="531"/>
      <c r="C415" s="499" t="s">
        <v>8</v>
      </c>
      <c r="D415" s="500"/>
      <c r="E415" s="501"/>
      <c r="F415" s="210"/>
      <c r="G415" s="210"/>
      <c r="H415" s="210" t="s">
        <v>34</v>
      </c>
      <c r="I415" s="210"/>
      <c r="J415" s="210"/>
      <c r="K415" s="210" t="s">
        <v>9</v>
      </c>
      <c r="L415" s="210" t="s">
        <v>8</v>
      </c>
      <c r="M415" s="210"/>
      <c r="N415" s="210"/>
      <c r="O415" s="210" t="s">
        <v>34</v>
      </c>
      <c r="P415" s="210"/>
      <c r="Q415" s="210"/>
      <c r="R415" s="20" t="s">
        <v>62</v>
      </c>
      <c r="S415" s="481" t="s">
        <v>66</v>
      </c>
      <c r="T415" s="482"/>
      <c r="U415" s="483"/>
    </row>
    <row r="416" spans="1:21" ht="12.75" customHeight="1" x14ac:dyDescent="0.2">
      <c r="A416" s="532"/>
      <c r="B416" s="532"/>
      <c r="C416" s="502"/>
      <c r="D416" s="503"/>
      <c r="E416" s="504"/>
      <c r="F416" s="209"/>
      <c r="G416" s="209"/>
      <c r="H416" s="209"/>
      <c r="I416" s="209"/>
      <c r="J416" s="209"/>
      <c r="K416" s="209" t="s">
        <v>61</v>
      </c>
      <c r="L416" s="209"/>
      <c r="M416" s="209"/>
      <c r="N416" s="209"/>
      <c r="O416" s="209"/>
      <c r="P416" s="209"/>
      <c r="Q416" s="209"/>
      <c r="R416" s="209"/>
      <c r="S416" s="505"/>
      <c r="T416" s="506"/>
      <c r="U416" s="507"/>
    </row>
    <row r="417" spans="1:21" s="8" customFormat="1" ht="11.25" x14ac:dyDescent="0.2">
      <c r="A417" s="208" t="s">
        <v>10</v>
      </c>
      <c r="B417" s="208" t="s">
        <v>11</v>
      </c>
      <c r="C417" s="484" t="s">
        <v>12</v>
      </c>
      <c r="D417" s="485"/>
      <c r="E417" s="486"/>
      <c r="F417" s="208" t="s">
        <v>13</v>
      </c>
      <c r="G417" s="208" t="s">
        <v>14</v>
      </c>
      <c r="H417" s="208" t="s">
        <v>15</v>
      </c>
      <c r="I417" s="208" t="s">
        <v>16</v>
      </c>
      <c r="J417" s="208" t="s">
        <v>17</v>
      </c>
      <c r="K417" s="208" t="s">
        <v>18</v>
      </c>
      <c r="L417" s="208" t="s">
        <v>19</v>
      </c>
      <c r="M417" s="208" t="s">
        <v>20</v>
      </c>
      <c r="N417" s="208" t="s">
        <v>21</v>
      </c>
      <c r="O417" s="208" t="s">
        <v>41</v>
      </c>
      <c r="P417" s="208" t="s">
        <v>42</v>
      </c>
      <c r="Q417" s="208" t="s">
        <v>44</v>
      </c>
      <c r="R417" s="208" t="s">
        <v>69</v>
      </c>
      <c r="S417" s="484" t="s">
        <v>70</v>
      </c>
      <c r="T417" s="485"/>
      <c r="U417" s="486"/>
    </row>
    <row r="418" spans="1:21" s="16" customFormat="1" ht="15.75" x14ac:dyDescent="0.2">
      <c r="A418" s="18">
        <v>1</v>
      </c>
      <c r="B418" s="19" t="s">
        <v>22</v>
      </c>
      <c r="C418" s="559">
        <f>SUM(C419,C422,C423)</f>
        <v>0</v>
      </c>
      <c r="D418" s="560"/>
      <c r="E418" s="561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213">
        <f t="shared" ref="L418:Q418" si="61">SUM(L419,L422,L423)</f>
        <v>17</v>
      </c>
      <c r="M418" s="213">
        <f t="shared" si="61"/>
        <v>17</v>
      </c>
      <c r="N418" s="213">
        <f t="shared" si="61"/>
        <v>0</v>
      </c>
      <c r="O418" s="213">
        <f t="shared" si="61"/>
        <v>0</v>
      </c>
      <c r="P418" s="58">
        <f>SUM(P419,P422,P423)</f>
        <v>0</v>
      </c>
      <c r="Q418" s="58">
        <f t="shared" si="61"/>
        <v>0</v>
      </c>
      <c r="R418" s="58">
        <f>SUM(L418-M418-N418-O418+P418-Q418)</f>
        <v>0</v>
      </c>
      <c r="S418" s="546"/>
      <c r="T418" s="546"/>
      <c r="U418" s="546"/>
    </row>
    <row r="419" spans="1:21" s="23" customFormat="1" ht="12.75" customHeight="1" x14ac:dyDescent="0.25">
      <c r="A419" s="14"/>
      <c r="B419" s="22" t="s">
        <v>49</v>
      </c>
      <c r="C419" s="562">
        <f t="shared" ref="C419:H419" si="62">SUM(C420:C421)</f>
        <v>0</v>
      </c>
      <c r="D419" s="563"/>
      <c r="E419" s="564"/>
      <c r="F419" s="60">
        <f t="shared" si="62"/>
        <v>0</v>
      </c>
      <c r="G419" s="60">
        <f t="shared" si="62"/>
        <v>0</v>
      </c>
      <c r="H419" s="60">
        <f t="shared" si="62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3">SUM(L420:L421)</f>
        <v>17</v>
      </c>
      <c r="M419" s="68">
        <f t="shared" si="63"/>
        <v>17</v>
      </c>
      <c r="N419" s="68">
        <f t="shared" si="63"/>
        <v>0</v>
      </c>
      <c r="O419" s="68">
        <f t="shared" si="63"/>
        <v>0</v>
      </c>
      <c r="P419" s="60">
        <f t="shared" si="63"/>
        <v>0</v>
      </c>
      <c r="Q419" s="60">
        <f t="shared" si="63"/>
        <v>0</v>
      </c>
      <c r="R419" s="61">
        <f t="shared" ref="R419:R437" si="64">SUM(L419-M419-N419-O419+P419-Q419)</f>
        <v>0</v>
      </c>
      <c r="S419" s="547"/>
      <c r="T419" s="547"/>
      <c r="U419" s="547"/>
    </row>
    <row r="420" spans="1:21" ht="12.75" customHeight="1" x14ac:dyDescent="0.2">
      <c r="A420" s="12"/>
      <c r="B420" s="13" t="s">
        <v>82</v>
      </c>
      <c r="C420" s="571">
        <v>0</v>
      </c>
      <c r="D420" s="572"/>
      <c r="E420" s="573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206">
        <v>17</v>
      </c>
      <c r="M420" s="206">
        <v>17</v>
      </c>
      <c r="N420" s="206">
        <v>0</v>
      </c>
      <c r="O420" s="206">
        <v>0</v>
      </c>
      <c r="P420" s="48">
        <v>0</v>
      </c>
      <c r="Q420" s="48">
        <v>0</v>
      </c>
      <c r="R420" s="61">
        <f t="shared" si="64"/>
        <v>0</v>
      </c>
      <c r="S420" s="545"/>
      <c r="T420" s="545"/>
      <c r="U420" s="545"/>
    </row>
    <row r="421" spans="1:21" ht="15.75" x14ac:dyDescent="0.2">
      <c r="A421" s="12"/>
      <c r="B421" s="13" t="s">
        <v>83</v>
      </c>
      <c r="C421" s="571">
        <v>0</v>
      </c>
      <c r="D421" s="572">
        <v>0</v>
      </c>
      <c r="E421" s="573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206">
        <v>0</v>
      </c>
      <c r="M421" s="206">
        <v>0</v>
      </c>
      <c r="N421" s="206">
        <v>0</v>
      </c>
      <c r="O421" s="206">
        <v>0</v>
      </c>
      <c r="P421" s="206">
        <v>0</v>
      </c>
      <c r="Q421" s="206">
        <v>0</v>
      </c>
      <c r="R421" s="214">
        <f t="shared" si="64"/>
        <v>0</v>
      </c>
      <c r="S421" s="545"/>
      <c r="T421" s="545"/>
      <c r="U421" s="545"/>
    </row>
    <row r="422" spans="1:21" ht="21" customHeight="1" x14ac:dyDescent="0.2">
      <c r="A422" s="12"/>
      <c r="B422" s="11" t="s">
        <v>50</v>
      </c>
      <c r="C422" s="565">
        <v>0</v>
      </c>
      <c r="D422" s="566">
        <v>0</v>
      </c>
      <c r="E422" s="567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5">SUM(E422-F422-G422-H422+I422-J422)</f>
        <v>0</v>
      </c>
      <c r="L422" s="214">
        <v>0</v>
      </c>
      <c r="M422" s="214">
        <v>0</v>
      </c>
      <c r="N422" s="214">
        <v>0</v>
      </c>
      <c r="O422" s="214">
        <v>0</v>
      </c>
      <c r="P422" s="214">
        <v>0</v>
      </c>
      <c r="Q422" s="214">
        <v>0</v>
      </c>
      <c r="R422" s="214">
        <f t="shared" si="64"/>
        <v>0</v>
      </c>
      <c r="S422" s="545"/>
      <c r="T422" s="545"/>
      <c r="U422" s="545"/>
    </row>
    <row r="423" spans="1:21" ht="15.75" x14ac:dyDescent="0.2">
      <c r="A423" s="12"/>
      <c r="B423" s="11" t="s">
        <v>51</v>
      </c>
      <c r="C423" s="565">
        <v>0</v>
      </c>
      <c r="D423" s="566">
        <v>0</v>
      </c>
      <c r="E423" s="567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5"/>
        <v>0</v>
      </c>
      <c r="L423" s="214">
        <v>0</v>
      </c>
      <c r="M423" s="214">
        <v>0</v>
      </c>
      <c r="N423" s="214">
        <v>0</v>
      </c>
      <c r="O423" s="214">
        <v>0</v>
      </c>
      <c r="P423" s="214">
        <v>0</v>
      </c>
      <c r="Q423" s="214">
        <v>0</v>
      </c>
      <c r="R423" s="214">
        <f t="shared" si="64"/>
        <v>0</v>
      </c>
      <c r="S423" s="545"/>
      <c r="T423" s="545"/>
      <c r="U423" s="545"/>
    </row>
    <row r="424" spans="1:21" ht="15.75" x14ac:dyDescent="0.2">
      <c r="A424" s="14">
        <v>2</v>
      </c>
      <c r="B424" s="10" t="s">
        <v>23</v>
      </c>
      <c r="C424" s="565">
        <f>SUM(C425:C426)</f>
        <v>0</v>
      </c>
      <c r="D424" s="566">
        <f>SUM(D425:D426)</f>
        <v>658</v>
      </c>
      <c r="E424" s="567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214">
        <f>SUM(L425:L426)</f>
        <v>0</v>
      </c>
      <c r="M424" s="61">
        <f>SUM(M425:M426)</f>
        <v>0</v>
      </c>
      <c r="N424" s="214">
        <f>SUM(N425:N426)</f>
        <v>0</v>
      </c>
      <c r="O424" s="25"/>
      <c r="P424" s="61">
        <f>SUM(P425:P426)</f>
        <v>0</v>
      </c>
      <c r="Q424" s="61">
        <f>SUM(Q425:Q426)</f>
        <v>0</v>
      </c>
      <c r="R424" s="61">
        <f t="shared" si="64"/>
        <v>0</v>
      </c>
      <c r="S424" s="545"/>
      <c r="T424" s="545"/>
      <c r="U424" s="545"/>
    </row>
    <row r="425" spans="1:21" ht="12.75" customHeight="1" x14ac:dyDescent="0.2">
      <c r="A425" s="12"/>
      <c r="B425" s="13" t="s">
        <v>82</v>
      </c>
      <c r="C425" s="568">
        <v>0</v>
      </c>
      <c r="D425" s="569">
        <v>658</v>
      </c>
      <c r="E425" s="570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206">
        <v>0</v>
      </c>
      <c r="M425" s="48">
        <v>0</v>
      </c>
      <c r="N425" s="206">
        <v>0</v>
      </c>
      <c r="O425" s="24"/>
      <c r="P425" s="48">
        <v>0</v>
      </c>
      <c r="Q425" s="48">
        <v>0</v>
      </c>
      <c r="R425" s="61">
        <f t="shared" si="64"/>
        <v>0</v>
      </c>
      <c r="S425" s="545"/>
      <c r="T425" s="545"/>
      <c r="U425" s="545"/>
    </row>
    <row r="426" spans="1:21" ht="13.5" customHeight="1" x14ac:dyDescent="0.2">
      <c r="A426" s="12"/>
      <c r="B426" s="13" t="s">
        <v>83</v>
      </c>
      <c r="C426" s="568">
        <v>0</v>
      </c>
      <c r="D426" s="569">
        <v>0</v>
      </c>
      <c r="E426" s="570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5"/>
        <v>0</v>
      </c>
      <c r="L426" s="206">
        <v>0</v>
      </c>
      <c r="M426" s="206">
        <v>0</v>
      </c>
      <c r="N426" s="206">
        <v>0</v>
      </c>
      <c r="O426" s="24"/>
      <c r="P426" s="206">
        <v>0</v>
      </c>
      <c r="Q426" s="206">
        <v>0</v>
      </c>
      <c r="R426" s="214">
        <f t="shared" si="64"/>
        <v>0</v>
      </c>
      <c r="S426" s="545"/>
      <c r="T426" s="545"/>
      <c r="U426" s="545"/>
    </row>
    <row r="427" spans="1:21" ht="15" customHeight="1" x14ac:dyDescent="0.2">
      <c r="A427" s="9">
        <v>3</v>
      </c>
      <c r="B427" s="10" t="s">
        <v>53</v>
      </c>
      <c r="C427" s="565">
        <v>0</v>
      </c>
      <c r="D427" s="566">
        <v>0</v>
      </c>
      <c r="E427" s="567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214">
        <v>0</v>
      </c>
      <c r="M427" s="214">
        <v>0</v>
      </c>
      <c r="N427" s="25"/>
      <c r="O427" s="25"/>
      <c r="P427" s="214">
        <v>0</v>
      </c>
      <c r="Q427" s="214">
        <v>0</v>
      </c>
      <c r="R427" s="214">
        <f>SUM(L427-M427-N427-O427+P427-Q427)</f>
        <v>0</v>
      </c>
      <c r="S427" s="545"/>
      <c r="T427" s="545"/>
      <c r="U427" s="545"/>
    </row>
    <row r="428" spans="1:21" ht="12.75" customHeight="1" x14ac:dyDescent="0.2">
      <c r="A428" s="14">
        <v>4</v>
      </c>
      <c r="B428" s="10" t="s">
        <v>52</v>
      </c>
      <c r="C428" s="574">
        <f>SUM(C429:C430)</f>
        <v>0</v>
      </c>
      <c r="D428" s="575">
        <f>SUM(D429:D430)</f>
        <v>0</v>
      </c>
      <c r="E428" s="576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5"/>
        <v>0</v>
      </c>
      <c r="L428" s="214">
        <f t="shared" ref="L428:Q428" si="66">SUM(L429:L430)</f>
        <v>2</v>
      </c>
      <c r="M428" s="214">
        <f t="shared" si="66"/>
        <v>0</v>
      </c>
      <c r="N428" s="25"/>
      <c r="O428" s="25"/>
      <c r="P428" s="61">
        <f>SUM(P429:P430)</f>
        <v>0</v>
      </c>
      <c r="Q428" s="214">
        <f t="shared" si="66"/>
        <v>0</v>
      </c>
      <c r="R428" s="214">
        <f t="shared" si="64"/>
        <v>2</v>
      </c>
      <c r="S428" s="545"/>
      <c r="T428" s="545"/>
      <c r="U428" s="545"/>
    </row>
    <row r="429" spans="1:21" ht="12.75" customHeight="1" x14ac:dyDescent="0.2">
      <c r="A429" s="14"/>
      <c r="B429" s="13" t="s">
        <v>82</v>
      </c>
      <c r="C429" s="574">
        <v>0</v>
      </c>
      <c r="D429" s="575"/>
      <c r="E429" s="576"/>
      <c r="F429" s="60">
        <v>0</v>
      </c>
      <c r="G429" s="25"/>
      <c r="H429" s="25"/>
      <c r="I429" s="60">
        <v>0</v>
      </c>
      <c r="J429" s="60">
        <v>0</v>
      </c>
      <c r="K429" s="61">
        <f t="shared" si="65"/>
        <v>0</v>
      </c>
      <c r="L429" s="206">
        <v>0</v>
      </c>
      <c r="M429" s="206">
        <v>0</v>
      </c>
      <c r="N429" s="24"/>
      <c r="O429" s="24"/>
      <c r="P429" s="206">
        <v>0</v>
      </c>
      <c r="Q429" s="206">
        <v>0</v>
      </c>
      <c r="R429" s="214">
        <f t="shared" si="64"/>
        <v>0</v>
      </c>
      <c r="S429" s="545"/>
      <c r="T429" s="545"/>
      <c r="U429" s="545"/>
    </row>
    <row r="430" spans="1:21" ht="12.75" customHeight="1" x14ac:dyDescent="0.2">
      <c r="A430" s="14"/>
      <c r="B430" s="13" t="s">
        <v>83</v>
      </c>
      <c r="C430" s="574">
        <v>0</v>
      </c>
      <c r="D430" s="575"/>
      <c r="E430" s="576"/>
      <c r="F430" s="60">
        <v>0</v>
      </c>
      <c r="G430" s="25"/>
      <c r="H430" s="25"/>
      <c r="I430" s="60">
        <v>0</v>
      </c>
      <c r="J430" s="60">
        <v>0</v>
      </c>
      <c r="K430" s="61">
        <f t="shared" si="65"/>
        <v>0</v>
      </c>
      <c r="L430" s="206">
        <v>2</v>
      </c>
      <c r="M430" s="206">
        <v>0</v>
      </c>
      <c r="N430" s="24"/>
      <c r="O430" s="24"/>
      <c r="P430" s="206">
        <v>0</v>
      </c>
      <c r="Q430" s="206">
        <v>0</v>
      </c>
      <c r="R430" s="214">
        <f t="shared" si="64"/>
        <v>2</v>
      </c>
      <c r="S430" s="545"/>
      <c r="T430" s="545"/>
      <c r="U430" s="545"/>
    </row>
    <row r="431" spans="1:21" ht="11.25" customHeight="1" x14ac:dyDescent="0.2">
      <c r="A431" s="14">
        <v>5</v>
      </c>
      <c r="B431" s="11" t="s">
        <v>54</v>
      </c>
      <c r="C431" s="565">
        <v>0</v>
      </c>
      <c r="D431" s="566">
        <v>0</v>
      </c>
      <c r="E431" s="567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5"/>
        <v>0</v>
      </c>
      <c r="L431" s="214">
        <v>3</v>
      </c>
      <c r="M431" s="214">
        <v>1</v>
      </c>
      <c r="N431" s="25"/>
      <c r="O431" s="25"/>
      <c r="P431" s="214">
        <v>0</v>
      </c>
      <c r="Q431" s="214">
        <v>0</v>
      </c>
      <c r="R431" s="214">
        <f t="shared" si="64"/>
        <v>2</v>
      </c>
      <c r="S431" s="545"/>
      <c r="T431" s="545"/>
      <c r="U431" s="545"/>
    </row>
    <row r="432" spans="1:21" ht="12.75" customHeight="1" x14ac:dyDescent="0.2">
      <c r="A432" s="14">
        <v>6</v>
      </c>
      <c r="B432" s="10" t="s">
        <v>55</v>
      </c>
      <c r="C432" s="565">
        <v>0</v>
      </c>
      <c r="D432" s="566">
        <v>0</v>
      </c>
      <c r="E432" s="567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5"/>
        <v>0</v>
      </c>
      <c r="L432" s="214">
        <v>0</v>
      </c>
      <c r="M432" s="214">
        <v>0</v>
      </c>
      <c r="N432" s="25"/>
      <c r="O432" s="25"/>
      <c r="P432" s="214">
        <v>0</v>
      </c>
      <c r="Q432" s="214">
        <v>0</v>
      </c>
      <c r="R432" s="214">
        <f t="shared" si="64"/>
        <v>0</v>
      </c>
      <c r="S432" s="612">
        <v>0</v>
      </c>
      <c r="T432" s="612"/>
      <c r="U432" s="612"/>
    </row>
    <row r="433" spans="1:21" ht="15.95" customHeight="1" x14ac:dyDescent="0.2">
      <c r="A433" s="14">
        <v>7</v>
      </c>
      <c r="B433" s="10" t="s">
        <v>56</v>
      </c>
      <c r="C433" s="508">
        <v>0</v>
      </c>
      <c r="D433" s="509">
        <v>0</v>
      </c>
      <c r="E433" s="510">
        <v>0</v>
      </c>
      <c r="F433" s="214">
        <v>0</v>
      </c>
      <c r="G433" s="25"/>
      <c r="H433" s="25"/>
      <c r="I433" s="214">
        <v>0</v>
      </c>
      <c r="J433" s="214">
        <v>0</v>
      </c>
      <c r="K433" s="214">
        <f t="shared" si="65"/>
        <v>0</v>
      </c>
      <c r="L433" s="214">
        <v>0</v>
      </c>
      <c r="M433" s="214">
        <v>0</v>
      </c>
      <c r="N433" s="25"/>
      <c r="O433" s="25"/>
      <c r="P433" s="214">
        <v>0</v>
      </c>
      <c r="Q433" s="214">
        <v>0</v>
      </c>
      <c r="R433" s="214">
        <f t="shared" si="64"/>
        <v>0</v>
      </c>
      <c r="S433" s="549">
        <v>0</v>
      </c>
      <c r="T433" s="549"/>
      <c r="U433" s="549"/>
    </row>
    <row r="434" spans="1:21" ht="15.95" customHeight="1" x14ac:dyDescent="0.2">
      <c r="A434" s="14">
        <v>8</v>
      </c>
      <c r="B434" s="10" t="s">
        <v>57</v>
      </c>
      <c r="C434" s="508">
        <v>0</v>
      </c>
      <c r="D434" s="509">
        <v>0</v>
      </c>
      <c r="E434" s="510">
        <v>0</v>
      </c>
      <c r="F434" s="214">
        <v>0</v>
      </c>
      <c r="G434" s="25"/>
      <c r="H434" s="25"/>
      <c r="I434" s="214">
        <v>0</v>
      </c>
      <c r="J434" s="214">
        <v>0</v>
      </c>
      <c r="K434" s="214">
        <f t="shared" si="65"/>
        <v>0</v>
      </c>
      <c r="L434" s="214">
        <v>0</v>
      </c>
      <c r="M434" s="214">
        <v>0</v>
      </c>
      <c r="N434" s="25"/>
      <c r="O434" s="25"/>
      <c r="P434" s="214">
        <v>0</v>
      </c>
      <c r="Q434" s="214">
        <v>0</v>
      </c>
      <c r="R434" s="214">
        <f t="shared" si="64"/>
        <v>0</v>
      </c>
      <c r="S434" s="549">
        <v>0</v>
      </c>
      <c r="T434" s="549"/>
      <c r="U434" s="549"/>
    </row>
    <row r="435" spans="1:21" ht="15.95" customHeight="1" x14ac:dyDescent="0.2">
      <c r="A435" s="14">
        <v>9</v>
      </c>
      <c r="B435" s="10" t="s">
        <v>24</v>
      </c>
      <c r="C435" s="508">
        <v>0</v>
      </c>
      <c r="D435" s="509">
        <v>0</v>
      </c>
      <c r="E435" s="510">
        <v>0</v>
      </c>
      <c r="F435" s="214">
        <v>0</v>
      </c>
      <c r="G435" s="25"/>
      <c r="H435" s="25"/>
      <c r="I435" s="66">
        <v>0</v>
      </c>
      <c r="J435" s="66">
        <v>0</v>
      </c>
      <c r="K435" s="214">
        <f t="shared" si="65"/>
        <v>0</v>
      </c>
      <c r="L435" s="214">
        <v>0</v>
      </c>
      <c r="M435" s="214">
        <v>0</v>
      </c>
      <c r="N435" s="25"/>
      <c r="O435" s="25"/>
      <c r="P435" s="214">
        <v>0</v>
      </c>
      <c r="Q435" s="214">
        <v>0</v>
      </c>
      <c r="R435" s="214">
        <f t="shared" si="64"/>
        <v>0</v>
      </c>
      <c r="S435" s="549">
        <v>0</v>
      </c>
      <c r="T435" s="549"/>
      <c r="U435" s="549"/>
    </row>
    <row r="436" spans="1:21" ht="15.95" customHeight="1" x14ac:dyDescent="0.2">
      <c r="A436" s="14">
        <v>10</v>
      </c>
      <c r="B436" s="10" t="s">
        <v>25</v>
      </c>
      <c r="C436" s="508">
        <v>0</v>
      </c>
      <c r="D436" s="509">
        <v>0</v>
      </c>
      <c r="E436" s="510">
        <v>0</v>
      </c>
      <c r="F436" s="214">
        <v>0</v>
      </c>
      <c r="G436" s="25"/>
      <c r="H436" s="25"/>
      <c r="I436" s="66">
        <v>0</v>
      </c>
      <c r="J436" s="66">
        <v>0</v>
      </c>
      <c r="K436" s="214">
        <f t="shared" si="65"/>
        <v>0</v>
      </c>
      <c r="L436" s="214">
        <v>0</v>
      </c>
      <c r="M436" s="214">
        <v>0</v>
      </c>
      <c r="N436" s="25"/>
      <c r="O436" s="25"/>
      <c r="P436" s="214">
        <v>0</v>
      </c>
      <c r="Q436" s="214">
        <v>0</v>
      </c>
      <c r="R436" s="214">
        <f t="shared" si="64"/>
        <v>0</v>
      </c>
      <c r="S436" s="549">
        <v>0</v>
      </c>
      <c r="T436" s="549"/>
      <c r="U436" s="549"/>
    </row>
    <row r="437" spans="1:21" ht="15.95" customHeight="1" thickBot="1" x14ac:dyDescent="0.25">
      <c r="A437" s="39">
        <v>11</v>
      </c>
      <c r="B437" s="40" t="s">
        <v>58</v>
      </c>
      <c r="C437" s="521">
        <v>0</v>
      </c>
      <c r="D437" s="522">
        <v>0</v>
      </c>
      <c r="E437" s="523">
        <v>0</v>
      </c>
      <c r="F437" s="215">
        <v>0</v>
      </c>
      <c r="G437" s="42"/>
      <c r="H437" s="42"/>
      <c r="I437" s="67">
        <v>0</v>
      </c>
      <c r="J437" s="67">
        <v>0</v>
      </c>
      <c r="K437" s="215">
        <f t="shared" si="65"/>
        <v>0</v>
      </c>
      <c r="L437" s="215">
        <v>0</v>
      </c>
      <c r="M437" s="215">
        <v>0</v>
      </c>
      <c r="N437" s="42"/>
      <c r="O437" s="42"/>
      <c r="P437" s="215">
        <v>0</v>
      </c>
      <c r="Q437" s="215">
        <v>0</v>
      </c>
      <c r="R437" s="215">
        <f t="shared" si="64"/>
        <v>0</v>
      </c>
      <c r="S437" s="524"/>
      <c r="T437" s="525"/>
      <c r="U437" s="526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459" t="s">
        <v>0</v>
      </c>
      <c r="B448" s="459"/>
      <c r="P448" s="460" t="s">
        <v>26</v>
      </c>
      <c r="Q448" s="460"/>
      <c r="R448" s="460"/>
      <c r="S448" s="460"/>
      <c r="T448" s="460"/>
      <c r="U448" s="460"/>
    </row>
    <row r="449" spans="1:21" ht="15.95" customHeight="1" x14ac:dyDescent="0.2">
      <c r="A449" s="459" t="s">
        <v>1</v>
      </c>
      <c r="B449" s="459"/>
      <c r="P449" s="460"/>
      <c r="Q449" s="460"/>
      <c r="R449" s="460"/>
      <c r="S449" s="460"/>
      <c r="T449" s="460"/>
      <c r="U449" s="460"/>
    </row>
    <row r="450" spans="1:21" ht="15.95" customHeight="1" x14ac:dyDescent="0.2">
      <c r="A450" s="459" t="s">
        <v>45</v>
      </c>
      <c r="B450" s="459"/>
    </row>
    <row r="451" spans="1:21" ht="12.75" customHeight="1" x14ac:dyDescent="0.35">
      <c r="C451" s="461" t="s">
        <v>2</v>
      </c>
      <c r="D451" s="461"/>
      <c r="E451" s="461"/>
      <c r="F451" s="461"/>
      <c r="G451" s="461"/>
      <c r="H451" s="461"/>
      <c r="I451" s="461"/>
      <c r="J451" s="461"/>
      <c r="K451" s="461"/>
      <c r="L451" s="461"/>
      <c r="M451" s="461"/>
      <c r="N451" s="461"/>
      <c r="O451" s="461"/>
      <c r="P451" s="461"/>
      <c r="Q451" s="2"/>
    </row>
    <row r="452" spans="1:21" ht="12.75" customHeight="1" x14ac:dyDescent="0.2">
      <c r="F452" s="462" t="s">
        <v>3</v>
      </c>
      <c r="G452" s="462"/>
      <c r="H452" s="462"/>
      <c r="I452" s="462"/>
      <c r="J452" s="462"/>
      <c r="K452" s="462"/>
      <c r="L452" s="462"/>
      <c r="M452" s="462"/>
      <c r="N452" s="462"/>
      <c r="O452" s="462"/>
      <c r="P452" s="462"/>
      <c r="Q452" s="201"/>
    </row>
    <row r="453" spans="1:21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1" ht="12.75" customHeight="1" x14ac:dyDescent="0.2">
      <c r="A454" s="1" t="s">
        <v>68</v>
      </c>
      <c r="C454" s="6"/>
      <c r="D454" s="7">
        <v>0</v>
      </c>
      <c r="E454" s="7">
        <v>8</v>
      </c>
      <c r="K454" s="463">
        <v>12</v>
      </c>
      <c r="L454" s="463"/>
      <c r="M454" s="5"/>
      <c r="N454" s="5"/>
      <c r="O454" s="5"/>
      <c r="Q454" s="1" t="str">
        <f>+Q167:U167</f>
        <v>Bulan     :</v>
      </c>
      <c r="R454" s="465" t="str">
        <f>+R410</f>
        <v>April</v>
      </c>
      <c r="S454" s="466"/>
      <c r="T454" s="4">
        <f>+T410</f>
        <v>0</v>
      </c>
      <c r="U454" s="4">
        <f>+U410</f>
        <v>4</v>
      </c>
    </row>
    <row r="455" spans="1:21" s="43" customFormat="1" ht="13.5" customHeight="1" thickBot="1" x14ac:dyDescent="0.25">
      <c r="A455" s="43" t="s">
        <v>75</v>
      </c>
      <c r="C455" s="64">
        <v>0</v>
      </c>
      <c r="D455" s="64">
        <v>4</v>
      </c>
      <c r="E455" s="64">
        <v>3</v>
      </c>
      <c r="K455" s="464"/>
      <c r="L455" s="464"/>
      <c r="M455" s="76"/>
      <c r="N455" s="76"/>
      <c r="O455" s="76"/>
      <c r="Q455" s="43" t="s">
        <v>47</v>
      </c>
      <c r="R455" s="467">
        <f>+R411</f>
        <v>2023</v>
      </c>
      <c r="S455" s="468"/>
      <c r="T455" s="77">
        <f>+T411</f>
        <v>2</v>
      </c>
      <c r="U455" s="77">
        <f>+U411</f>
        <v>3</v>
      </c>
    </row>
    <row r="456" spans="1:21" ht="16.5" thickTop="1" x14ac:dyDescent="0.2">
      <c r="A456" s="469" t="s">
        <v>4</v>
      </c>
      <c r="B456" s="469" t="s">
        <v>5</v>
      </c>
      <c r="C456" s="472" t="s">
        <v>6</v>
      </c>
      <c r="D456" s="473"/>
      <c r="E456" s="473"/>
      <c r="F456" s="473"/>
      <c r="G456" s="473"/>
      <c r="H456" s="473"/>
      <c r="I456" s="473"/>
      <c r="J456" s="473"/>
      <c r="K456" s="474"/>
      <c r="L456" s="472" t="s">
        <v>7</v>
      </c>
      <c r="M456" s="473"/>
      <c r="N456" s="473"/>
      <c r="O456" s="473"/>
      <c r="P456" s="473"/>
      <c r="Q456" s="473"/>
      <c r="R456" s="474"/>
      <c r="S456" s="475" t="s">
        <v>64</v>
      </c>
      <c r="T456" s="476"/>
      <c r="U456" s="477"/>
    </row>
    <row r="457" spans="1:21" ht="12.75" customHeight="1" x14ac:dyDescent="0.2">
      <c r="A457" s="470"/>
      <c r="B457" s="470"/>
      <c r="C457" s="478" t="s">
        <v>27</v>
      </c>
      <c r="D457" s="479"/>
      <c r="E457" s="480"/>
      <c r="F457" s="207"/>
      <c r="G457" s="207" t="s">
        <v>30</v>
      </c>
      <c r="H457" s="207" t="s">
        <v>32</v>
      </c>
      <c r="I457" s="207"/>
      <c r="J457" s="207"/>
      <c r="K457" s="207" t="s">
        <v>43</v>
      </c>
      <c r="L457" s="207" t="s">
        <v>27</v>
      </c>
      <c r="M457" s="207"/>
      <c r="N457" s="207" t="s">
        <v>30</v>
      </c>
      <c r="O457" s="207" t="s">
        <v>32</v>
      </c>
      <c r="P457" s="207"/>
      <c r="Q457" s="207"/>
      <c r="R457" s="207" t="s">
        <v>63</v>
      </c>
      <c r="S457" s="481" t="s">
        <v>67</v>
      </c>
      <c r="T457" s="482"/>
      <c r="U457" s="483"/>
    </row>
    <row r="458" spans="1:21" ht="12.75" customHeight="1" x14ac:dyDescent="0.2">
      <c r="A458" s="470"/>
      <c r="B458" s="470"/>
      <c r="C458" s="481" t="s">
        <v>28</v>
      </c>
      <c r="D458" s="482"/>
      <c r="E458" s="483"/>
      <c r="F458" s="209" t="s">
        <v>29</v>
      </c>
      <c r="G458" s="209" t="s">
        <v>31</v>
      </c>
      <c r="H458" s="209" t="s">
        <v>33</v>
      </c>
      <c r="I458" s="209" t="s">
        <v>37</v>
      </c>
      <c r="J458" s="209" t="s">
        <v>36</v>
      </c>
      <c r="K458" s="209" t="s">
        <v>28</v>
      </c>
      <c r="L458" s="209" t="s">
        <v>28</v>
      </c>
      <c r="M458" s="209" t="s">
        <v>35</v>
      </c>
      <c r="N458" s="209" t="s">
        <v>31</v>
      </c>
      <c r="O458" s="209" t="s">
        <v>33</v>
      </c>
      <c r="P458" s="209" t="s">
        <v>37</v>
      </c>
      <c r="Q458" s="209" t="s">
        <v>36</v>
      </c>
      <c r="R458" s="209" t="s">
        <v>38</v>
      </c>
      <c r="S458" s="481" t="s">
        <v>65</v>
      </c>
      <c r="T458" s="482"/>
      <c r="U458" s="483"/>
    </row>
    <row r="459" spans="1:21" ht="12.75" customHeight="1" x14ac:dyDescent="0.2">
      <c r="A459" s="470"/>
      <c r="B459" s="470"/>
      <c r="C459" s="499" t="s">
        <v>8</v>
      </c>
      <c r="D459" s="500"/>
      <c r="E459" s="501"/>
      <c r="F459" s="210"/>
      <c r="G459" s="210"/>
      <c r="H459" s="210" t="s">
        <v>34</v>
      </c>
      <c r="I459" s="210"/>
      <c r="J459" s="210"/>
      <c r="K459" s="210" t="s">
        <v>9</v>
      </c>
      <c r="L459" s="210" t="s">
        <v>8</v>
      </c>
      <c r="M459" s="210"/>
      <c r="N459" s="210"/>
      <c r="O459" s="210" t="s">
        <v>34</v>
      </c>
      <c r="P459" s="210"/>
      <c r="Q459" s="210"/>
      <c r="R459" s="20" t="s">
        <v>62</v>
      </c>
      <c r="S459" s="481" t="s">
        <v>66</v>
      </c>
      <c r="T459" s="482"/>
      <c r="U459" s="483"/>
    </row>
    <row r="460" spans="1:21" ht="21" customHeight="1" x14ac:dyDescent="0.2">
      <c r="A460" s="471"/>
      <c r="B460" s="471"/>
      <c r="C460" s="502"/>
      <c r="D460" s="503"/>
      <c r="E460" s="504"/>
      <c r="F460" s="209"/>
      <c r="G460" s="209"/>
      <c r="H460" s="209"/>
      <c r="I460" s="209"/>
      <c r="J460" s="209"/>
      <c r="K460" s="209" t="s">
        <v>61</v>
      </c>
      <c r="L460" s="209"/>
      <c r="M460" s="209"/>
      <c r="N460" s="209"/>
      <c r="O460" s="209"/>
      <c r="P460" s="209"/>
      <c r="Q460" s="209"/>
      <c r="R460" s="209"/>
      <c r="S460" s="505"/>
      <c r="T460" s="506"/>
      <c r="U460" s="507"/>
    </row>
    <row r="461" spans="1:21" s="8" customFormat="1" ht="11.25" x14ac:dyDescent="0.2">
      <c r="A461" s="208" t="s">
        <v>10</v>
      </c>
      <c r="B461" s="208" t="s">
        <v>11</v>
      </c>
      <c r="C461" s="484" t="s">
        <v>12</v>
      </c>
      <c r="D461" s="485"/>
      <c r="E461" s="486"/>
      <c r="F461" s="208" t="s">
        <v>13</v>
      </c>
      <c r="G461" s="208" t="s">
        <v>14</v>
      </c>
      <c r="H461" s="208" t="s">
        <v>15</v>
      </c>
      <c r="I461" s="208" t="s">
        <v>16</v>
      </c>
      <c r="J461" s="208" t="s">
        <v>17</v>
      </c>
      <c r="K461" s="208" t="s">
        <v>18</v>
      </c>
      <c r="L461" s="208" t="s">
        <v>19</v>
      </c>
      <c r="M461" s="208" t="s">
        <v>20</v>
      </c>
      <c r="N461" s="208" t="s">
        <v>21</v>
      </c>
      <c r="O461" s="208" t="s">
        <v>41</v>
      </c>
      <c r="P461" s="208" t="s">
        <v>42</v>
      </c>
      <c r="Q461" s="208" t="s">
        <v>44</v>
      </c>
      <c r="R461" s="208" t="s">
        <v>69</v>
      </c>
      <c r="S461" s="484" t="s">
        <v>70</v>
      </c>
      <c r="T461" s="485"/>
      <c r="U461" s="486"/>
    </row>
    <row r="462" spans="1:21" s="16" customFormat="1" ht="12.75" customHeight="1" x14ac:dyDescent="0.2">
      <c r="A462" s="18">
        <v>1</v>
      </c>
      <c r="B462" s="19" t="s">
        <v>22</v>
      </c>
      <c r="C462" s="487">
        <f>SUM(C463,C466,C467)</f>
        <v>0</v>
      </c>
      <c r="D462" s="488"/>
      <c r="E462" s="489"/>
      <c r="F462" s="213">
        <f>SUM(F463,F466,F467)</f>
        <v>0</v>
      </c>
      <c r="G462" s="213">
        <f>SUM(G463,G466,G467)</f>
        <v>0</v>
      </c>
      <c r="H462" s="213">
        <f>SUM(H463,H466,H467)</f>
        <v>0</v>
      </c>
      <c r="I462" s="213">
        <f>SUM(I463,I466,I467)</f>
        <v>0</v>
      </c>
      <c r="J462" s="213">
        <f>SUM(J463,J466,J467)</f>
        <v>0</v>
      </c>
      <c r="K462" s="213">
        <f>SUM(C462-F462-G462-H462+I462-J462)</f>
        <v>0</v>
      </c>
      <c r="L462" s="58">
        <f t="shared" ref="L462:Q462" si="67">SUM(L463,L466,L467)</f>
        <v>180</v>
      </c>
      <c r="M462" s="58">
        <f t="shared" si="67"/>
        <v>180</v>
      </c>
      <c r="N462" s="58">
        <f t="shared" si="67"/>
        <v>0</v>
      </c>
      <c r="O462" s="58">
        <f t="shared" si="67"/>
        <v>0</v>
      </c>
      <c r="P462" s="58">
        <f t="shared" si="67"/>
        <v>0</v>
      </c>
      <c r="Q462" s="58">
        <f t="shared" si="67"/>
        <v>0</v>
      </c>
      <c r="R462" s="58">
        <f>SUM(L462-M462-N462-O462+P462-Q462)</f>
        <v>0</v>
      </c>
      <c r="S462" s="490"/>
      <c r="T462" s="491"/>
      <c r="U462" s="492"/>
    </row>
    <row r="463" spans="1:21" s="23" customFormat="1" ht="12.75" customHeight="1" x14ac:dyDescent="0.25">
      <c r="A463" s="14"/>
      <c r="B463" s="22" t="s">
        <v>49</v>
      </c>
      <c r="C463" s="493">
        <f t="shared" ref="C463:H463" si="68">SUM(C464:C465)</f>
        <v>0</v>
      </c>
      <c r="D463" s="494">
        <f t="shared" si="68"/>
        <v>0</v>
      </c>
      <c r="E463" s="495">
        <f t="shared" si="68"/>
        <v>0</v>
      </c>
      <c r="F463" s="68">
        <f t="shared" si="68"/>
        <v>0</v>
      </c>
      <c r="G463" s="68">
        <f t="shared" si="68"/>
        <v>0</v>
      </c>
      <c r="H463" s="68">
        <f t="shared" si="68"/>
        <v>0</v>
      </c>
      <c r="I463" s="68">
        <f>SUM(I464:I465)</f>
        <v>0</v>
      </c>
      <c r="J463" s="68">
        <f>SUM(J464:J465)</f>
        <v>0</v>
      </c>
      <c r="K463" s="214">
        <f t="shared" ref="K463:K480" si="69">SUM(C463-F463-G463-H463+I463-J463)</f>
        <v>0</v>
      </c>
      <c r="L463" s="60">
        <f t="shared" ref="L463:Q463" si="70">SUM(L464:L465)</f>
        <v>180</v>
      </c>
      <c r="M463" s="60">
        <f t="shared" si="70"/>
        <v>180</v>
      </c>
      <c r="N463" s="60">
        <f t="shared" si="70"/>
        <v>0</v>
      </c>
      <c r="O463" s="60">
        <f t="shared" si="70"/>
        <v>0</v>
      </c>
      <c r="P463" s="60">
        <f t="shared" si="70"/>
        <v>0</v>
      </c>
      <c r="Q463" s="60">
        <f t="shared" si="70"/>
        <v>0</v>
      </c>
      <c r="R463" s="61">
        <f t="shared" ref="R463:R471" si="71">SUM(L463-M463-N463-O463+P463-Q463)</f>
        <v>0</v>
      </c>
      <c r="S463" s="496"/>
      <c r="T463" s="497"/>
      <c r="U463" s="498"/>
    </row>
    <row r="464" spans="1:21" ht="15" customHeight="1" x14ac:dyDescent="0.2">
      <c r="A464" s="12"/>
      <c r="B464" s="13" t="s">
        <v>82</v>
      </c>
      <c r="C464" s="514">
        <v>0</v>
      </c>
      <c r="D464" s="515">
        <v>0</v>
      </c>
      <c r="E464" s="516">
        <v>0</v>
      </c>
      <c r="F464" s="206">
        <v>0</v>
      </c>
      <c r="G464" s="206">
        <v>0</v>
      </c>
      <c r="H464" s="206">
        <v>0</v>
      </c>
      <c r="I464" s="65">
        <v>0</v>
      </c>
      <c r="J464" s="65">
        <v>0</v>
      </c>
      <c r="K464" s="214">
        <f t="shared" si="69"/>
        <v>0</v>
      </c>
      <c r="L464" s="48">
        <v>180</v>
      </c>
      <c r="M464" s="48">
        <v>180</v>
      </c>
      <c r="N464" s="48">
        <v>0</v>
      </c>
      <c r="O464" s="48">
        <v>0</v>
      </c>
      <c r="P464" s="48">
        <v>0</v>
      </c>
      <c r="Q464" s="48">
        <v>0</v>
      </c>
      <c r="R464" s="61">
        <f t="shared" si="71"/>
        <v>0</v>
      </c>
      <c r="S464" s="511"/>
      <c r="T464" s="512"/>
      <c r="U464" s="513"/>
    </row>
    <row r="465" spans="1:24" ht="15.75" x14ac:dyDescent="0.2">
      <c r="A465" s="12"/>
      <c r="B465" s="13" t="s">
        <v>83</v>
      </c>
      <c r="C465" s="514">
        <v>0</v>
      </c>
      <c r="D465" s="515">
        <v>0</v>
      </c>
      <c r="E465" s="516">
        <v>0</v>
      </c>
      <c r="F465" s="206">
        <v>0</v>
      </c>
      <c r="G465" s="206">
        <v>0</v>
      </c>
      <c r="H465" s="206">
        <v>0</v>
      </c>
      <c r="I465" s="65">
        <v>0</v>
      </c>
      <c r="J465" s="65">
        <v>0</v>
      </c>
      <c r="K465" s="214">
        <f t="shared" si="69"/>
        <v>0</v>
      </c>
      <c r="L465" s="206">
        <v>0</v>
      </c>
      <c r="M465" s="206">
        <v>0</v>
      </c>
      <c r="N465" s="206">
        <v>0</v>
      </c>
      <c r="O465" s="206">
        <v>0</v>
      </c>
      <c r="P465" s="206">
        <v>0</v>
      </c>
      <c r="Q465" s="206">
        <v>0</v>
      </c>
      <c r="R465" s="61">
        <f t="shared" si="71"/>
        <v>0</v>
      </c>
      <c r="S465" s="511"/>
      <c r="T465" s="512"/>
      <c r="U465" s="513"/>
    </row>
    <row r="466" spans="1:24" ht="15.75" x14ac:dyDescent="0.2">
      <c r="A466" s="12"/>
      <c r="B466" s="11" t="s">
        <v>50</v>
      </c>
      <c r="C466" s="508">
        <v>0</v>
      </c>
      <c r="D466" s="509">
        <v>0</v>
      </c>
      <c r="E466" s="510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214">
        <f t="shared" si="69"/>
        <v>0</v>
      </c>
      <c r="L466" s="214">
        <v>0</v>
      </c>
      <c r="M466" s="214">
        <v>0</v>
      </c>
      <c r="N466" s="214">
        <v>0</v>
      </c>
      <c r="O466" s="214">
        <v>0</v>
      </c>
      <c r="P466" s="214">
        <v>0</v>
      </c>
      <c r="Q466" s="214">
        <v>0</v>
      </c>
      <c r="R466" s="61">
        <f t="shared" si="71"/>
        <v>0</v>
      </c>
      <c r="S466" s="511"/>
      <c r="T466" s="512"/>
      <c r="U466" s="513"/>
    </row>
    <row r="467" spans="1:24" ht="15.75" x14ac:dyDescent="0.2">
      <c r="A467" s="12"/>
      <c r="B467" s="11" t="s">
        <v>51</v>
      </c>
      <c r="C467" s="508">
        <v>0</v>
      </c>
      <c r="D467" s="509">
        <v>0</v>
      </c>
      <c r="E467" s="510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214">
        <f t="shared" si="69"/>
        <v>0</v>
      </c>
      <c r="L467" s="214">
        <v>0</v>
      </c>
      <c r="M467" s="214">
        <v>0</v>
      </c>
      <c r="N467" s="214">
        <v>0</v>
      </c>
      <c r="O467" s="214">
        <v>0</v>
      </c>
      <c r="P467" s="214">
        <v>0</v>
      </c>
      <c r="Q467" s="214">
        <v>0</v>
      </c>
      <c r="R467" s="61">
        <f t="shared" si="71"/>
        <v>0</v>
      </c>
      <c r="S467" s="511"/>
      <c r="T467" s="512"/>
      <c r="U467" s="513"/>
      <c r="X467" s="1" t="s">
        <v>43</v>
      </c>
    </row>
    <row r="468" spans="1:24" ht="15.75" x14ac:dyDescent="0.2">
      <c r="A468" s="14">
        <v>2</v>
      </c>
      <c r="B468" s="10" t="s">
        <v>23</v>
      </c>
      <c r="C468" s="508">
        <f>SUM(C469:C470)</f>
        <v>0</v>
      </c>
      <c r="D468" s="509">
        <f>SUM(D469:D470)</f>
        <v>658</v>
      </c>
      <c r="E468" s="510">
        <f>SUM(E469:E470)</f>
        <v>658</v>
      </c>
      <c r="F468" s="214">
        <f>SUM(F469:F470)</f>
        <v>0</v>
      </c>
      <c r="G468" s="214">
        <f>SUM(G469:G470)</f>
        <v>0</v>
      </c>
      <c r="H468" s="25"/>
      <c r="I468" s="214">
        <f>SUM(I469:I470)</f>
        <v>0</v>
      </c>
      <c r="J468" s="214">
        <f>SUM(J469:J470)</f>
        <v>0</v>
      </c>
      <c r="K468" s="214">
        <f>SUM(C468-F468-G468-H468+I468-J468)</f>
        <v>0</v>
      </c>
      <c r="L468" s="214">
        <f>SUM(L469:L470)</f>
        <v>145</v>
      </c>
      <c r="M468" s="61">
        <f>SUM(M469:M470)</f>
        <v>145</v>
      </c>
      <c r="N468" s="214">
        <f>SUM(N469:N470)</f>
        <v>0</v>
      </c>
      <c r="O468" s="25"/>
      <c r="P468" s="214">
        <f>SUM(P469:P470)</f>
        <v>0</v>
      </c>
      <c r="Q468" s="214">
        <f>SUM(Q469:Q470)</f>
        <v>0</v>
      </c>
      <c r="R468" s="61">
        <f t="shared" si="71"/>
        <v>0</v>
      </c>
      <c r="S468" s="511"/>
      <c r="T468" s="512"/>
      <c r="U468" s="513"/>
    </row>
    <row r="469" spans="1:24" ht="15.75" x14ac:dyDescent="0.2">
      <c r="A469" s="12"/>
      <c r="B469" s="13" t="s">
        <v>82</v>
      </c>
      <c r="C469" s="514">
        <v>0</v>
      </c>
      <c r="D469" s="515">
        <v>658</v>
      </c>
      <c r="E469" s="516">
        <v>658</v>
      </c>
      <c r="F469" s="206">
        <v>0</v>
      </c>
      <c r="G469" s="206">
        <v>0</v>
      </c>
      <c r="H469" s="24"/>
      <c r="I469" s="65">
        <v>0</v>
      </c>
      <c r="J469" s="65">
        <v>0</v>
      </c>
      <c r="K469" s="214">
        <f t="shared" si="69"/>
        <v>0</v>
      </c>
      <c r="L469" s="206">
        <v>145</v>
      </c>
      <c r="M469" s="48">
        <v>145</v>
      </c>
      <c r="N469" s="206">
        <v>0</v>
      </c>
      <c r="O469" s="24"/>
      <c r="P469" s="48">
        <v>0</v>
      </c>
      <c r="Q469" s="206">
        <v>0</v>
      </c>
      <c r="R469" s="61">
        <f>SUM(L469-M469-N469-O469+P469-Q469)</f>
        <v>0</v>
      </c>
      <c r="S469" s="511"/>
      <c r="T469" s="512"/>
      <c r="U469" s="513"/>
    </row>
    <row r="470" spans="1:24" ht="12.75" customHeight="1" x14ac:dyDescent="0.2">
      <c r="A470" s="12"/>
      <c r="B470" s="13" t="s">
        <v>83</v>
      </c>
      <c r="C470" s="514">
        <v>0</v>
      </c>
      <c r="D470" s="515">
        <v>0</v>
      </c>
      <c r="E470" s="516">
        <v>0</v>
      </c>
      <c r="F470" s="206">
        <v>0</v>
      </c>
      <c r="G470" s="206">
        <v>0</v>
      </c>
      <c r="H470" s="24"/>
      <c r="I470" s="65">
        <v>0</v>
      </c>
      <c r="J470" s="65">
        <v>0</v>
      </c>
      <c r="K470" s="214">
        <f t="shared" si="69"/>
        <v>0</v>
      </c>
      <c r="L470" s="206">
        <v>0</v>
      </c>
      <c r="M470" s="206">
        <v>0</v>
      </c>
      <c r="N470" s="206">
        <v>0</v>
      </c>
      <c r="O470" s="24"/>
      <c r="P470" s="206">
        <v>0</v>
      </c>
      <c r="Q470" s="206">
        <v>0</v>
      </c>
      <c r="R470" s="61">
        <f t="shared" si="71"/>
        <v>0</v>
      </c>
      <c r="S470" s="511"/>
      <c r="T470" s="512"/>
      <c r="U470" s="513"/>
    </row>
    <row r="471" spans="1:24" ht="12.75" customHeight="1" x14ac:dyDescent="0.2">
      <c r="A471" s="9">
        <v>3</v>
      </c>
      <c r="B471" s="10" t="s">
        <v>53</v>
      </c>
      <c r="C471" s="508">
        <v>0</v>
      </c>
      <c r="D471" s="509">
        <v>0</v>
      </c>
      <c r="E471" s="510">
        <v>0</v>
      </c>
      <c r="F471" s="214">
        <v>0</v>
      </c>
      <c r="G471" s="25"/>
      <c r="H471" s="25"/>
      <c r="I471" s="214">
        <v>0</v>
      </c>
      <c r="J471" s="214">
        <v>0</v>
      </c>
      <c r="K471" s="214">
        <f t="shared" si="69"/>
        <v>0</v>
      </c>
      <c r="L471" s="211">
        <v>0</v>
      </c>
      <c r="M471" s="211">
        <v>0</v>
      </c>
      <c r="N471" s="25"/>
      <c r="O471" s="25"/>
      <c r="P471" s="211">
        <v>0</v>
      </c>
      <c r="Q471" s="211">
        <v>0</v>
      </c>
      <c r="R471" s="61">
        <f t="shared" si="71"/>
        <v>0</v>
      </c>
      <c r="S471" s="511"/>
      <c r="T471" s="512"/>
      <c r="U471" s="513"/>
    </row>
    <row r="472" spans="1:24" ht="15.75" x14ac:dyDescent="0.2">
      <c r="A472" s="14">
        <v>4</v>
      </c>
      <c r="B472" s="10" t="s">
        <v>52</v>
      </c>
      <c r="C472" s="493">
        <f>SUM(C473:C474)</f>
        <v>0</v>
      </c>
      <c r="D472" s="494">
        <f>SUM(D473:D474)</f>
        <v>0</v>
      </c>
      <c r="E472" s="495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214">
        <f t="shared" si="69"/>
        <v>0</v>
      </c>
      <c r="L472" s="214">
        <f>SUM(L473:L474)</f>
        <v>0</v>
      </c>
      <c r="M472" s="214">
        <f>SUM(M473:M474)</f>
        <v>0</v>
      </c>
      <c r="N472" s="25"/>
      <c r="O472" s="25"/>
      <c r="P472" s="214">
        <f>SUM(P473:P474)</f>
        <v>0</v>
      </c>
      <c r="Q472" s="214">
        <f>SUM(Q473:Q474)</f>
        <v>0</v>
      </c>
      <c r="R472" s="61">
        <f>SUM(L472-M472-N472-O472+P472-Q472)</f>
        <v>0</v>
      </c>
      <c r="S472" s="511"/>
      <c r="T472" s="512"/>
      <c r="U472" s="513"/>
    </row>
    <row r="473" spans="1:24" ht="15.75" customHeight="1" x14ac:dyDescent="0.2">
      <c r="A473" s="14"/>
      <c r="B473" s="13" t="s">
        <v>82</v>
      </c>
      <c r="C473" s="493">
        <v>0</v>
      </c>
      <c r="D473" s="494"/>
      <c r="E473" s="495"/>
      <c r="F473" s="68">
        <v>0</v>
      </c>
      <c r="G473" s="25"/>
      <c r="H473" s="25"/>
      <c r="I473" s="68">
        <v>0</v>
      </c>
      <c r="J473" s="68">
        <v>0</v>
      </c>
      <c r="K473" s="214">
        <f t="shared" si="69"/>
        <v>0</v>
      </c>
      <c r="L473" s="211">
        <v>0</v>
      </c>
      <c r="M473" s="211">
        <v>0</v>
      </c>
      <c r="N473" s="25"/>
      <c r="O473" s="25"/>
      <c r="P473" s="211">
        <v>0</v>
      </c>
      <c r="Q473" s="211">
        <v>0</v>
      </c>
      <c r="R473" s="61">
        <f>SUM(L473-M473-N473-O473+P473-Q473)</f>
        <v>0</v>
      </c>
      <c r="S473" s="511"/>
      <c r="T473" s="512"/>
      <c r="U473" s="513"/>
    </row>
    <row r="474" spans="1:24" ht="15.75" x14ac:dyDescent="0.2">
      <c r="A474" s="14"/>
      <c r="B474" s="13" t="s">
        <v>83</v>
      </c>
      <c r="C474" s="493">
        <v>0</v>
      </c>
      <c r="D474" s="494"/>
      <c r="E474" s="495"/>
      <c r="F474" s="68">
        <v>0</v>
      </c>
      <c r="G474" s="25"/>
      <c r="H474" s="25"/>
      <c r="I474" s="68">
        <v>0</v>
      </c>
      <c r="J474" s="68">
        <v>0</v>
      </c>
      <c r="K474" s="214">
        <f t="shared" si="69"/>
        <v>0</v>
      </c>
      <c r="L474" s="211">
        <v>0</v>
      </c>
      <c r="M474" s="211">
        <v>0</v>
      </c>
      <c r="N474" s="25"/>
      <c r="O474" s="25"/>
      <c r="P474" s="211">
        <v>0</v>
      </c>
      <c r="Q474" s="211">
        <v>0</v>
      </c>
      <c r="R474" s="61">
        <f>SUM(L474-M474-N474-O474+P474-Q474)</f>
        <v>0</v>
      </c>
      <c r="S474" s="511"/>
      <c r="T474" s="512"/>
      <c r="U474" s="513"/>
    </row>
    <row r="475" spans="1:24" ht="15.75" x14ac:dyDescent="0.2">
      <c r="A475" s="14">
        <v>5</v>
      </c>
      <c r="B475" s="11" t="s">
        <v>54</v>
      </c>
      <c r="C475" s="508">
        <v>0</v>
      </c>
      <c r="D475" s="509">
        <v>0</v>
      </c>
      <c r="E475" s="510">
        <v>0</v>
      </c>
      <c r="F475" s="214">
        <v>0</v>
      </c>
      <c r="G475" s="25"/>
      <c r="H475" s="25"/>
      <c r="I475" s="214">
        <v>0</v>
      </c>
      <c r="J475" s="214">
        <v>0</v>
      </c>
      <c r="K475" s="214">
        <f t="shared" si="69"/>
        <v>0</v>
      </c>
      <c r="L475" s="211">
        <v>0</v>
      </c>
      <c r="M475" s="211">
        <v>0</v>
      </c>
      <c r="N475" s="25"/>
      <c r="O475" s="25"/>
      <c r="P475" s="211">
        <v>0</v>
      </c>
      <c r="Q475" s="211">
        <v>0</v>
      </c>
      <c r="R475" s="214">
        <f t="shared" ref="R475:R481" si="72">SUM(L475-M475-N475-O475+P475-Q475)</f>
        <v>0</v>
      </c>
      <c r="S475" s="511"/>
      <c r="T475" s="512"/>
      <c r="U475" s="513"/>
    </row>
    <row r="476" spans="1:24" ht="12.75" customHeight="1" x14ac:dyDescent="0.2">
      <c r="A476" s="14">
        <v>6</v>
      </c>
      <c r="B476" s="10" t="s">
        <v>55</v>
      </c>
      <c r="C476" s="508">
        <v>0</v>
      </c>
      <c r="D476" s="509">
        <v>0</v>
      </c>
      <c r="E476" s="510">
        <v>0</v>
      </c>
      <c r="F476" s="214">
        <v>0</v>
      </c>
      <c r="G476" s="25"/>
      <c r="H476" s="25"/>
      <c r="I476" s="214">
        <v>0</v>
      </c>
      <c r="J476" s="214">
        <v>0</v>
      </c>
      <c r="K476" s="214">
        <f t="shared" si="69"/>
        <v>0</v>
      </c>
      <c r="L476" s="211">
        <v>0</v>
      </c>
      <c r="M476" s="211">
        <v>0</v>
      </c>
      <c r="N476" s="25"/>
      <c r="O476" s="25"/>
      <c r="P476" s="211">
        <v>0</v>
      </c>
      <c r="Q476" s="211">
        <v>0</v>
      </c>
      <c r="R476" s="214">
        <f t="shared" si="72"/>
        <v>0</v>
      </c>
      <c r="S476" s="553">
        <v>0</v>
      </c>
      <c r="T476" s="554"/>
      <c r="U476" s="555"/>
    </row>
    <row r="477" spans="1:24" ht="13.5" customHeight="1" x14ac:dyDescent="0.2">
      <c r="A477" s="14">
        <v>7</v>
      </c>
      <c r="B477" s="10" t="s">
        <v>56</v>
      </c>
      <c r="C477" s="508">
        <v>0</v>
      </c>
      <c r="D477" s="509">
        <v>0</v>
      </c>
      <c r="E477" s="510">
        <v>0</v>
      </c>
      <c r="F477" s="214">
        <v>0</v>
      </c>
      <c r="G477" s="25"/>
      <c r="H477" s="25"/>
      <c r="I477" s="214">
        <v>0</v>
      </c>
      <c r="J477" s="214">
        <v>0</v>
      </c>
      <c r="K477" s="214">
        <f t="shared" si="69"/>
        <v>0</v>
      </c>
      <c r="L477" s="211">
        <v>0</v>
      </c>
      <c r="M477" s="211">
        <v>0</v>
      </c>
      <c r="N477" s="25"/>
      <c r="O477" s="25"/>
      <c r="P477" s="211">
        <v>0</v>
      </c>
      <c r="Q477" s="211">
        <v>0</v>
      </c>
      <c r="R477" s="214">
        <f t="shared" si="72"/>
        <v>0</v>
      </c>
      <c r="S477" s="518">
        <v>0</v>
      </c>
      <c r="T477" s="519"/>
      <c r="U477" s="520"/>
    </row>
    <row r="478" spans="1:24" ht="15" customHeight="1" x14ac:dyDescent="0.2">
      <c r="A478" s="14">
        <v>8</v>
      </c>
      <c r="B478" s="10" t="s">
        <v>57</v>
      </c>
      <c r="C478" s="508">
        <v>0</v>
      </c>
      <c r="D478" s="509">
        <v>0</v>
      </c>
      <c r="E478" s="510">
        <v>0</v>
      </c>
      <c r="F478" s="214">
        <v>0</v>
      </c>
      <c r="G478" s="25"/>
      <c r="H478" s="25"/>
      <c r="I478" s="214">
        <v>0</v>
      </c>
      <c r="J478" s="214">
        <v>0</v>
      </c>
      <c r="K478" s="214">
        <f t="shared" si="69"/>
        <v>0</v>
      </c>
      <c r="L478" s="211">
        <v>0</v>
      </c>
      <c r="M478" s="211">
        <v>0</v>
      </c>
      <c r="N478" s="25"/>
      <c r="O478" s="25"/>
      <c r="P478" s="211">
        <v>0</v>
      </c>
      <c r="Q478" s="211">
        <v>0</v>
      </c>
      <c r="R478" s="214">
        <f t="shared" si="72"/>
        <v>0</v>
      </c>
      <c r="S478" s="518">
        <v>0</v>
      </c>
      <c r="T478" s="519"/>
      <c r="U478" s="520"/>
    </row>
    <row r="479" spans="1:24" ht="12.75" customHeight="1" x14ac:dyDescent="0.2">
      <c r="A479" s="14">
        <v>9</v>
      </c>
      <c r="B479" s="10" t="s">
        <v>24</v>
      </c>
      <c r="C479" s="508">
        <v>0</v>
      </c>
      <c r="D479" s="509">
        <v>0</v>
      </c>
      <c r="E479" s="510">
        <v>0</v>
      </c>
      <c r="F479" s="214">
        <v>0</v>
      </c>
      <c r="G479" s="25"/>
      <c r="H479" s="25"/>
      <c r="I479" s="66">
        <v>0</v>
      </c>
      <c r="J479" s="66">
        <v>0</v>
      </c>
      <c r="K479" s="214">
        <f t="shared" si="69"/>
        <v>0</v>
      </c>
      <c r="L479" s="211">
        <v>0</v>
      </c>
      <c r="M479" s="211">
        <v>0</v>
      </c>
      <c r="N479" s="25"/>
      <c r="O479" s="25"/>
      <c r="P479" s="211">
        <v>0</v>
      </c>
      <c r="Q479" s="211">
        <v>0</v>
      </c>
      <c r="R479" s="214">
        <f t="shared" si="72"/>
        <v>0</v>
      </c>
      <c r="S479" s="518">
        <v>0</v>
      </c>
      <c r="T479" s="519"/>
      <c r="U479" s="520"/>
    </row>
    <row r="480" spans="1:24" ht="12.75" customHeight="1" x14ac:dyDescent="0.2">
      <c r="A480" s="14">
        <v>10</v>
      </c>
      <c r="B480" s="10" t="s">
        <v>25</v>
      </c>
      <c r="C480" s="508">
        <v>0</v>
      </c>
      <c r="D480" s="509">
        <v>0</v>
      </c>
      <c r="E480" s="510">
        <v>0</v>
      </c>
      <c r="F480" s="214">
        <v>0</v>
      </c>
      <c r="G480" s="25"/>
      <c r="H480" s="25"/>
      <c r="I480" s="66">
        <v>0</v>
      </c>
      <c r="J480" s="66">
        <v>0</v>
      </c>
      <c r="K480" s="214">
        <f t="shared" si="69"/>
        <v>0</v>
      </c>
      <c r="L480" s="211">
        <v>0</v>
      </c>
      <c r="M480" s="211">
        <v>0</v>
      </c>
      <c r="N480" s="25"/>
      <c r="O480" s="25"/>
      <c r="P480" s="211">
        <v>0</v>
      </c>
      <c r="Q480" s="211">
        <v>0</v>
      </c>
      <c r="R480" s="214">
        <f t="shared" si="72"/>
        <v>0</v>
      </c>
      <c r="S480" s="518">
        <v>0</v>
      </c>
      <c r="T480" s="519"/>
      <c r="U480" s="520"/>
    </row>
    <row r="481" spans="1:21" ht="15.95" customHeight="1" thickBot="1" x14ac:dyDescent="0.25">
      <c r="A481" s="39">
        <v>11</v>
      </c>
      <c r="B481" s="40" t="s">
        <v>58</v>
      </c>
      <c r="C481" s="521">
        <v>0</v>
      </c>
      <c r="D481" s="522">
        <v>0</v>
      </c>
      <c r="E481" s="523">
        <v>0</v>
      </c>
      <c r="F481" s="215">
        <v>0</v>
      </c>
      <c r="G481" s="42"/>
      <c r="H481" s="42"/>
      <c r="I481" s="67">
        <v>0</v>
      </c>
      <c r="J481" s="67">
        <v>0</v>
      </c>
      <c r="K481" s="215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215">
        <f t="shared" si="72"/>
        <v>0</v>
      </c>
      <c r="S481" s="524"/>
      <c r="T481" s="525"/>
      <c r="U481" s="526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3" t="s">
        <v>89</v>
      </c>
    </row>
    <row r="490" spans="1:21" ht="12.75" customHeight="1" x14ac:dyDescent="0.2">
      <c r="A490" s="459" t="s">
        <v>0</v>
      </c>
      <c r="B490" s="459"/>
      <c r="P490" s="460"/>
      <c r="Q490" s="460"/>
      <c r="R490" s="460"/>
      <c r="S490" s="460"/>
      <c r="T490" s="460"/>
      <c r="U490" s="460"/>
    </row>
    <row r="491" spans="1:21" ht="12.75" customHeight="1" x14ac:dyDescent="0.2">
      <c r="A491" s="459" t="s">
        <v>1</v>
      </c>
      <c r="B491" s="459"/>
      <c r="P491" s="460"/>
      <c r="Q491" s="460"/>
      <c r="R491" s="460"/>
      <c r="S491" s="460"/>
      <c r="T491" s="460"/>
      <c r="U491" s="460"/>
    </row>
    <row r="492" spans="1:21" ht="12.75" customHeight="1" x14ac:dyDescent="0.2">
      <c r="A492" s="459" t="s">
        <v>45</v>
      </c>
      <c r="B492" s="459"/>
    </row>
    <row r="493" spans="1:21" ht="25.5" x14ac:dyDescent="0.35">
      <c r="C493" s="461" t="s">
        <v>2</v>
      </c>
      <c r="D493" s="461"/>
      <c r="E493" s="461"/>
      <c r="F493" s="461"/>
      <c r="G493" s="461"/>
      <c r="H493" s="461"/>
      <c r="I493" s="461"/>
      <c r="J493" s="461"/>
      <c r="K493" s="461"/>
      <c r="L493" s="461"/>
      <c r="M493" s="461"/>
      <c r="N493" s="461"/>
      <c r="O493" s="461"/>
      <c r="P493" s="461"/>
      <c r="Q493" s="2"/>
    </row>
    <row r="494" spans="1:21" x14ac:dyDescent="0.2">
      <c r="F494" s="462" t="s">
        <v>3</v>
      </c>
      <c r="G494" s="462"/>
      <c r="H494" s="462"/>
      <c r="I494" s="462"/>
      <c r="J494" s="462"/>
      <c r="K494" s="462"/>
      <c r="L494" s="462"/>
      <c r="M494" s="462"/>
      <c r="N494" s="462"/>
      <c r="O494" s="462"/>
      <c r="P494" s="462"/>
      <c r="Q494" s="201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578">
        <v>13</v>
      </c>
      <c r="L495" s="578"/>
      <c r="M495" s="5"/>
      <c r="N495" s="5"/>
      <c r="O495" s="5"/>
      <c r="P495" s="5"/>
      <c r="Q495" s="1" t="s">
        <v>48</v>
      </c>
      <c r="R495" s="465" t="str">
        <f>+R47</f>
        <v>April</v>
      </c>
      <c r="S495" s="466"/>
      <c r="T495" s="4">
        <f>+T87:U87</f>
        <v>0</v>
      </c>
      <c r="U495" s="4">
        <f>+U47</f>
        <v>4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579"/>
      <c r="L496" s="579"/>
      <c r="M496" s="5"/>
      <c r="N496" s="5"/>
      <c r="O496" s="5"/>
      <c r="Q496" s="1" t="s">
        <v>47</v>
      </c>
      <c r="R496" s="580">
        <f>+R88</f>
        <v>2023</v>
      </c>
      <c r="S496" s="581"/>
      <c r="T496" s="21">
        <v>2</v>
      </c>
      <c r="U496" s="21">
        <f>+U88</f>
        <v>3</v>
      </c>
    </row>
    <row r="497" spans="1:25" ht="16.5" thickTop="1" x14ac:dyDescent="0.2">
      <c r="A497" s="582" t="s">
        <v>4</v>
      </c>
      <c r="B497" s="469" t="s">
        <v>5</v>
      </c>
      <c r="C497" s="472" t="s">
        <v>6</v>
      </c>
      <c r="D497" s="473"/>
      <c r="E497" s="473"/>
      <c r="F497" s="473"/>
      <c r="G497" s="473"/>
      <c r="H497" s="473"/>
      <c r="I497" s="473"/>
      <c r="J497" s="473"/>
      <c r="K497" s="585"/>
      <c r="L497" s="586" t="s">
        <v>7</v>
      </c>
      <c r="M497" s="473"/>
      <c r="N497" s="473"/>
      <c r="O497" s="473"/>
      <c r="P497" s="473"/>
      <c r="Q497" s="473"/>
      <c r="R497" s="474"/>
      <c r="S497" s="475" t="s">
        <v>64</v>
      </c>
      <c r="T497" s="476"/>
      <c r="U497" s="587"/>
    </row>
    <row r="498" spans="1:25" ht="12.75" customHeight="1" x14ac:dyDescent="0.2">
      <c r="A498" s="583"/>
      <c r="B498" s="470"/>
      <c r="C498" s="478" t="s">
        <v>27</v>
      </c>
      <c r="D498" s="479"/>
      <c r="E498" s="480"/>
      <c r="F498" s="207"/>
      <c r="G498" s="207" t="s">
        <v>30</v>
      </c>
      <c r="H498" s="207" t="s">
        <v>32</v>
      </c>
      <c r="I498" s="207"/>
      <c r="J498" s="207"/>
      <c r="K498" s="34" t="s">
        <v>43</v>
      </c>
      <c r="L498" s="202" t="s">
        <v>27</v>
      </c>
      <c r="M498" s="207"/>
      <c r="N498" s="207" t="s">
        <v>30</v>
      </c>
      <c r="O498" s="207" t="s">
        <v>32</v>
      </c>
      <c r="P498" s="207"/>
      <c r="Q498" s="207"/>
      <c r="R498" s="207" t="s">
        <v>63</v>
      </c>
      <c r="S498" s="481" t="s">
        <v>67</v>
      </c>
      <c r="T498" s="482"/>
      <c r="U498" s="588"/>
    </row>
    <row r="499" spans="1:25" ht="12.75" customHeight="1" x14ac:dyDescent="0.2">
      <c r="A499" s="583"/>
      <c r="B499" s="470"/>
      <c r="C499" s="481" t="s">
        <v>28</v>
      </c>
      <c r="D499" s="482"/>
      <c r="E499" s="483"/>
      <c r="F499" s="209" t="s">
        <v>29</v>
      </c>
      <c r="G499" s="209" t="s">
        <v>31</v>
      </c>
      <c r="H499" s="209" t="s">
        <v>33</v>
      </c>
      <c r="I499" s="209" t="s">
        <v>37</v>
      </c>
      <c r="J499" s="209" t="s">
        <v>36</v>
      </c>
      <c r="K499" s="35" t="s">
        <v>28</v>
      </c>
      <c r="L499" s="203" t="s">
        <v>28</v>
      </c>
      <c r="M499" s="209" t="s">
        <v>35</v>
      </c>
      <c r="N499" s="209" t="s">
        <v>31</v>
      </c>
      <c r="O499" s="209" t="s">
        <v>33</v>
      </c>
      <c r="P499" s="209" t="s">
        <v>37</v>
      </c>
      <c r="Q499" s="209" t="s">
        <v>36</v>
      </c>
      <c r="R499" s="209" t="s">
        <v>38</v>
      </c>
      <c r="S499" s="481" t="s">
        <v>65</v>
      </c>
      <c r="T499" s="482"/>
      <c r="U499" s="588"/>
    </row>
    <row r="500" spans="1:25" ht="12.75" customHeight="1" x14ac:dyDescent="0.2">
      <c r="A500" s="583"/>
      <c r="B500" s="470"/>
      <c r="C500" s="499" t="s">
        <v>8</v>
      </c>
      <c r="D500" s="500"/>
      <c r="E500" s="501"/>
      <c r="F500" s="210"/>
      <c r="G500" s="210"/>
      <c r="H500" s="210" t="s">
        <v>34</v>
      </c>
      <c r="I500" s="210"/>
      <c r="J500" s="210"/>
      <c r="K500" s="36" t="s">
        <v>9</v>
      </c>
      <c r="L500" s="205" t="s">
        <v>8</v>
      </c>
      <c r="M500" s="210"/>
      <c r="N500" s="210"/>
      <c r="O500" s="210" t="s">
        <v>34</v>
      </c>
      <c r="P500" s="210"/>
      <c r="Q500" s="210"/>
      <c r="R500" s="20" t="s">
        <v>62</v>
      </c>
      <c r="S500" s="481" t="s">
        <v>66</v>
      </c>
      <c r="T500" s="482"/>
      <c r="U500" s="588"/>
    </row>
    <row r="501" spans="1:25" ht="12.75" customHeight="1" x14ac:dyDescent="0.2">
      <c r="A501" s="584"/>
      <c r="B501" s="471"/>
      <c r="C501" s="502"/>
      <c r="D501" s="503"/>
      <c r="E501" s="504"/>
      <c r="F501" s="209"/>
      <c r="G501" s="209"/>
      <c r="H501" s="209"/>
      <c r="I501" s="209"/>
      <c r="J501" s="209"/>
      <c r="K501" s="35" t="s">
        <v>61</v>
      </c>
      <c r="L501" s="203"/>
      <c r="M501" s="209"/>
      <c r="N501" s="209"/>
      <c r="O501" s="209"/>
      <c r="P501" s="209"/>
      <c r="Q501" s="209"/>
      <c r="R501" s="209"/>
      <c r="S501" s="505"/>
      <c r="T501" s="506"/>
      <c r="U501" s="598"/>
    </row>
    <row r="502" spans="1:25" s="8" customFormat="1" ht="11.25" x14ac:dyDescent="0.2">
      <c r="A502" s="27" t="s">
        <v>10</v>
      </c>
      <c r="B502" s="208" t="s">
        <v>11</v>
      </c>
      <c r="C502" s="484" t="s">
        <v>12</v>
      </c>
      <c r="D502" s="485"/>
      <c r="E502" s="486"/>
      <c r="F502" s="208" t="s">
        <v>13</v>
      </c>
      <c r="G502" s="208" t="s">
        <v>14</v>
      </c>
      <c r="H502" s="208" t="s">
        <v>15</v>
      </c>
      <c r="I502" s="208" t="s">
        <v>16</v>
      </c>
      <c r="J502" s="208" t="s">
        <v>17</v>
      </c>
      <c r="K502" s="38" t="s">
        <v>18</v>
      </c>
      <c r="L502" s="204" t="s">
        <v>19</v>
      </c>
      <c r="M502" s="208" t="s">
        <v>20</v>
      </c>
      <c r="N502" s="208" t="s">
        <v>21</v>
      </c>
      <c r="O502" s="208" t="s">
        <v>41</v>
      </c>
      <c r="P502" s="208" t="s">
        <v>42</v>
      </c>
      <c r="Q502" s="208" t="s">
        <v>44</v>
      </c>
      <c r="R502" s="208" t="s">
        <v>69</v>
      </c>
      <c r="S502" s="484" t="s">
        <v>70</v>
      </c>
      <c r="T502" s="485"/>
      <c r="U502" s="589"/>
    </row>
    <row r="503" spans="1:25" s="16" customFormat="1" ht="15.75" x14ac:dyDescent="0.2">
      <c r="A503" s="18">
        <v>1</v>
      </c>
      <c r="B503" s="19" t="s">
        <v>22</v>
      </c>
      <c r="C503" s="590">
        <f>SUM(C15,C55,C95,C135,C175,C215,C255,C295,C336,C378,C418,C462)</f>
        <v>0</v>
      </c>
      <c r="D503" s="590">
        <f>SUM(D95,D15,D336,D215,D135,D378,D255,D295,D175,D462,D418,D55)</f>
        <v>0</v>
      </c>
      <c r="E503" s="590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73">SUM(H15,H55,H95,H135,H175,H215,H255,H295,H336,H378,H418,H462)</f>
        <v>0</v>
      </c>
      <c r="I503" s="90">
        <f t="shared" si="73"/>
        <v>0</v>
      </c>
      <c r="J503" s="69">
        <f t="shared" si="73"/>
        <v>0</v>
      </c>
      <c r="K503" s="69">
        <f t="shared" si="73"/>
        <v>0</v>
      </c>
      <c r="L503" s="56">
        <f t="shared" si="73"/>
        <v>304.5</v>
      </c>
      <c r="M503" s="56">
        <f t="shared" si="73"/>
        <v>277</v>
      </c>
      <c r="N503" s="56">
        <f t="shared" si="73"/>
        <v>0</v>
      </c>
      <c r="O503" s="56">
        <f t="shared" si="73"/>
        <v>0</v>
      </c>
      <c r="P503" s="78">
        <f t="shared" si="73"/>
        <v>20</v>
      </c>
      <c r="Q503" s="56">
        <f t="shared" si="73"/>
        <v>0</v>
      </c>
      <c r="R503" s="56">
        <f t="shared" si="73"/>
        <v>47.5</v>
      </c>
      <c r="S503" s="591"/>
      <c r="T503" s="592"/>
      <c r="U503" s="593"/>
      <c r="W503" s="16" t="s">
        <v>43</v>
      </c>
    </row>
    <row r="504" spans="1:25" s="23" customFormat="1" ht="15.75" x14ac:dyDescent="0.25">
      <c r="A504" s="14"/>
      <c r="B504" s="22" t="s">
        <v>49</v>
      </c>
      <c r="C504" s="594">
        <f t="shared" ref="C504:C522" si="74">SUM(C16,C56,C96,C136,C176,C216,C256,C296,C337,C379,C419,C463)</f>
        <v>0</v>
      </c>
      <c r="D504" s="594">
        <f t="shared" ref="D504:E519" si="75">SUM(D96,D16,D337,D216,D136,D379,D256,D296,D176,D463,D419,D56)</f>
        <v>0</v>
      </c>
      <c r="E504" s="594">
        <f t="shared" si="75"/>
        <v>0</v>
      </c>
      <c r="F504" s="70">
        <f t="shared" ref="F504:G519" si="76">SUM(F16,F56,F96,F136,F176,F216,F256,F296,F337,F379,F419,F463)</f>
        <v>0</v>
      </c>
      <c r="G504" s="70">
        <f t="shared" si="76"/>
        <v>0</v>
      </c>
      <c r="H504" s="70">
        <f t="shared" si="73"/>
        <v>0</v>
      </c>
      <c r="I504" s="70">
        <f t="shared" si="73"/>
        <v>0</v>
      </c>
      <c r="J504" s="70">
        <f t="shared" si="73"/>
        <v>0</v>
      </c>
      <c r="K504" s="70">
        <f t="shared" si="73"/>
        <v>0</v>
      </c>
      <c r="L504" s="44">
        <f t="shared" si="73"/>
        <v>302</v>
      </c>
      <c r="M504" s="44">
        <f t="shared" si="73"/>
        <v>277</v>
      </c>
      <c r="N504" s="44">
        <f t="shared" si="73"/>
        <v>0</v>
      </c>
      <c r="O504" s="44">
        <f t="shared" si="73"/>
        <v>0</v>
      </c>
      <c r="P504" s="44">
        <f t="shared" si="73"/>
        <v>20</v>
      </c>
      <c r="Q504" s="44">
        <f t="shared" si="73"/>
        <v>0</v>
      </c>
      <c r="R504" s="44">
        <f t="shared" si="73"/>
        <v>45</v>
      </c>
      <c r="S504" s="595"/>
      <c r="T504" s="596"/>
      <c r="U504" s="597"/>
    </row>
    <row r="505" spans="1:25" ht="15.75" x14ac:dyDescent="0.2">
      <c r="A505" s="12"/>
      <c r="B505" s="13" t="s">
        <v>82</v>
      </c>
      <c r="C505" s="594">
        <f t="shared" si="74"/>
        <v>0</v>
      </c>
      <c r="D505" s="594">
        <f t="shared" si="75"/>
        <v>0</v>
      </c>
      <c r="E505" s="594">
        <f t="shared" si="75"/>
        <v>0</v>
      </c>
      <c r="F505" s="70">
        <f t="shared" si="76"/>
        <v>0</v>
      </c>
      <c r="G505" s="70">
        <f t="shared" si="76"/>
        <v>0</v>
      </c>
      <c r="H505" s="70">
        <f t="shared" si="73"/>
        <v>0</v>
      </c>
      <c r="I505" s="70">
        <f t="shared" si="73"/>
        <v>0</v>
      </c>
      <c r="J505" s="70">
        <f t="shared" si="73"/>
        <v>0</v>
      </c>
      <c r="K505" s="70">
        <f t="shared" si="73"/>
        <v>0</v>
      </c>
      <c r="L505" s="44">
        <f t="shared" si="73"/>
        <v>302</v>
      </c>
      <c r="M505" s="44">
        <f t="shared" si="73"/>
        <v>277</v>
      </c>
      <c r="N505" s="44">
        <f t="shared" si="73"/>
        <v>0</v>
      </c>
      <c r="O505" s="44">
        <f t="shared" si="73"/>
        <v>0</v>
      </c>
      <c r="P505" s="73">
        <f t="shared" si="73"/>
        <v>0</v>
      </c>
      <c r="Q505" s="44">
        <f t="shared" si="73"/>
        <v>0</v>
      </c>
      <c r="R505" s="44">
        <f t="shared" si="73"/>
        <v>25</v>
      </c>
      <c r="S505" s="599"/>
      <c r="T505" s="600"/>
      <c r="U505" s="601"/>
    </row>
    <row r="506" spans="1:25" ht="15.75" x14ac:dyDescent="0.2">
      <c r="A506" s="12"/>
      <c r="B506" s="13" t="s">
        <v>83</v>
      </c>
      <c r="C506" s="594">
        <f t="shared" si="74"/>
        <v>0</v>
      </c>
      <c r="D506" s="594">
        <f t="shared" si="75"/>
        <v>0</v>
      </c>
      <c r="E506" s="594">
        <f t="shared" si="75"/>
        <v>0</v>
      </c>
      <c r="F506" s="70">
        <f t="shared" si="76"/>
        <v>0</v>
      </c>
      <c r="G506" s="70">
        <f t="shared" si="76"/>
        <v>0</v>
      </c>
      <c r="H506" s="70">
        <f t="shared" si="73"/>
        <v>0</v>
      </c>
      <c r="I506" s="70">
        <f t="shared" si="73"/>
        <v>0</v>
      </c>
      <c r="J506" s="70">
        <f t="shared" si="73"/>
        <v>0</v>
      </c>
      <c r="K506" s="70">
        <f t="shared" si="73"/>
        <v>0</v>
      </c>
      <c r="L506" s="44">
        <f t="shared" si="73"/>
        <v>0</v>
      </c>
      <c r="M506" s="44">
        <f t="shared" si="73"/>
        <v>0</v>
      </c>
      <c r="N506" s="44">
        <f t="shared" si="73"/>
        <v>0</v>
      </c>
      <c r="O506" s="44">
        <f t="shared" si="73"/>
        <v>0</v>
      </c>
      <c r="P506" s="73">
        <f t="shared" si="73"/>
        <v>20</v>
      </c>
      <c r="Q506" s="44">
        <f t="shared" si="73"/>
        <v>0</v>
      </c>
      <c r="R506" s="44">
        <f t="shared" si="73"/>
        <v>20</v>
      </c>
      <c r="S506" s="599"/>
      <c r="T506" s="600"/>
      <c r="U506" s="601"/>
    </row>
    <row r="507" spans="1:25" ht="15.75" x14ac:dyDescent="0.2">
      <c r="A507" s="12"/>
      <c r="B507" s="11" t="s">
        <v>50</v>
      </c>
      <c r="C507" s="594">
        <f t="shared" si="74"/>
        <v>0</v>
      </c>
      <c r="D507" s="594">
        <f t="shared" si="75"/>
        <v>0</v>
      </c>
      <c r="E507" s="594">
        <f t="shared" si="75"/>
        <v>0</v>
      </c>
      <c r="F507" s="70">
        <f t="shared" si="76"/>
        <v>0</v>
      </c>
      <c r="G507" s="70">
        <f t="shared" si="76"/>
        <v>0</v>
      </c>
      <c r="H507" s="70">
        <f t="shared" si="73"/>
        <v>0</v>
      </c>
      <c r="I507" s="70">
        <f t="shared" si="73"/>
        <v>0</v>
      </c>
      <c r="J507" s="70">
        <f t="shared" si="73"/>
        <v>0</v>
      </c>
      <c r="K507" s="70">
        <f t="shared" si="73"/>
        <v>0</v>
      </c>
      <c r="L507" s="44">
        <f t="shared" si="73"/>
        <v>2.5</v>
      </c>
      <c r="M507" s="44">
        <f t="shared" si="73"/>
        <v>0</v>
      </c>
      <c r="N507" s="44">
        <f t="shared" si="73"/>
        <v>0</v>
      </c>
      <c r="O507" s="44">
        <f t="shared" si="73"/>
        <v>0</v>
      </c>
      <c r="P507" s="73">
        <f t="shared" si="73"/>
        <v>0</v>
      </c>
      <c r="Q507" s="44">
        <f t="shared" si="73"/>
        <v>0</v>
      </c>
      <c r="R507" s="44">
        <f t="shared" si="73"/>
        <v>2.5</v>
      </c>
      <c r="S507" s="599"/>
      <c r="T507" s="600"/>
      <c r="U507" s="601"/>
    </row>
    <row r="508" spans="1:25" ht="15.75" x14ac:dyDescent="0.2">
      <c r="A508" s="12"/>
      <c r="B508" s="11" t="s">
        <v>51</v>
      </c>
      <c r="C508" s="594">
        <f t="shared" si="74"/>
        <v>0</v>
      </c>
      <c r="D508" s="594">
        <f t="shared" si="75"/>
        <v>0</v>
      </c>
      <c r="E508" s="594">
        <f t="shared" si="75"/>
        <v>0</v>
      </c>
      <c r="F508" s="70">
        <f t="shared" si="76"/>
        <v>0</v>
      </c>
      <c r="G508" s="70">
        <f t="shared" si="76"/>
        <v>0</v>
      </c>
      <c r="H508" s="70">
        <f t="shared" si="73"/>
        <v>0</v>
      </c>
      <c r="I508" s="70">
        <f t="shared" si="73"/>
        <v>0</v>
      </c>
      <c r="J508" s="70">
        <f t="shared" si="73"/>
        <v>0</v>
      </c>
      <c r="K508" s="70">
        <f t="shared" si="73"/>
        <v>0</v>
      </c>
      <c r="L508" s="44">
        <f t="shared" si="73"/>
        <v>0</v>
      </c>
      <c r="M508" s="44">
        <f t="shared" si="73"/>
        <v>0</v>
      </c>
      <c r="N508" s="44">
        <f t="shared" si="73"/>
        <v>0</v>
      </c>
      <c r="O508" s="44">
        <f t="shared" si="73"/>
        <v>0</v>
      </c>
      <c r="P508" s="73">
        <f t="shared" si="73"/>
        <v>0</v>
      </c>
      <c r="Q508" s="44">
        <f t="shared" si="73"/>
        <v>0</v>
      </c>
      <c r="R508" s="44">
        <f t="shared" si="73"/>
        <v>0</v>
      </c>
      <c r="S508" s="599"/>
      <c r="T508" s="600"/>
      <c r="U508" s="601"/>
      <c r="Y508" s="1" t="s">
        <v>43</v>
      </c>
    </row>
    <row r="509" spans="1:25" ht="15.75" x14ac:dyDescent="0.2">
      <c r="A509" s="14">
        <v>2</v>
      </c>
      <c r="B509" s="10" t="s">
        <v>23</v>
      </c>
      <c r="C509" s="594">
        <f>SUM(C21,C61,C101,C141,C181,C221,C261,C301,C342,C384,C424,C468)</f>
        <v>0</v>
      </c>
      <c r="D509" s="594">
        <f t="shared" si="75"/>
        <v>7238</v>
      </c>
      <c r="E509" s="594">
        <f t="shared" si="75"/>
        <v>7238</v>
      </c>
      <c r="F509" s="70">
        <f t="shared" si="76"/>
        <v>0</v>
      </c>
      <c r="G509" s="70">
        <f t="shared" si="76"/>
        <v>0</v>
      </c>
      <c r="H509" s="25"/>
      <c r="I509" s="79">
        <f t="shared" si="73"/>
        <v>0</v>
      </c>
      <c r="J509" s="79">
        <f t="shared" si="73"/>
        <v>0</v>
      </c>
      <c r="K509" s="79">
        <f t="shared" si="73"/>
        <v>0</v>
      </c>
      <c r="L509" s="73">
        <f t="shared" si="73"/>
        <v>175</v>
      </c>
      <c r="M509" s="73">
        <f>SUM(M21,M61,M101,M141,M181,M221,M261,M301,M342,M384,M424,M468)</f>
        <v>170</v>
      </c>
      <c r="N509" s="73">
        <f t="shared" si="73"/>
        <v>0</v>
      </c>
      <c r="O509" s="52"/>
      <c r="P509" s="73">
        <f t="shared" si="73"/>
        <v>33</v>
      </c>
      <c r="Q509" s="44">
        <f t="shared" si="73"/>
        <v>0</v>
      </c>
      <c r="R509" s="44">
        <f t="shared" si="73"/>
        <v>38</v>
      </c>
      <c r="S509" s="599"/>
      <c r="T509" s="600"/>
      <c r="U509" s="601"/>
    </row>
    <row r="510" spans="1:25" ht="15.75" x14ac:dyDescent="0.2">
      <c r="A510" s="12"/>
      <c r="B510" s="13" t="s">
        <v>82</v>
      </c>
      <c r="C510" s="594">
        <f t="shared" si="74"/>
        <v>0</v>
      </c>
      <c r="D510" s="594">
        <f t="shared" si="75"/>
        <v>7238</v>
      </c>
      <c r="E510" s="594">
        <f t="shared" si="75"/>
        <v>7238</v>
      </c>
      <c r="F510" s="70">
        <f t="shared" si="76"/>
        <v>0</v>
      </c>
      <c r="G510" s="70">
        <f t="shared" si="76"/>
        <v>0</v>
      </c>
      <c r="H510" s="24"/>
      <c r="I510" s="70">
        <f t="shared" si="73"/>
        <v>0</v>
      </c>
      <c r="J510" s="70">
        <f t="shared" si="73"/>
        <v>0</v>
      </c>
      <c r="K510" s="70">
        <f t="shared" si="73"/>
        <v>0</v>
      </c>
      <c r="L510" s="44">
        <f t="shared" si="73"/>
        <v>170</v>
      </c>
      <c r="M510" s="44">
        <f>SUM(M22,M62,M102,M142,M182,M222,M262,M302,M343,M385,M425,M469)</f>
        <v>170</v>
      </c>
      <c r="N510" s="44">
        <f t="shared" si="73"/>
        <v>0</v>
      </c>
      <c r="O510" s="52"/>
      <c r="P510" s="73">
        <f t="shared" si="73"/>
        <v>33</v>
      </c>
      <c r="Q510" s="44">
        <f t="shared" si="73"/>
        <v>0</v>
      </c>
      <c r="R510" s="44">
        <f t="shared" si="73"/>
        <v>33</v>
      </c>
      <c r="S510" s="599"/>
      <c r="T510" s="600"/>
      <c r="U510" s="601"/>
    </row>
    <row r="511" spans="1:25" ht="15.75" x14ac:dyDescent="0.2">
      <c r="A511" s="12"/>
      <c r="B511" s="13" t="s">
        <v>83</v>
      </c>
      <c r="C511" s="594">
        <f t="shared" si="74"/>
        <v>0</v>
      </c>
      <c r="D511" s="594">
        <f t="shared" si="75"/>
        <v>0</v>
      </c>
      <c r="E511" s="594">
        <f t="shared" si="75"/>
        <v>0</v>
      </c>
      <c r="F511" s="70">
        <f t="shared" si="76"/>
        <v>0</v>
      </c>
      <c r="G511" s="70">
        <f t="shared" si="76"/>
        <v>0</v>
      </c>
      <c r="H511" s="24"/>
      <c r="I511" s="70">
        <f t="shared" si="73"/>
        <v>0</v>
      </c>
      <c r="J511" s="70">
        <f t="shared" si="73"/>
        <v>0</v>
      </c>
      <c r="K511" s="70">
        <f t="shared" si="73"/>
        <v>0</v>
      </c>
      <c r="L511" s="44">
        <f>SUM(L23,L63,L103,L143,L183,L223,L263,L303,L344,L386,L426,L470)</f>
        <v>5</v>
      </c>
      <c r="M511" s="44">
        <f t="shared" si="73"/>
        <v>0</v>
      </c>
      <c r="N511" s="44">
        <f t="shared" si="73"/>
        <v>0</v>
      </c>
      <c r="O511" s="52"/>
      <c r="P511" s="44">
        <f>SUM(P23,P63,P103,P143,P183,P223,P263,P303,P344,P386,P426,P470)</f>
        <v>0</v>
      </c>
      <c r="Q511" s="44">
        <f t="shared" si="73"/>
        <v>0</v>
      </c>
      <c r="R511" s="44">
        <f t="shared" si="73"/>
        <v>5</v>
      </c>
      <c r="S511" s="599"/>
      <c r="T511" s="600"/>
      <c r="U511" s="601"/>
      <c r="W511" s="1" t="s">
        <v>43</v>
      </c>
    </row>
    <row r="512" spans="1:25" ht="15.75" x14ac:dyDescent="0.2">
      <c r="A512" s="9">
        <v>3</v>
      </c>
      <c r="B512" s="10" t="s">
        <v>53</v>
      </c>
      <c r="C512" s="594">
        <f t="shared" si="74"/>
        <v>0</v>
      </c>
      <c r="D512" s="594">
        <f t="shared" si="75"/>
        <v>0</v>
      </c>
      <c r="E512" s="594">
        <f t="shared" si="75"/>
        <v>0</v>
      </c>
      <c r="F512" s="70">
        <f t="shared" si="76"/>
        <v>0</v>
      </c>
      <c r="G512" s="25"/>
      <c r="H512" s="25"/>
      <c r="I512" s="70">
        <f t="shared" si="73"/>
        <v>0</v>
      </c>
      <c r="J512" s="70">
        <f t="shared" si="73"/>
        <v>0</v>
      </c>
      <c r="K512" s="70">
        <f t="shared" si="73"/>
        <v>0</v>
      </c>
      <c r="L512" s="44">
        <f t="shared" si="73"/>
        <v>13.8</v>
      </c>
      <c r="M512" s="44">
        <f t="shared" si="73"/>
        <v>6.3</v>
      </c>
      <c r="N512" s="45"/>
      <c r="O512" s="45"/>
      <c r="P512" s="44">
        <f>SUM(P24,P64,P104,P144,P184,P224,P264,P304,P345,P387,P427,P471)</f>
        <v>4.5</v>
      </c>
      <c r="Q512" s="44">
        <f t="shared" si="73"/>
        <v>0</v>
      </c>
      <c r="R512" s="44">
        <f t="shared" si="73"/>
        <v>12</v>
      </c>
      <c r="S512" s="599"/>
      <c r="T512" s="600"/>
      <c r="U512" s="601"/>
    </row>
    <row r="513" spans="1:24" ht="15.75" x14ac:dyDescent="0.2">
      <c r="A513" s="14">
        <v>4</v>
      </c>
      <c r="B513" s="10" t="s">
        <v>52</v>
      </c>
      <c r="C513" s="594">
        <f t="shared" si="74"/>
        <v>0</v>
      </c>
      <c r="D513" s="594">
        <f t="shared" si="75"/>
        <v>0</v>
      </c>
      <c r="E513" s="594">
        <f t="shared" si="75"/>
        <v>0</v>
      </c>
      <c r="F513" s="70">
        <f t="shared" si="76"/>
        <v>0</v>
      </c>
      <c r="G513" s="25"/>
      <c r="H513" s="25"/>
      <c r="I513" s="70">
        <f t="shared" si="73"/>
        <v>0</v>
      </c>
      <c r="J513" s="70">
        <f t="shared" si="73"/>
        <v>0</v>
      </c>
      <c r="K513" s="70">
        <f t="shared" si="73"/>
        <v>0</v>
      </c>
      <c r="L513" s="44">
        <f t="shared" si="73"/>
        <v>52.5</v>
      </c>
      <c r="M513" s="44">
        <f t="shared" si="73"/>
        <v>9</v>
      </c>
      <c r="N513" s="45"/>
      <c r="O513" s="45"/>
      <c r="P513" s="73">
        <f>SUM(P25,P65,P105,P145,P185,P225,P265,P305,P346,P388,P428,P472)</f>
        <v>7.5</v>
      </c>
      <c r="Q513" s="73">
        <f t="shared" si="73"/>
        <v>0</v>
      </c>
      <c r="R513" s="73">
        <f t="shared" si="73"/>
        <v>51</v>
      </c>
      <c r="S513" s="599"/>
      <c r="T513" s="600"/>
      <c r="U513" s="601"/>
    </row>
    <row r="514" spans="1:24" ht="15.75" x14ac:dyDescent="0.2">
      <c r="A514" s="14"/>
      <c r="B514" s="13" t="s">
        <v>82</v>
      </c>
      <c r="C514" s="594">
        <f t="shared" si="74"/>
        <v>0</v>
      </c>
      <c r="D514" s="594">
        <f t="shared" si="75"/>
        <v>0</v>
      </c>
      <c r="E514" s="594">
        <f t="shared" si="75"/>
        <v>0</v>
      </c>
      <c r="F514" s="70">
        <f t="shared" si="76"/>
        <v>0</v>
      </c>
      <c r="G514" s="25"/>
      <c r="H514" s="25"/>
      <c r="I514" s="70">
        <f t="shared" si="73"/>
        <v>0</v>
      </c>
      <c r="J514" s="70">
        <f t="shared" si="73"/>
        <v>0</v>
      </c>
      <c r="K514" s="70">
        <f t="shared" si="73"/>
        <v>0</v>
      </c>
      <c r="L514" s="44">
        <f t="shared" si="73"/>
        <v>0</v>
      </c>
      <c r="M514" s="44">
        <f t="shared" si="73"/>
        <v>0</v>
      </c>
      <c r="N514" s="45"/>
      <c r="O514" s="45"/>
      <c r="P514" s="73">
        <f t="shared" si="73"/>
        <v>0</v>
      </c>
      <c r="Q514" s="73">
        <f t="shared" si="73"/>
        <v>0</v>
      </c>
      <c r="R514" s="73">
        <f t="shared" si="73"/>
        <v>0</v>
      </c>
      <c r="S514" s="599"/>
      <c r="T514" s="600"/>
      <c r="U514" s="601"/>
    </row>
    <row r="515" spans="1:24" ht="15.75" x14ac:dyDescent="0.2">
      <c r="A515" s="14"/>
      <c r="B515" s="13" t="s">
        <v>83</v>
      </c>
      <c r="C515" s="594">
        <f t="shared" si="74"/>
        <v>0</v>
      </c>
      <c r="D515" s="594">
        <f t="shared" si="75"/>
        <v>0</v>
      </c>
      <c r="E515" s="594">
        <f t="shared" si="75"/>
        <v>0</v>
      </c>
      <c r="F515" s="70">
        <f t="shared" si="76"/>
        <v>0</v>
      </c>
      <c r="G515" s="25"/>
      <c r="H515" s="25"/>
      <c r="I515" s="70">
        <f t="shared" si="73"/>
        <v>0</v>
      </c>
      <c r="J515" s="70">
        <f t="shared" si="73"/>
        <v>0</v>
      </c>
      <c r="K515" s="70">
        <f t="shared" si="73"/>
        <v>0</v>
      </c>
      <c r="L515" s="44">
        <f t="shared" si="73"/>
        <v>52.5</v>
      </c>
      <c r="M515" s="44">
        <f t="shared" si="73"/>
        <v>9</v>
      </c>
      <c r="N515" s="45"/>
      <c r="O515" s="45"/>
      <c r="P515" s="73">
        <f t="shared" si="73"/>
        <v>7.5</v>
      </c>
      <c r="Q515" s="73">
        <f t="shared" si="73"/>
        <v>0</v>
      </c>
      <c r="R515" s="73">
        <f t="shared" si="73"/>
        <v>51</v>
      </c>
      <c r="S515" s="599"/>
      <c r="T515" s="600"/>
      <c r="U515" s="601"/>
    </row>
    <row r="516" spans="1:24" ht="15.75" x14ac:dyDescent="0.2">
      <c r="A516" s="14">
        <v>5</v>
      </c>
      <c r="B516" s="11" t="s">
        <v>54</v>
      </c>
      <c r="C516" s="594">
        <f t="shared" si="74"/>
        <v>0</v>
      </c>
      <c r="D516" s="594">
        <f t="shared" si="75"/>
        <v>0</v>
      </c>
      <c r="E516" s="594">
        <f t="shared" si="75"/>
        <v>0</v>
      </c>
      <c r="F516" s="70">
        <f t="shared" si="76"/>
        <v>0</v>
      </c>
      <c r="G516" s="25"/>
      <c r="H516" s="25"/>
      <c r="I516" s="70">
        <f t="shared" si="73"/>
        <v>0</v>
      </c>
      <c r="J516" s="70">
        <f t="shared" si="73"/>
        <v>0</v>
      </c>
      <c r="K516" s="70">
        <f t="shared" si="73"/>
        <v>0</v>
      </c>
      <c r="L516" s="44">
        <f t="shared" si="73"/>
        <v>9</v>
      </c>
      <c r="M516" s="44">
        <f t="shared" si="73"/>
        <v>2</v>
      </c>
      <c r="N516" s="45"/>
      <c r="O516" s="45"/>
      <c r="P516" s="44">
        <f>SUM(P28,P68,P108,P148,P188,P228,P268,P308,P349,P391,P431,P475)</f>
        <v>1</v>
      </c>
      <c r="Q516" s="44">
        <f t="shared" si="73"/>
        <v>0</v>
      </c>
      <c r="R516" s="44">
        <f t="shared" si="73"/>
        <v>8</v>
      </c>
      <c r="S516" s="602"/>
      <c r="T516" s="603"/>
      <c r="U516" s="604"/>
    </row>
    <row r="517" spans="1:24" ht="15.75" x14ac:dyDescent="0.2">
      <c r="A517" s="14">
        <v>6</v>
      </c>
      <c r="B517" s="10" t="s">
        <v>55</v>
      </c>
      <c r="C517" s="594">
        <f t="shared" si="74"/>
        <v>0</v>
      </c>
      <c r="D517" s="594">
        <f t="shared" si="75"/>
        <v>0</v>
      </c>
      <c r="E517" s="594">
        <f t="shared" si="75"/>
        <v>0</v>
      </c>
      <c r="F517" s="70">
        <f t="shared" si="76"/>
        <v>0</v>
      </c>
      <c r="G517" s="25"/>
      <c r="H517" s="25"/>
      <c r="I517" s="70">
        <f t="shared" si="73"/>
        <v>0</v>
      </c>
      <c r="J517" s="70">
        <f t="shared" si="73"/>
        <v>0</v>
      </c>
      <c r="K517" s="70">
        <f t="shared" si="73"/>
        <v>0</v>
      </c>
      <c r="L517" s="44">
        <f t="shared" si="73"/>
        <v>0</v>
      </c>
      <c r="M517" s="44">
        <f t="shared" si="73"/>
        <v>0</v>
      </c>
      <c r="N517" s="45"/>
      <c r="O517" s="45"/>
      <c r="P517" s="44">
        <f t="shared" si="73"/>
        <v>0.2</v>
      </c>
      <c r="Q517" s="44">
        <f t="shared" si="73"/>
        <v>0</v>
      </c>
      <c r="R517" s="44">
        <f t="shared" si="73"/>
        <v>0.2</v>
      </c>
      <c r="S517" s="605">
        <f t="shared" si="73"/>
        <v>0</v>
      </c>
      <c r="T517" s="606"/>
      <c r="U517" s="607"/>
    </row>
    <row r="518" spans="1:24" ht="15.75" x14ac:dyDescent="0.2">
      <c r="A518" s="14">
        <v>7</v>
      </c>
      <c r="B518" s="10" t="s">
        <v>56</v>
      </c>
      <c r="C518" s="594">
        <f t="shared" si="74"/>
        <v>0</v>
      </c>
      <c r="D518" s="594">
        <f t="shared" si="75"/>
        <v>0</v>
      </c>
      <c r="E518" s="594">
        <f t="shared" si="75"/>
        <v>0</v>
      </c>
      <c r="F518" s="70">
        <f t="shared" si="76"/>
        <v>0</v>
      </c>
      <c r="G518" s="25"/>
      <c r="H518" s="25"/>
      <c r="I518" s="70">
        <f t="shared" si="73"/>
        <v>0</v>
      </c>
      <c r="J518" s="70">
        <f t="shared" si="73"/>
        <v>0</v>
      </c>
      <c r="K518" s="70">
        <f t="shared" si="73"/>
        <v>0</v>
      </c>
      <c r="L518" s="44">
        <f t="shared" si="73"/>
        <v>0</v>
      </c>
      <c r="M518" s="44">
        <f t="shared" si="73"/>
        <v>0</v>
      </c>
      <c r="N518" s="45"/>
      <c r="O518" s="45"/>
      <c r="P518" s="44">
        <f t="shared" si="73"/>
        <v>0</v>
      </c>
      <c r="Q518" s="44">
        <f t="shared" si="73"/>
        <v>0</v>
      </c>
      <c r="R518" s="44">
        <f t="shared" si="73"/>
        <v>0</v>
      </c>
      <c r="S518" s="605">
        <f t="shared" si="73"/>
        <v>0</v>
      </c>
      <c r="T518" s="606"/>
      <c r="U518" s="607"/>
      <c r="X518" s="1" t="s">
        <v>43</v>
      </c>
    </row>
    <row r="519" spans="1:24" ht="15.75" x14ac:dyDescent="0.2">
      <c r="A519" s="14">
        <v>8</v>
      </c>
      <c r="B519" s="10" t="s">
        <v>57</v>
      </c>
      <c r="C519" s="594">
        <f t="shared" si="74"/>
        <v>0</v>
      </c>
      <c r="D519" s="594">
        <f t="shared" si="75"/>
        <v>0</v>
      </c>
      <c r="E519" s="594">
        <f t="shared" si="75"/>
        <v>0</v>
      </c>
      <c r="F519" s="70">
        <f t="shared" si="76"/>
        <v>0</v>
      </c>
      <c r="G519" s="25"/>
      <c r="H519" s="25"/>
      <c r="I519" s="70">
        <f t="shared" ref="I519:M522" si="77">SUM(I31,I71,I111,I151,I191,I231,I271,I311,I352,I394,I434,I478)</f>
        <v>0</v>
      </c>
      <c r="J519" s="70">
        <f t="shared" si="77"/>
        <v>0</v>
      </c>
      <c r="K519" s="70">
        <f t="shared" si="77"/>
        <v>0</v>
      </c>
      <c r="L519" s="44">
        <f t="shared" si="77"/>
        <v>0</v>
      </c>
      <c r="M519" s="44">
        <f t="shared" si="77"/>
        <v>0</v>
      </c>
      <c r="N519" s="45"/>
      <c r="O519" s="45"/>
      <c r="P519" s="44">
        <f t="shared" ref="P519:S522" si="78">SUM(P31,P71,P111,P151,P191,P231,P271,P311,P352,P394,P434,P478)</f>
        <v>0</v>
      </c>
      <c r="Q519" s="44">
        <f t="shared" si="78"/>
        <v>0</v>
      </c>
      <c r="R519" s="44">
        <f t="shared" si="78"/>
        <v>0</v>
      </c>
      <c r="S519" s="605">
        <f t="shared" si="78"/>
        <v>0</v>
      </c>
      <c r="T519" s="606"/>
      <c r="U519" s="607"/>
    </row>
    <row r="520" spans="1:24" ht="15.75" x14ac:dyDescent="0.2">
      <c r="A520" s="14">
        <v>9</v>
      </c>
      <c r="B520" s="10" t="s">
        <v>24</v>
      </c>
      <c r="C520" s="594">
        <f t="shared" si="74"/>
        <v>0</v>
      </c>
      <c r="D520" s="594">
        <f t="shared" ref="D520:E522" si="79">SUM(D112,D32,D353,D232,D152,D395,D272,D312,D192,D479,D435,D72)</f>
        <v>0</v>
      </c>
      <c r="E520" s="594">
        <f t="shared" si="79"/>
        <v>0</v>
      </c>
      <c r="F520" s="70">
        <f>SUM(F32,F72,F112,F152,F192,F232,F272,F312,F353,F395,F435,F479)</f>
        <v>0</v>
      </c>
      <c r="G520" s="25"/>
      <c r="H520" s="25"/>
      <c r="I520" s="70">
        <f t="shared" si="77"/>
        <v>0</v>
      </c>
      <c r="J520" s="70">
        <f t="shared" si="77"/>
        <v>0</v>
      </c>
      <c r="K520" s="70">
        <f t="shared" si="77"/>
        <v>0</v>
      </c>
      <c r="L520" s="44">
        <f t="shared" si="77"/>
        <v>2</v>
      </c>
      <c r="M520" s="44">
        <f t="shared" si="77"/>
        <v>0</v>
      </c>
      <c r="N520" s="45"/>
      <c r="O520" s="45"/>
      <c r="P520" s="44">
        <f t="shared" si="78"/>
        <v>0</v>
      </c>
      <c r="Q520" s="44">
        <f t="shared" si="78"/>
        <v>0</v>
      </c>
      <c r="R520" s="44">
        <f t="shared" si="78"/>
        <v>2</v>
      </c>
      <c r="S520" s="605">
        <f t="shared" si="78"/>
        <v>0</v>
      </c>
      <c r="T520" s="606"/>
      <c r="U520" s="607"/>
    </row>
    <row r="521" spans="1:24" ht="15.75" x14ac:dyDescent="0.2">
      <c r="A521" s="14">
        <v>10</v>
      </c>
      <c r="B521" s="10" t="s">
        <v>25</v>
      </c>
      <c r="C521" s="594">
        <f t="shared" si="74"/>
        <v>0</v>
      </c>
      <c r="D521" s="594">
        <f t="shared" si="79"/>
        <v>0</v>
      </c>
      <c r="E521" s="594">
        <f t="shared" si="79"/>
        <v>0</v>
      </c>
      <c r="F521" s="70">
        <f>SUM(F33,F73,F113,F153,F193,F233,F273,F313,F354,F396,F436,F480)</f>
        <v>0</v>
      </c>
      <c r="G521" s="25"/>
      <c r="H521" s="25"/>
      <c r="I521" s="70">
        <f t="shared" si="77"/>
        <v>0</v>
      </c>
      <c r="J521" s="70">
        <f t="shared" si="77"/>
        <v>0</v>
      </c>
      <c r="K521" s="70">
        <f t="shared" si="77"/>
        <v>0</v>
      </c>
      <c r="L521" s="44">
        <f t="shared" si="77"/>
        <v>0</v>
      </c>
      <c r="M521" s="44">
        <f t="shared" si="77"/>
        <v>0</v>
      </c>
      <c r="N521" s="45"/>
      <c r="O521" s="45"/>
      <c r="P521" s="44">
        <f t="shared" si="78"/>
        <v>0</v>
      </c>
      <c r="Q521" s="44">
        <f t="shared" si="78"/>
        <v>0</v>
      </c>
      <c r="R521" s="44">
        <f t="shared" si="78"/>
        <v>0</v>
      </c>
      <c r="S521" s="605">
        <f t="shared" si="78"/>
        <v>0</v>
      </c>
      <c r="T521" s="606"/>
      <c r="U521" s="607"/>
    </row>
    <row r="522" spans="1:24" ht="16.5" thickBot="1" x14ac:dyDescent="0.25">
      <c r="A522" s="39">
        <v>11</v>
      </c>
      <c r="B522" s="40" t="s">
        <v>58</v>
      </c>
      <c r="C522" s="608">
        <f t="shared" si="74"/>
        <v>0</v>
      </c>
      <c r="D522" s="608">
        <f t="shared" si="79"/>
        <v>0</v>
      </c>
      <c r="E522" s="608">
        <f t="shared" si="79"/>
        <v>0</v>
      </c>
      <c r="F522" s="71">
        <f>SUM(F34,F74,F114,F154,F194,F234,F274,F314,F355,F397,F437,F481)</f>
        <v>0</v>
      </c>
      <c r="G522" s="42"/>
      <c r="H522" s="42"/>
      <c r="I522" s="71">
        <f t="shared" si="77"/>
        <v>0</v>
      </c>
      <c r="J522" s="71">
        <f t="shared" si="77"/>
        <v>0</v>
      </c>
      <c r="K522" s="71">
        <f t="shared" si="77"/>
        <v>0</v>
      </c>
      <c r="L522" s="54">
        <f t="shared" si="77"/>
        <v>0</v>
      </c>
      <c r="M522" s="54">
        <f t="shared" si="77"/>
        <v>0</v>
      </c>
      <c r="N522" s="53"/>
      <c r="O522" s="53"/>
      <c r="P522" s="54">
        <f t="shared" si="78"/>
        <v>0</v>
      </c>
      <c r="Q522" s="54">
        <f t="shared" si="78"/>
        <v>0</v>
      </c>
      <c r="R522" s="54">
        <f t="shared" si="78"/>
        <v>0</v>
      </c>
      <c r="S522" s="609"/>
      <c r="T522" s="610"/>
      <c r="U522" s="611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A1:B1"/>
    <mergeCell ref="P1:U2"/>
    <mergeCell ref="A2:B2"/>
    <mergeCell ref="A3:B3"/>
    <mergeCell ref="C4:P4"/>
    <mergeCell ref="F5:P5"/>
    <mergeCell ref="K7:L8"/>
    <mergeCell ref="R7:S7"/>
    <mergeCell ref="R8:S8"/>
    <mergeCell ref="A9:A13"/>
    <mergeCell ref="B9:B13"/>
    <mergeCell ref="C9:K9"/>
    <mergeCell ref="L9:R9"/>
    <mergeCell ref="S9:U9"/>
    <mergeCell ref="C10:E10"/>
    <mergeCell ref="S10:U10"/>
    <mergeCell ref="C14:E14"/>
    <mergeCell ref="S14:U14"/>
    <mergeCell ref="C15:E15"/>
    <mergeCell ref="S15:U15"/>
    <mergeCell ref="C16:E16"/>
    <mergeCell ref="S16:U16"/>
    <mergeCell ref="C11:E11"/>
    <mergeCell ref="S11:U11"/>
    <mergeCell ref="C12:E12"/>
    <mergeCell ref="S12:U12"/>
    <mergeCell ref="C13:E13"/>
    <mergeCell ref="S13:U13"/>
    <mergeCell ref="C20:E20"/>
    <mergeCell ref="S20:U20"/>
    <mergeCell ref="C21:E21"/>
    <mergeCell ref="S21:U21"/>
    <mergeCell ref="C22:E22"/>
    <mergeCell ref="S22:U22"/>
    <mergeCell ref="C17:E17"/>
    <mergeCell ref="S17:U17"/>
    <mergeCell ref="C18:E18"/>
    <mergeCell ref="S18:U18"/>
    <mergeCell ref="C19:E19"/>
    <mergeCell ref="S19:U19"/>
    <mergeCell ref="C26:E26"/>
    <mergeCell ref="S26:U26"/>
    <mergeCell ref="C27:E27"/>
    <mergeCell ref="S27:U27"/>
    <mergeCell ref="C28:E28"/>
    <mergeCell ref="S28:U28"/>
    <mergeCell ref="C23:E23"/>
    <mergeCell ref="S23:U23"/>
    <mergeCell ref="C24:E24"/>
    <mergeCell ref="S24:U24"/>
    <mergeCell ref="C25:E25"/>
    <mergeCell ref="S25:U25"/>
    <mergeCell ref="C32:E32"/>
    <mergeCell ref="S32:U32"/>
    <mergeCell ref="C33:E33"/>
    <mergeCell ref="S33:U33"/>
    <mergeCell ref="C34:E34"/>
    <mergeCell ref="S34:U34"/>
    <mergeCell ref="C29:E29"/>
    <mergeCell ref="S29:U29"/>
    <mergeCell ref="C30:E30"/>
    <mergeCell ref="S30:U30"/>
    <mergeCell ref="C31:E31"/>
    <mergeCell ref="S31:U31"/>
    <mergeCell ref="A49:A53"/>
    <mergeCell ref="B49:B53"/>
    <mergeCell ref="C49:K49"/>
    <mergeCell ref="L49:R49"/>
    <mergeCell ref="S49:U49"/>
    <mergeCell ref="C50:E50"/>
    <mergeCell ref="S50:U50"/>
    <mergeCell ref="A41:B41"/>
    <mergeCell ref="P41:U42"/>
    <mergeCell ref="A42:B42"/>
    <mergeCell ref="A43:B43"/>
    <mergeCell ref="C44:P44"/>
    <mergeCell ref="F45:P45"/>
    <mergeCell ref="C51:E51"/>
    <mergeCell ref="S51:U51"/>
    <mergeCell ref="C52:E52"/>
    <mergeCell ref="S52:U52"/>
    <mergeCell ref="C53:E53"/>
    <mergeCell ref="S53:U53"/>
    <mergeCell ref="K47:L48"/>
    <mergeCell ref="R47:S47"/>
    <mergeCell ref="R48:S48"/>
    <mergeCell ref="C57:E57"/>
    <mergeCell ref="S57:U57"/>
    <mergeCell ref="C58:E58"/>
    <mergeCell ref="S58:U58"/>
    <mergeCell ref="C59:E59"/>
    <mergeCell ref="S59:U59"/>
    <mergeCell ref="C54:E54"/>
    <mergeCell ref="S54:U54"/>
    <mergeCell ref="C55:E55"/>
    <mergeCell ref="S55:U55"/>
    <mergeCell ref="C56:E56"/>
    <mergeCell ref="S56:U56"/>
    <mergeCell ref="C63:E63"/>
    <mergeCell ref="S63:U63"/>
    <mergeCell ref="C64:E64"/>
    <mergeCell ref="S64:U64"/>
    <mergeCell ref="C65:E65"/>
    <mergeCell ref="S65:U65"/>
    <mergeCell ref="C60:E60"/>
    <mergeCell ref="S60:U60"/>
    <mergeCell ref="C61:E61"/>
    <mergeCell ref="S61:U61"/>
    <mergeCell ref="C62:E62"/>
    <mergeCell ref="S62:U62"/>
    <mergeCell ref="C69:E69"/>
    <mergeCell ref="S69:U69"/>
    <mergeCell ref="C70:E70"/>
    <mergeCell ref="S70:U70"/>
    <mergeCell ref="C71:E71"/>
    <mergeCell ref="S71:U71"/>
    <mergeCell ref="C66:E66"/>
    <mergeCell ref="S66:U66"/>
    <mergeCell ref="C67:E67"/>
    <mergeCell ref="S67:U67"/>
    <mergeCell ref="C68:E68"/>
    <mergeCell ref="S68:U68"/>
    <mergeCell ref="A81:B81"/>
    <mergeCell ref="P81:U82"/>
    <mergeCell ref="A82:B82"/>
    <mergeCell ref="A83:B83"/>
    <mergeCell ref="C84:P84"/>
    <mergeCell ref="F85:P85"/>
    <mergeCell ref="C72:E72"/>
    <mergeCell ref="S72:U72"/>
    <mergeCell ref="C73:E73"/>
    <mergeCell ref="S73:U73"/>
    <mergeCell ref="C74:E74"/>
    <mergeCell ref="S74:U74"/>
    <mergeCell ref="K87:L88"/>
    <mergeCell ref="R87:S87"/>
    <mergeCell ref="R88:S88"/>
    <mergeCell ref="A89:A93"/>
    <mergeCell ref="B89:B93"/>
    <mergeCell ref="C89:K89"/>
    <mergeCell ref="L89:R89"/>
    <mergeCell ref="S89:U89"/>
    <mergeCell ref="C90:E90"/>
    <mergeCell ref="S90:U90"/>
    <mergeCell ref="C94:E94"/>
    <mergeCell ref="S94:U94"/>
    <mergeCell ref="C95:E95"/>
    <mergeCell ref="S95:U95"/>
    <mergeCell ref="C96:E96"/>
    <mergeCell ref="S96:U96"/>
    <mergeCell ref="C91:E91"/>
    <mergeCell ref="S91:U91"/>
    <mergeCell ref="C92:E92"/>
    <mergeCell ref="S92:U92"/>
    <mergeCell ref="C93:E93"/>
    <mergeCell ref="S93:U93"/>
    <mergeCell ref="C100:E100"/>
    <mergeCell ref="S100:U100"/>
    <mergeCell ref="C101:E101"/>
    <mergeCell ref="S101:U101"/>
    <mergeCell ref="C102:E102"/>
    <mergeCell ref="S102:U102"/>
    <mergeCell ref="C97:E97"/>
    <mergeCell ref="S97:U97"/>
    <mergeCell ref="C98:E98"/>
    <mergeCell ref="S98:U98"/>
    <mergeCell ref="C99:E99"/>
    <mergeCell ref="S99:U99"/>
    <mergeCell ref="C106:E106"/>
    <mergeCell ref="S106:U106"/>
    <mergeCell ref="C107:E107"/>
    <mergeCell ref="S107:U107"/>
    <mergeCell ref="C108:E108"/>
    <mergeCell ref="S108:U108"/>
    <mergeCell ref="C103:E103"/>
    <mergeCell ref="S103:U103"/>
    <mergeCell ref="C104:E104"/>
    <mergeCell ref="S104:U104"/>
    <mergeCell ref="C105:E105"/>
    <mergeCell ref="S105:U105"/>
    <mergeCell ref="C112:E112"/>
    <mergeCell ref="S112:U112"/>
    <mergeCell ref="C113:E113"/>
    <mergeCell ref="S113:U113"/>
    <mergeCell ref="C114:E114"/>
    <mergeCell ref="S114:U114"/>
    <mergeCell ref="C109:E109"/>
    <mergeCell ref="S109:U109"/>
    <mergeCell ref="C110:E110"/>
    <mergeCell ref="S110:U110"/>
    <mergeCell ref="C111:E111"/>
    <mergeCell ref="S111:U111"/>
    <mergeCell ref="A129:A133"/>
    <mergeCell ref="B129:B133"/>
    <mergeCell ref="C129:K129"/>
    <mergeCell ref="L129:R129"/>
    <mergeCell ref="S129:U129"/>
    <mergeCell ref="C130:E130"/>
    <mergeCell ref="S130:U130"/>
    <mergeCell ref="A121:B121"/>
    <mergeCell ref="P121:U122"/>
    <mergeCell ref="A122:B122"/>
    <mergeCell ref="A123:B123"/>
    <mergeCell ref="C124:P124"/>
    <mergeCell ref="F125:P125"/>
    <mergeCell ref="C131:E131"/>
    <mergeCell ref="S131:U131"/>
    <mergeCell ref="C132:E132"/>
    <mergeCell ref="S132:U132"/>
    <mergeCell ref="C133:E133"/>
    <mergeCell ref="S133:U133"/>
    <mergeCell ref="K127:L128"/>
    <mergeCell ref="R127:S127"/>
    <mergeCell ref="R128:S128"/>
    <mergeCell ref="C137:E137"/>
    <mergeCell ref="S137:U137"/>
    <mergeCell ref="C138:E138"/>
    <mergeCell ref="S138:U138"/>
    <mergeCell ref="C139:E139"/>
    <mergeCell ref="S139:U139"/>
    <mergeCell ref="C134:E134"/>
    <mergeCell ref="S134:U134"/>
    <mergeCell ref="C135:E135"/>
    <mergeCell ref="S135:U135"/>
    <mergeCell ref="C136:E136"/>
    <mergeCell ref="S136:U136"/>
    <mergeCell ref="C143:E143"/>
    <mergeCell ref="S143:U143"/>
    <mergeCell ref="C144:E144"/>
    <mergeCell ref="S144:U144"/>
    <mergeCell ref="C145:E145"/>
    <mergeCell ref="S145:U145"/>
    <mergeCell ref="C140:E140"/>
    <mergeCell ref="S140:U140"/>
    <mergeCell ref="C141:E141"/>
    <mergeCell ref="S141:U141"/>
    <mergeCell ref="C142:E142"/>
    <mergeCell ref="S142:U142"/>
    <mergeCell ref="C149:E149"/>
    <mergeCell ref="S149:U149"/>
    <mergeCell ref="C150:E150"/>
    <mergeCell ref="S150:U150"/>
    <mergeCell ref="C151:E151"/>
    <mergeCell ref="S151:U151"/>
    <mergeCell ref="C146:E146"/>
    <mergeCell ref="S146:U146"/>
    <mergeCell ref="C147:E147"/>
    <mergeCell ref="S147:U147"/>
    <mergeCell ref="C148:E148"/>
    <mergeCell ref="S148:U148"/>
    <mergeCell ref="A161:B161"/>
    <mergeCell ref="P161:U162"/>
    <mergeCell ref="A162:B162"/>
    <mergeCell ref="A163:B163"/>
    <mergeCell ref="C164:P164"/>
    <mergeCell ref="F165:P165"/>
    <mergeCell ref="C152:E152"/>
    <mergeCell ref="S152:U152"/>
    <mergeCell ref="C153:E153"/>
    <mergeCell ref="S153:U153"/>
    <mergeCell ref="C154:E154"/>
    <mergeCell ref="S154:U154"/>
    <mergeCell ref="K167:L168"/>
    <mergeCell ref="R167:S167"/>
    <mergeCell ref="R168:S168"/>
    <mergeCell ref="A169:A173"/>
    <mergeCell ref="B169:B173"/>
    <mergeCell ref="C169:K169"/>
    <mergeCell ref="L169:R169"/>
    <mergeCell ref="S169:U169"/>
    <mergeCell ref="C170:E170"/>
    <mergeCell ref="S170:U170"/>
    <mergeCell ref="C174:E174"/>
    <mergeCell ref="S174:U174"/>
    <mergeCell ref="C175:E175"/>
    <mergeCell ref="S175:U175"/>
    <mergeCell ref="C176:E176"/>
    <mergeCell ref="S176:U176"/>
    <mergeCell ref="C171:E171"/>
    <mergeCell ref="S171:U171"/>
    <mergeCell ref="C172:E172"/>
    <mergeCell ref="S172:U172"/>
    <mergeCell ref="C173:E173"/>
    <mergeCell ref="S173:U173"/>
    <mergeCell ref="C180:E180"/>
    <mergeCell ref="S180:U180"/>
    <mergeCell ref="C181:E181"/>
    <mergeCell ref="S181:U181"/>
    <mergeCell ref="C182:E182"/>
    <mergeCell ref="S182:U182"/>
    <mergeCell ref="C177:E177"/>
    <mergeCell ref="S177:U177"/>
    <mergeCell ref="C178:E178"/>
    <mergeCell ref="S178:U178"/>
    <mergeCell ref="C179:E179"/>
    <mergeCell ref="S179:U179"/>
    <mergeCell ref="C186:E186"/>
    <mergeCell ref="S186:U186"/>
    <mergeCell ref="C187:E187"/>
    <mergeCell ref="S187:U187"/>
    <mergeCell ref="C188:E188"/>
    <mergeCell ref="S188:U188"/>
    <mergeCell ref="C183:E183"/>
    <mergeCell ref="S183:U183"/>
    <mergeCell ref="C184:E184"/>
    <mergeCell ref="S184:U184"/>
    <mergeCell ref="C185:E185"/>
    <mergeCell ref="S185:U185"/>
    <mergeCell ref="C192:E192"/>
    <mergeCell ref="S192:U192"/>
    <mergeCell ref="C193:E193"/>
    <mergeCell ref="S193:U193"/>
    <mergeCell ref="C194:E194"/>
    <mergeCell ref="S194:U194"/>
    <mergeCell ref="C189:E189"/>
    <mergeCell ref="S189:U189"/>
    <mergeCell ref="C190:E190"/>
    <mergeCell ref="S190:U190"/>
    <mergeCell ref="C191:E191"/>
    <mergeCell ref="S191:U191"/>
    <mergeCell ref="A209:A213"/>
    <mergeCell ref="B209:B213"/>
    <mergeCell ref="C209:K209"/>
    <mergeCell ref="L209:R209"/>
    <mergeCell ref="S209:U209"/>
    <mergeCell ref="C210:E210"/>
    <mergeCell ref="S210:U210"/>
    <mergeCell ref="A201:B201"/>
    <mergeCell ref="P201:U202"/>
    <mergeCell ref="A202:B202"/>
    <mergeCell ref="A203:B203"/>
    <mergeCell ref="C204:P204"/>
    <mergeCell ref="F205:P205"/>
    <mergeCell ref="C211:E211"/>
    <mergeCell ref="S211:U211"/>
    <mergeCell ref="C212:E212"/>
    <mergeCell ref="S212:U212"/>
    <mergeCell ref="C213:E213"/>
    <mergeCell ref="S213:U213"/>
    <mergeCell ref="K207:L208"/>
    <mergeCell ref="R207:S207"/>
    <mergeCell ref="R208:S208"/>
    <mergeCell ref="C217:E217"/>
    <mergeCell ref="S217:U217"/>
    <mergeCell ref="C218:E218"/>
    <mergeCell ref="S218:U218"/>
    <mergeCell ref="C219:E219"/>
    <mergeCell ref="S219:U219"/>
    <mergeCell ref="C214:E214"/>
    <mergeCell ref="S214:U214"/>
    <mergeCell ref="C215:E215"/>
    <mergeCell ref="S215:U215"/>
    <mergeCell ref="C216:E216"/>
    <mergeCell ref="S216:U216"/>
    <mergeCell ref="C223:E223"/>
    <mergeCell ref="S223:U223"/>
    <mergeCell ref="C224:E224"/>
    <mergeCell ref="S224:U224"/>
    <mergeCell ref="C225:E225"/>
    <mergeCell ref="S225:U225"/>
    <mergeCell ref="C220:E220"/>
    <mergeCell ref="S220:U220"/>
    <mergeCell ref="C221:E221"/>
    <mergeCell ref="S221:U221"/>
    <mergeCell ref="C222:E222"/>
    <mergeCell ref="S222:U222"/>
    <mergeCell ref="C229:E229"/>
    <mergeCell ref="S229:U229"/>
    <mergeCell ref="C230:E230"/>
    <mergeCell ref="S230:U230"/>
    <mergeCell ref="C231:E231"/>
    <mergeCell ref="S231:U231"/>
    <mergeCell ref="C226:E226"/>
    <mergeCell ref="S226:U226"/>
    <mergeCell ref="C227:E227"/>
    <mergeCell ref="S227:U227"/>
    <mergeCell ref="C228:E228"/>
    <mergeCell ref="S228:U228"/>
    <mergeCell ref="A241:B241"/>
    <mergeCell ref="P241:U242"/>
    <mergeCell ref="A242:B242"/>
    <mergeCell ref="A243:B243"/>
    <mergeCell ref="C244:P244"/>
    <mergeCell ref="F245:P245"/>
    <mergeCell ref="C232:E232"/>
    <mergeCell ref="S232:U232"/>
    <mergeCell ref="C233:E233"/>
    <mergeCell ref="S233:U233"/>
    <mergeCell ref="C234:E234"/>
    <mergeCell ref="S234:U234"/>
    <mergeCell ref="K247:L248"/>
    <mergeCell ref="R247:S247"/>
    <mergeCell ref="R248:S248"/>
    <mergeCell ref="A249:A253"/>
    <mergeCell ref="B249:B253"/>
    <mergeCell ref="C249:K249"/>
    <mergeCell ref="L249:R249"/>
    <mergeCell ref="S249:U249"/>
    <mergeCell ref="C250:E250"/>
    <mergeCell ref="S250:U250"/>
    <mergeCell ref="C254:E254"/>
    <mergeCell ref="S254:U254"/>
    <mergeCell ref="C255:E255"/>
    <mergeCell ref="S255:U255"/>
    <mergeCell ref="C256:E256"/>
    <mergeCell ref="S256:U256"/>
    <mergeCell ref="C251:E251"/>
    <mergeCell ref="S251:U251"/>
    <mergeCell ref="C252:E252"/>
    <mergeCell ref="S252:U252"/>
    <mergeCell ref="C253:E253"/>
    <mergeCell ref="S253:U253"/>
    <mergeCell ref="C260:E260"/>
    <mergeCell ref="S260:U260"/>
    <mergeCell ref="C261:E261"/>
    <mergeCell ref="S261:U261"/>
    <mergeCell ref="C262:E262"/>
    <mergeCell ref="S262:U262"/>
    <mergeCell ref="C257:E257"/>
    <mergeCell ref="S257:U257"/>
    <mergeCell ref="C258:E258"/>
    <mergeCell ref="S258:U258"/>
    <mergeCell ref="C259:E259"/>
    <mergeCell ref="S259:U259"/>
    <mergeCell ref="C266:E266"/>
    <mergeCell ref="S266:U266"/>
    <mergeCell ref="C267:E267"/>
    <mergeCell ref="S267:U267"/>
    <mergeCell ref="C268:E268"/>
    <mergeCell ref="S268:U268"/>
    <mergeCell ref="C263:E263"/>
    <mergeCell ref="S263:U263"/>
    <mergeCell ref="C264:E264"/>
    <mergeCell ref="S264:U264"/>
    <mergeCell ref="C265:E265"/>
    <mergeCell ref="S265:U265"/>
    <mergeCell ref="C272:E272"/>
    <mergeCell ref="S272:U272"/>
    <mergeCell ref="C273:E273"/>
    <mergeCell ref="S273:U273"/>
    <mergeCell ref="C274:E274"/>
    <mergeCell ref="S274:U274"/>
    <mergeCell ref="C269:E269"/>
    <mergeCell ref="S269:U269"/>
    <mergeCell ref="C270:E270"/>
    <mergeCell ref="S270:U270"/>
    <mergeCell ref="C271:E271"/>
    <mergeCell ref="S271:U271"/>
    <mergeCell ref="A289:A293"/>
    <mergeCell ref="B289:B293"/>
    <mergeCell ref="C289:K289"/>
    <mergeCell ref="L289:R289"/>
    <mergeCell ref="S289:U289"/>
    <mergeCell ref="C290:E290"/>
    <mergeCell ref="S290:U290"/>
    <mergeCell ref="A281:B281"/>
    <mergeCell ref="P281:U282"/>
    <mergeCell ref="A282:B282"/>
    <mergeCell ref="A283:B283"/>
    <mergeCell ref="C284:P284"/>
    <mergeCell ref="F285:P285"/>
    <mergeCell ref="C291:E291"/>
    <mergeCell ref="S291:U291"/>
    <mergeCell ref="C292:E292"/>
    <mergeCell ref="S292:U292"/>
    <mergeCell ref="C293:E293"/>
    <mergeCell ref="S293:U293"/>
    <mergeCell ref="K287:L288"/>
    <mergeCell ref="R287:S287"/>
    <mergeCell ref="R288:S288"/>
    <mergeCell ref="C297:E297"/>
    <mergeCell ref="S297:U297"/>
    <mergeCell ref="C298:E298"/>
    <mergeCell ref="S298:U298"/>
    <mergeCell ref="C299:E299"/>
    <mergeCell ref="S299:U299"/>
    <mergeCell ref="C294:E294"/>
    <mergeCell ref="S294:U294"/>
    <mergeCell ref="C295:E295"/>
    <mergeCell ref="S295:U295"/>
    <mergeCell ref="C296:E296"/>
    <mergeCell ref="S296:U296"/>
    <mergeCell ref="C303:E303"/>
    <mergeCell ref="S303:U303"/>
    <mergeCell ref="C304:E304"/>
    <mergeCell ref="S304:U304"/>
    <mergeCell ref="C305:E305"/>
    <mergeCell ref="S305:U305"/>
    <mergeCell ref="C300:E300"/>
    <mergeCell ref="S300:U300"/>
    <mergeCell ref="C301:E301"/>
    <mergeCell ref="S301:U301"/>
    <mergeCell ref="C302:E302"/>
    <mergeCell ref="S302:U302"/>
    <mergeCell ref="C309:E309"/>
    <mergeCell ref="S309:U309"/>
    <mergeCell ref="C310:E310"/>
    <mergeCell ref="S310:U310"/>
    <mergeCell ref="C311:E311"/>
    <mergeCell ref="S311:U311"/>
    <mergeCell ref="C306:E306"/>
    <mergeCell ref="S306:U306"/>
    <mergeCell ref="C307:E307"/>
    <mergeCell ref="S307:U307"/>
    <mergeCell ref="C308:E308"/>
    <mergeCell ref="S308:U308"/>
    <mergeCell ref="A322:B322"/>
    <mergeCell ref="P322:U323"/>
    <mergeCell ref="A323:B323"/>
    <mergeCell ref="A324:B324"/>
    <mergeCell ref="C325:P325"/>
    <mergeCell ref="F326:P326"/>
    <mergeCell ref="C312:E312"/>
    <mergeCell ref="S312:U312"/>
    <mergeCell ref="C313:E313"/>
    <mergeCell ref="S313:U313"/>
    <mergeCell ref="C314:E314"/>
    <mergeCell ref="S314:U314"/>
    <mergeCell ref="K328:L329"/>
    <mergeCell ref="R328:S328"/>
    <mergeCell ref="R329:S329"/>
    <mergeCell ref="A330:A334"/>
    <mergeCell ref="B330:B334"/>
    <mergeCell ref="C330:K330"/>
    <mergeCell ref="L330:R330"/>
    <mergeCell ref="S330:U330"/>
    <mergeCell ref="C331:E331"/>
    <mergeCell ref="S331:U331"/>
    <mergeCell ref="C335:E335"/>
    <mergeCell ref="S335:U335"/>
    <mergeCell ref="C336:E336"/>
    <mergeCell ref="S336:U336"/>
    <mergeCell ref="C337:E337"/>
    <mergeCell ref="S337:U337"/>
    <mergeCell ref="C332:E332"/>
    <mergeCell ref="S332:U332"/>
    <mergeCell ref="C333:E333"/>
    <mergeCell ref="S333:U333"/>
    <mergeCell ref="C334:E334"/>
    <mergeCell ref="S334:U334"/>
    <mergeCell ref="C341:E341"/>
    <mergeCell ref="S341:U341"/>
    <mergeCell ref="C342:E342"/>
    <mergeCell ref="S342:U342"/>
    <mergeCell ref="C343:E343"/>
    <mergeCell ref="S343:U343"/>
    <mergeCell ref="C338:E338"/>
    <mergeCell ref="S338:U338"/>
    <mergeCell ref="C339:E339"/>
    <mergeCell ref="S339:U339"/>
    <mergeCell ref="C340:E340"/>
    <mergeCell ref="S340:U340"/>
    <mergeCell ref="C347:E347"/>
    <mergeCell ref="S347:U347"/>
    <mergeCell ref="C348:E348"/>
    <mergeCell ref="S348:U348"/>
    <mergeCell ref="C349:E349"/>
    <mergeCell ref="S349:U349"/>
    <mergeCell ref="C344:E344"/>
    <mergeCell ref="S344:U344"/>
    <mergeCell ref="C345:E345"/>
    <mergeCell ref="S345:U345"/>
    <mergeCell ref="C346:E346"/>
    <mergeCell ref="S346:U346"/>
    <mergeCell ref="C353:E353"/>
    <mergeCell ref="S353:U353"/>
    <mergeCell ref="C354:E354"/>
    <mergeCell ref="S354:U354"/>
    <mergeCell ref="C355:E355"/>
    <mergeCell ref="S355:U355"/>
    <mergeCell ref="C350:E350"/>
    <mergeCell ref="S350:U350"/>
    <mergeCell ref="C351:E351"/>
    <mergeCell ref="S351:U351"/>
    <mergeCell ref="C352:E352"/>
    <mergeCell ref="S352:U352"/>
    <mergeCell ref="A372:A376"/>
    <mergeCell ref="B372:B376"/>
    <mergeCell ref="C372:K372"/>
    <mergeCell ref="L372:R372"/>
    <mergeCell ref="S372:U372"/>
    <mergeCell ref="C373:E373"/>
    <mergeCell ref="S373:U373"/>
    <mergeCell ref="A364:B364"/>
    <mergeCell ref="P364:U365"/>
    <mergeCell ref="A365:B365"/>
    <mergeCell ref="A366:B366"/>
    <mergeCell ref="C367:P367"/>
    <mergeCell ref="F368:P368"/>
    <mergeCell ref="C374:E374"/>
    <mergeCell ref="S374:U374"/>
    <mergeCell ref="C375:E375"/>
    <mergeCell ref="S375:U375"/>
    <mergeCell ref="C376:E376"/>
    <mergeCell ref="S376:U376"/>
    <mergeCell ref="K370:L371"/>
    <mergeCell ref="R370:S370"/>
    <mergeCell ref="R371:S371"/>
    <mergeCell ref="C380:E380"/>
    <mergeCell ref="S380:U380"/>
    <mergeCell ref="C381:E381"/>
    <mergeCell ref="S381:U381"/>
    <mergeCell ref="C382:E382"/>
    <mergeCell ref="S382:U382"/>
    <mergeCell ref="C377:E377"/>
    <mergeCell ref="S377:U377"/>
    <mergeCell ref="C378:E378"/>
    <mergeCell ref="S378:U378"/>
    <mergeCell ref="C379:E379"/>
    <mergeCell ref="S379:U379"/>
    <mergeCell ref="C386:E386"/>
    <mergeCell ref="S386:U386"/>
    <mergeCell ref="C387:E387"/>
    <mergeCell ref="S387:U387"/>
    <mergeCell ref="C388:E388"/>
    <mergeCell ref="S388:U388"/>
    <mergeCell ref="C383:E383"/>
    <mergeCell ref="S383:U383"/>
    <mergeCell ref="C384:E384"/>
    <mergeCell ref="S384:U384"/>
    <mergeCell ref="C385:E385"/>
    <mergeCell ref="S385:U385"/>
    <mergeCell ref="C392:E392"/>
    <mergeCell ref="S392:U392"/>
    <mergeCell ref="C393:E393"/>
    <mergeCell ref="S393:U393"/>
    <mergeCell ref="C394:E394"/>
    <mergeCell ref="S394:U394"/>
    <mergeCell ref="C389:E389"/>
    <mergeCell ref="S389:U389"/>
    <mergeCell ref="C390:E390"/>
    <mergeCell ref="S390:U390"/>
    <mergeCell ref="C391:E391"/>
    <mergeCell ref="S391:U391"/>
    <mergeCell ref="A404:B404"/>
    <mergeCell ref="P404:U405"/>
    <mergeCell ref="A405:B405"/>
    <mergeCell ref="A406:B406"/>
    <mergeCell ref="C407:P407"/>
    <mergeCell ref="F408:P408"/>
    <mergeCell ref="C395:E395"/>
    <mergeCell ref="S395:U395"/>
    <mergeCell ref="C396:E396"/>
    <mergeCell ref="S396:U396"/>
    <mergeCell ref="C397:E397"/>
    <mergeCell ref="S397:U397"/>
    <mergeCell ref="K410:L411"/>
    <mergeCell ref="R410:S410"/>
    <mergeCell ref="R411:S411"/>
    <mergeCell ref="A412:A416"/>
    <mergeCell ref="B412:B416"/>
    <mergeCell ref="C412:K412"/>
    <mergeCell ref="L412:R412"/>
    <mergeCell ref="S412:U412"/>
    <mergeCell ref="C413:E413"/>
    <mergeCell ref="S413:U413"/>
    <mergeCell ref="C417:E417"/>
    <mergeCell ref="S417:U417"/>
    <mergeCell ref="C418:E418"/>
    <mergeCell ref="S418:U418"/>
    <mergeCell ref="C419:E419"/>
    <mergeCell ref="S419:U419"/>
    <mergeCell ref="C414:E414"/>
    <mergeCell ref="S414:U414"/>
    <mergeCell ref="C415:E415"/>
    <mergeCell ref="S415:U415"/>
    <mergeCell ref="C416:E416"/>
    <mergeCell ref="S416:U416"/>
    <mergeCell ref="C423:E423"/>
    <mergeCell ref="S423:U423"/>
    <mergeCell ref="C424:E424"/>
    <mergeCell ref="S424:U424"/>
    <mergeCell ref="C425:E425"/>
    <mergeCell ref="S425:U425"/>
    <mergeCell ref="C420:E420"/>
    <mergeCell ref="S420:U420"/>
    <mergeCell ref="C421:E421"/>
    <mergeCell ref="S421:U421"/>
    <mergeCell ref="C422:E422"/>
    <mergeCell ref="S422:U422"/>
    <mergeCell ref="C429:E429"/>
    <mergeCell ref="S429:U429"/>
    <mergeCell ref="C430:E430"/>
    <mergeCell ref="S430:U430"/>
    <mergeCell ref="C431:E431"/>
    <mergeCell ref="S431:U431"/>
    <mergeCell ref="C426:E426"/>
    <mergeCell ref="S426:U426"/>
    <mergeCell ref="C427:E427"/>
    <mergeCell ref="S427:U427"/>
    <mergeCell ref="C428:E428"/>
    <mergeCell ref="S428:U428"/>
    <mergeCell ref="C435:E435"/>
    <mergeCell ref="S435:U435"/>
    <mergeCell ref="C436:E436"/>
    <mergeCell ref="S436:U436"/>
    <mergeCell ref="C437:E437"/>
    <mergeCell ref="S437:U437"/>
    <mergeCell ref="C432:E432"/>
    <mergeCell ref="S432:U432"/>
    <mergeCell ref="C433:E433"/>
    <mergeCell ref="S433:U433"/>
    <mergeCell ref="C434:E434"/>
    <mergeCell ref="S434:U434"/>
    <mergeCell ref="A456:A460"/>
    <mergeCell ref="B456:B460"/>
    <mergeCell ref="C456:K456"/>
    <mergeCell ref="L456:R456"/>
    <mergeCell ref="S456:U456"/>
    <mergeCell ref="C457:E457"/>
    <mergeCell ref="S457:U457"/>
    <mergeCell ref="A448:B448"/>
    <mergeCell ref="P448:U449"/>
    <mergeCell ref="A449:B449"/>
    <mergeCell ref="A450:B450"/>
    <mergeCell ref="C451:P451"/>
    <mergeCell ref="F452:P452"/>
    <mergeCell ref="C458:E458"/>
    <mergeCell ref="S458:U458"/>
    <mergeCell ref="C459:E459"/>
    <mergeCell ref="S459:U459"/>
    <mergeCell ref="C460:E460"/>
    <mergeCell ref="S460:U460"/>
    <mergeCell ref="K454:L455"/>
    <mergeCell ref="R454:S454"/>
    <mergeCell ref="R455:S455"/>
    <mergeCell ref="C464:E464"/>
    <mergeCell ref="S464:U464"/>
    <mergeCell ref="C465:E465"/>
    <mergeCell ref="S465:U465"/>
    <mergeCell ref="C466:E466"/>
    <mergeCell ref="S466:U466"/>
    <mergeCell ref="C461:E461"/>
    <mergeCell ref="S461:U461"/>
    <mergeCell ref="C462:E462"/>
    <mergeCell ref="S462:U462"/>
    <mergeCell ref="C463:E463"/>
    <mergeCell ref="S463:U463"/>
    <mergeCell ref="C470:E470"/>
    <mergeCell ref="S470:U470"/>
    <mergeCell ref="C471:E471"/>
    <mergeCell ref="S471:U471"/>
    <mergeCell ref="C472:E472"/>
    <mergeCell ref="S472:U472"/>
    <mergeCell ref="C467:E467"/>
    <mergeCell ref="S467:U467"/>
    <mergeCell ref="C468:E468"/>
    <mergeCell ref="S468:U468"/>
    <mergeCell ref="C469:E469"/>
    <mergeCell ref="S469:U469"/>
    <mergeCell ref="C476:E476"/>
    <mergeCell ref="S476:U476"/>
    <mergeCell ref="C477:E477"/>
    <mergeCell ref="S477:U477"/>
    <mergeCell ref="C478:E478"/>
    <mergeCell ref="S478:U478"/>
    <mergeCell ref="C473:E473"/>
    <mergeCell ref="S473:U473"/>
    <mergeCell ref="C474:E474"/>
    <mergeCell ref="S474:U474"/>
    <mergeCell ref="C475:E475"/>
    <mergeCell ref="S475:U475"/>
    <mergeCell ref="A490:B490"/>
    <mergeCell ref="P490:U491"/>
    <mergeCell ref="A491:B491"/>
    <mergeCell ref="A492:B492"/>
    <mergeCell ref="C493:P493"/>
    <mergeCell ref="F494:P494"/>
    <mergeCell ref="C479:E479"/>
    <mergeCell ref="S479:U479"/>
    <mergeCell ref="C480:E480"/>
    <mergeCell ref="S480:U480"/>
    <mergeCell ref="C481:E481"/>
    <mergeCell ref="S481:U481"/>
    <mergeCell ref="K495:L496"/>
    <mergeCell ref="R495:S495"/>
    <mergeCell ref="R496:S496"/>
    <mergeCell ref="A497:A501"/>
    <mergeCell ref="B497:B501"/>
    <mergeCell ref="C497:K497"/>
    <mergeCell ref="L497:R497"/>
    <mergeCell ref="S497:U497"/>
    <mergeCell ref="C498:E498"/>
    <mergeCell ref="S498:U498"/>
    <mergeCell ref="C502:E502"/>
    <mergeCell ref="S502:U502"/>
    <mergeCell ref="C503:E503"/>
    <mergeCell ref="S503:U503"/>
    <mergeCell ref="C504:E504"/>
    <mergeCell ref="S504:U504"/>
    <mergeCell ref="C499:E499"/>
    <mergeCell ref="S499:U499"/>
    <mergeCell ref="C500:E500"/>
    <mergeCell ref="S500:U500"/>
    <mergeCell ref="C501:E501"/>
    <mergeCell ref="S501:U501"/>
    <mergeCell ref="C508:E508"/>
    <mergeCell ref="S508:U508"/>
    <mergeCell ref="C509:E509"/>
    <mergeCell ref="S509:U509"/>
    <mergeCell ref="C510:E510"/>
    <mergeCell ref="S510:U510"/>
    <mergeCell ref="C505:E505"/>
    <mergeCell ref="S505:U505"/>
    <mergeCell ref="C506:E506"/>
    <mergeCell ref="S506:U506"/>
    <mergeCell ref="C507:E507"/>
    <mergeCell ref="S507:U507"/>
    <mergeCell ref="C514:E514"/>
    <mergeCell ref="S514:U514"/>
    <mergeCell ref="C515:E515"/>
    <mergeCell ref="S515:U515"/>
    <mergeCell ref="C516:E516"/>
    <mergeCell ref="S516:U516"/>
    <mergeCell ref="C511:E511"/>
    <mergeCell ref="S511:U511"/>
    <mergeCell ref="C512:E512"/>
    <mergeCell ref="S512:U512"/>
    <mergeCell ref="C513:E513"/>
    <mergeCell ref="S513:U513"/>
    <mergeCell ref="C520:E520"/>
    <mergeCell ref="S520:U520"/>
    <mergeCell ref="C521:E521"/>
    <mergeCell ref="S521:U521"/>
    <mergeCell ref="C522:E522"/>
    <mergeCell ref="S522:U522"/>
    <mergeCell ref="C517:E517"/>
    <mergeCell ref="S517:U517"/>
    <mergeCell ref="C518:E518"/>
    <mergeCell ref="S518:U518"/>
    <mergeCell ref="C519:E519"/>
    <mergeCell ref="S519:U519"/>
  </mergeCells>
  <pageMargins left="0.7" right="0.7" top="0.75" bottom="0.75" header="0.3" footer="0.3"/>
  <pageSetup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topLeftCell="A162" zoomScale="70" zoomScaleNormal="70" workbookViewId="0">
      <pane xSplit="2" topLeftCell="L1" activePane="topRight" state="frozen"/>
      <selection activeCell="K513" sqref="K513"/>
      <selection pane="topRight" activeCell="Z498" sqref="Z498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28515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6" ht="12.75" customHeight="1" x14ac:dyDescent="0.2">
      <c r="A1" s="459" t="s">
        <v>0</v>
      </c>
      <c r="B1" s="459"/>
      <c r="P1" s="460" t="s">
        <v>26</v>
      </c>
      <c r="Q1" s="460"/>
      <c r="R1" s="460"/>
      <c r="S1" s="460"/>
      <c r="T1" s="460"/>
      <c r="U1" s="460"/>
    </row>
    <row r="2" spans="1:26" ht="12.75" customHeight="1" x14ac:dyDescent="0.2">
      <c r="A2" s="459" t="s">
        <v>1</v>
      </c>
      <c r="B2" s="459"/>
      <c r="P2" s="460"/>
      <c r="Q2" s="460"/>
      <c r="R2" s="460"/>
      <c r="S2" s="460"/>
      <c r="T2" s="460"/>
      <c r="U2" s="460"/>
    </row>
    <row r="3" spans="1:26" x14ac:dyDescent="0.2">
      <c r="A3" s="459" t="s">
        <v>45</v>
      </c>
      <c r="B3" s="459"/>
    </row>
    <row r="4" spans="1:26" ht="21" customHeight="1" x14ac:dyDescent="0.35">
      <c r="C4" s="461" t="s">
        <v>2</v>
      </c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2"/>
    </row>
    <row r="5" spans="1:26" x14ac:dyDescent="0.2">
      <c r="F5" s="462" t="s">
        <v>3</v>
      </c>
      <c r="G5" s="462"/>
      <c r="H5" s="462"/>
      <c r="I5" s="462"/>
      <c r="J5" s="462"/>
      <c r="K5" s="462"/>
      <c r="L5" s="462"/>
      <c r="M5" s="462"/>
      <c r="N5" s="462"/>
      <c r="O5" s="462"/>
      <c r="P5" s="462"/>
      <c r="Q5" s="232"/>
    </row>
    <row r="6" spans="1:26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6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463">
        <v>1</v>
      </c>
      <c r="L7" s="463"/>
      <c r="M7" s="5"/>
      <c r="N7" s="5"/>
      <c r="O7" s="5"/>
      <c r="Q7" s="1" t="str">
        <f>+Q87:U87</f>
        <v>Bulan     :</v>
      </c>
      <c r="R7" s="465" t="s">
        <v>93</v>
      </c>
      <c r="S7" s="466"/>
      <c r="T7" s="4">
        <v>0</v>
      </c>
      <c r="U7" s="4">
        <v>5</v>
      </c>
    </row>
    <row r="8" spans="1:26" s="43" customFormat="1" ht="13.5" customHeight="1" thickBot="1" x14ac:dyDescent="0.25">
      <c r="A8" s="43" t="s">
        <v>71</v>
      </c>
      <c r="C8" s="64">
        <v>0</v>
      </c>
      <c r="D8" s="64">
        <v>1</v>
      </c>
      <c r="E8" s="64">
        <v>0</v>
      </c>
      <c r="K8" s="464"/>
      <c r="L8" s="464"/>
      <c r="M8" s="76"/>
      <c r="N8" s="76"/>
      <c r="O8" s="76"/>
      <c r="Q8" s="43" t="str">
        <f>+Q88:U88</f>
        <v>Tahun    :</v>
      </c>
      <c r="R8" s="467">
        <v>2023</v>
      </c>
      <c r="S8" s="468"/>
      <c r="T8" s="77">
        <v>2</v>
      </c>
      <c r="U8" s="77">
        <v>3</v>
      </c>
    </row>
    <row r="9" spans="1:26" ht="15" customHeight="1" thickTop="1" x14ac:dyDescent="0.2">
      <c r="A9" s="469" t="s">
        <v>4</v>
      </c>
      <c r="B9" s="469" t="s">
        <v>5</v>
      </c>
      <c r="C9" s="472" t="s">
        <v>6</v>
      </c>
      <c r="D9" s="473"/>
      <c r="E9" s="473"/>
      <c r="F9" s="473"/>
      <c r="G9" s="473"/>
      <c r="H9" s="473"/>
      <c r="I9" s="473"/>
      <c r="J9" s="473"/>
      <c r="K9" s="474"/>
      <c r="L9" s="472" t="s">
        <v>7</v>
      </c>
      <c r="M9" s="473"/>
      <c r="N9" s="473"/>
      <c r="O9" s="473"/>
      <c r="P9" s="473"/>
      <c r="Q9" s="473"/>
      <c r="R9" s="474"/>
      <c r="S9" s="475" t="s">
        <v>64</v>
      </c>
      <c r="T9" s="476"/>
      <c r="U9" s="477"/>
      <c r="Z9" s="1" t="s">
        <v>43</v>
      </c>
    </row>
    <row r="10" spans="1:26" ht="12.75" customHeight="1" x14ac:dyDescent="0.2">
      <c r="A10" s="470"/>
      <c r="B10" s="470"/>
      <c r="C10" s="478" t="s">
        <v>27</v>
      </c>
      <c r="D10" s="479"/>
      <c r="E10" s="480"/>
      <c r="F10" s="238"/>
      <c r="G10" s="238" t="s">
        <v>30</v>
      </c>
      <c r="H10" s="238" t="s">
        <v>32</v>
      </c>
      <c r="I10" s="238"/>
      <c r="J10" s="238"/>
      <c r="K10" s="238" t="s">
        <v>43</v>
      </c>
      <c r="L10" s="238" t="s">
        <v>27</v>
      </c>
      <c r="M10" s="238"/>
      <c r="N10" s="238" t="s">
        <v>30</v>
      </c>
      <c r="O10" s="238" t="s">
        <v>32</v>
      </c>
      <c r="P10" s="238"/>
      <c r="Q10" s="238"/>
      <c r="R10" s="238" t="s">
        <v>63</v>
      </c>
      <c r="S10" s="481" t="s">
        <v>67</v>
      </c>
      <c r="T10" s="482"/>
      <c r="U10" s="483"/>
    </row>
    <row r="11" spans="1:26" ht="12.75" customHeight="1" x14ac:dyDescent="0.2">
      <c r="A11" s="470"/>
      <c r="B11" s="470"/>
      <c r="C11" s="481" t="s">
        <v>28</v>
      </c>
      <c r="D11" s="482"/>
      <c r="E11" s="483"/>
      <c r="F11" s="240" t="s">
        <v>29</v>
      </c>
      <c r="G11" s="240" t="s">
        <v>31</v>
      </c>
      <c r="H11" s="240" t="s">
        <v>33</v>
      </c>
      <c r="I11" s="240" t="s">
        <v>37</v>
      </c>
      <c r="J11" s="240" t="s">
        <v>36</v>
      </c>
      <c r="K11" s="240" t="s">
        <v>28</v>
      </c>
      <c r="L11" s="240" t="s">
        <v>28</v>
      </c>
      <c r="M11" s="240" t="s">
        <v>35</v>
      </c>
      <c r="N11" s="240" t="s">
        <v>31</v>
      </c>
      <c r="O11" s="240" t="s">
        <v>33</v>
      </c>
      <c r="P11" s="240" t="s">
        <v>37</v>
      </c>
      <c r="Q11" s="240" t="s">
        <v>36</v>
      </c>
      <c r="R11" s="240" t="s">
        <v>38</v>
      </c>
      <c r="S11" s="481" t="s">
        <v>65</v>
      </c>
      <c r="T11" s="482"/>
      <c r="U11" s="483"/>
    </row>
    <row r="12" spans="1:26" ht="12.75" customHeight="1" x14ac:dyDescent="0.2">
      <c r="A12" s="470"/>
      <c r="B12" s="470"/>
      <c r="C12" s="499" t="s">
        <v>8</v>
      </c>
      <c r="D12" s="500"/>
      <c r="E12" s="501"/>
      <c r="F12" s="241"/>
      <c r="G12" s="241"/>
      <c r="H12" s="241" t="s">
        <v>34</v>
      </c>
      <c r="I12" s="241"/>
      <c r="J12" s="241"/>
      <c r="K12" s="241" t="s">
        <v>9</v>
      </c>
      <c r="L12" s="241" t="s">
        <v>8</v>
      </c>
      <c r="M12" s="241"/>
      <c r="N12" s="241"/>
      <c r="O12" s="241" t="s">
        <v>34</v>
      </c>
      <c r="P12" s="241"/>
      <c r="Q12" s="241"/>
      <c r="R12" s="20" t="s">
        <v>62</v>
      </c>
      <c r="S12" s="481" t="s">
        <v>66</v>
      </c>
      <c r="T12" s="482"/>
      <c r="U12" s="483"/>
    </row>
    <row r="13" spans="1:26" ht="11.25" customHeight="1" x14ac:dyDescent="0.2">
      <c r="A13" s="471"/>
      <c r="B13" s="471"/>
      <c r="C13" s="502"/>
      <c r="D13" s="503"/>
      <c r="E13" s="504"/>
      <c r="F13" s="240"/>
      <c r="G13" s="240"/>
      <c r="H13" s="240"/>
      <c r="I13" s="240"/>
      <c r="J13" s="240"/>
      <c r="K13" s="240" t="s">
        <v>61</v>
      </c>
      <c r="L13" s="240"/>
      <c r="M13" s="240"/>
      <c r="N13" s="240"/>
      <c r="O13" s="240"/>
      <c r="P13" s="240"/>
      <c r="Q13" s="240"/>
      <c r="R13" s="240"/>
      <c r="S13" s="505"/>
      <c r="T13" s="506"/>
      <c r="U13" s="507"/>
    </row>
    <row r="14" spans="1:26" s="8" customFormat="1" ht="12.75" customHeight="1" x14ac:dyDescent="0.2">
      <c r="A14" s="239" t="s">
        <v>10</v>
      </c>
      <c r="B14" s="239" t="s">
        <v>11</v>
      </c>
      <c r="C14" s="484" t="s">
        <v>12</v>
      </c>
      <c r="D14" s="485"/>
      <c r="E14" s="486"/>
      <c r="F14" s="239" t="s">
        <v>13</v>
      </c>
      <c r="G14" s="239" t="s">
        <v>14</v>
      </c>
      <c r="H14" s="239" t="s">
        <v>15</v>
      </c>
      <c r="I14" s="239" t="s">
        <v>16</v>
      </c>
      <c r="J14" s="239" t="s">
        <v>17</v>
      </c>
      <c r="K14" s="239" t="s">
        <v>18</v>
      </c>
      <c r="L14" s="239" t="s">
        <v>19</v>
      </c>
      <c r="M14" s="239" t="s">
        <v>20</v>
      </c>
      <c r="N14" s="239" t="s">
        <v>21</v>
      </c>
      <c r="O14" s="239" t="s">
        <v>41</v>
      </c>
      <c r="P14" s="239" t="s">
        <v>42</v>
      </c>
      <c r="Q14" s="239" t="s">
        <v>44</v>
      </c>
      <c r="R14" s="239" t="s">
        <v>69</v>
      </c>
      <c r="S14" s="484" t="s">
        <v>70</v>
      </c>
      <c r="T14" s="485"/>
      <c r="U14" s="486"/>
    </row>
    <row r="15" spans="1:26" s="16" customFormat="1" ht="15.95" customHeight="1" x14ac:dyDescent="0.2">
      <c r="A15" s="18">
        <v>1</v>
      </c>
      <c r="B15" s="19" t="s">
        <v>22</v>
      </c>
      <c r="C15" s="487">
        <f>SUM(C16,C19,C20)</f>
        <v>0</v>
      </c>
      <c r="D15" s="488"/>
      <c r="E15" s="489"/>
      <c r="F15" s="244">
        <f>SUM(F16,F19,F20)</f>
        <v>0</v>
      </c>
      <c r="G15" s="244">
        <f>SUM(G16,G19,G20)</f>
        <v>0</v>
      </c>
      <c r="H15" s="244">
        <f>SUM(H16,H19,H20)</f>
        <v>0</v>
      </c>
      <c r="I15" s="244">
        <f>SUM(I16,I19,I20)</f>
        <v>0</v>
      </c>
      <c r="J15" s="244">
        <f>SUM(J16,J19,J20)</f>
        <v>0</v>
      </c>
      <c r="K15" s="244">
        <f t="shared" ref="K15:K33" si="0">SUM(C15-F15-G15-H15+I15-J15)</f>
        <v>0</v>
      </c>
      <c r="L15" s="244">
        <f t="shared" ref="L15:Q15" si="1">SUM(L16,L19,L20)</f>
        <v>0</v>
      </c>
      <c r="M15" s="244">
        <f t="shared" si="1"/>
        <v>0</v>
      </c>
      <c r="N15" s="244">
        <f t="shared" si="1"/>
        <v>0</v>
      </c>
      <c r="O15" s="244">
        <f t="shared" si="1"/>
        <v>0</v>
      </c>
      <c r="P15" s="244">
        <f t="shared" si="1"/>
        <v>0</v>
      </c>
      <c r="Q15" s="244">
        <f t="shared" si="1"/>
        <v>0</v>
      </c>
      <c r="R15" s="244">
        <f>SUM(L15-M15-N15-O15+P15-Q15)</f>
        <v>0</v>
      </c>
      <c r="S15" s="490"/>
      <c r="T15" s="491"/>
      <c r="U15" s="492"/>
    </row>
    <row r="16" spans="1:26" s="23" customFormat="1" ht="15.95" customHeight="1" x14ac:dyDescent="0.25">
      <c r="A16" s="14"/>
      <c r="B16" s="22" t="s">
        <v>49</v>
      </c>
      <c r="C16" s="493">
        <f t="shared" ref="C16:H16" si="2">SUM(C17:C18)</f>
        <v>0</v>
      </c>
      <c r="D16" s="494">
        <f t="shared" si="2"/>
        <v>0</v>
      </c>
      <c r="E16" s="495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245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245">
        <f t="shared" ref="R16:R24" si="4">SUM(L16-M16-N16-O16+P16-Q16)</f>
        <v>0</v>
      </c>
      <c r="S16" s="496"/>
      <c r="T16" s="497"/>
      <c r="U16" s="498"/>
    </row>
    <row r="17" spans="1:21" ht="15.95" customHeight="1" x14ac:dyDescent="0.2">
      <c r="A17" s="12"/>
      <c r="B17" s="13" t="s">
        <v>82</v>
      </c>
      <c r="C17" s="514">
        <v>0</v>
      </c>
      <c r="D17" s="515">
        <v>0</v>
      </c>
      <c r="E17" s="516">
        <v>0</v>
      </c>
      <c r="F17" s="237">
        <v>0</v>
      </c>
      <c r="G17" s="237">
        <v>0</v>
      </c>
      <c r="H17" s="237">
        <v>0</v>
      </c>
      <c r="I17" s="65">
        <v>0</v>
      </c>
      <c r="J17" s="65">
        <v>0</v>
      </c>
      <c r="K17" s="245">
        <f t="shared" si="0"/>
        <v>0</v>
      </c>
      <c r="L17" s="237">
        <v>0</v>
      </c>
      <c r="M17" s="237">
        <v>0</v>
      </c>
      <c r="N17" s="237">
        <v>0</v>
      </c>
      <c r="O17" s="237">
        <v>0</v>
      </c>
      <c r="P17" s="237">
        <v>0</v>
      </c>
      <c r="Q17" s="237">
        <v>0</v>
      </c>
      <c r="R17" s="245">
        <f t="shared" si="4"/>
        <v>0</v>
      </c>
      <c r="S17" s="511"/>
      <c r="T17" s="512"/>
      <c r="U17" s="513"/>
    </row>
    <row r="18" spans="1:21" ht="15.95" customHeight="1" x14ac:dyDescent="0.2">
      <c r="A18" s="12"/>
      <c r="B18" s="13" t="s">
        <v>83</v>
      </c>
      <c r="C18" s="514">
        <v>0</v>
      </c>
      <c r="D18" s="515">
        <v>0</v>
      </c>
      <c r="E18" s="516">
        <v>0</v>
      </c>
      <c r="F18" s="237">
        <v>0</v>
      </c>
      <c r="G18" s="237">
        <v>0</v>
      </c>
      <c r="H18" s="237">
        <v>0</v>
      </c>
      <c r="I18" s="65">
        <v>0</v>
      </c>
      <c r="J18" s="65">
        <v>0</v>
      </c>
      <c r="K18" s="245">
        <f t="shared" si="0"/>
        <v>0</v>
      </c>
      <c r="L18" s="237">
        <v>0</v>
      </c>
      <c r="M18" s="237">
        <v>0</v>
      </c>
      <c r="N18" s="237">
        <v>0</v>
      </c>
      <c r="O18" s="237">
        <v>0</v>
      </c>
      <c r="P18" s="237">
        <v>0</v>
      </c>
      <c r="Q18" s="237">
        <v>0</v>
      </c>
      <c r="R18" s="245">
        <f t="shared" si="4"/>
        <v>0</v>
      </c>
      <c r="S18" s="511"/>
      <c r="T18" s="512"/>
      <c r="U18" s="513"/>
    </row>
    <row r="19" spans="1:21" ht="15.95" customHeight="1" x14ac:dyDescent="0.2">
      <c r="A19" s="12"/>
      <c r="B19" s="11" t="s">
        <v>50</v>
      </c>
      <c r="C19" s="508">
        <v>0</v>
      </c>
      <c r="D19" s="509">
        <v>0</v>
      </c>
      <c r="E19" s="510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245">
        <f t="shared" si="0"/>
        <v>0</v>
      </c>
      <c r="L19" s="245">
        <v>0</v>
      </c>
      <c r="M19" s="245">
        <v>0</v>
      </c>
      <c r="N19" s="245">
        <v>0</v>
      </c>
      <c r="O19" s="245">
        <v>0</v>
      </c>
      <c r="P19" s="245">
        <v>0</v>
      </c>
      <c r="Q19" s="245">
        <v>0</v>
      </c>
      <c r="R19" s="245">
        <f t="shared" si="4"/>
        <v>0</v>
      </c>
      <c r="S19" s="511"/>
      <c r="T19" s="512"/>
      <c r="U19" s="513"/>
    </row>
    <row r="20" spans="1:21" ht="15.95" customHeight="1" x14ac:dyDescent="0.2">
      <c r="A20" s="12"/>
      <c r="B20" s="11" t="s">
        <v>51</v>
      </c>
      <c r="C20" s="508">
        <v>0</v>
      </c>
      <c r="D20" s="509">
        <v>0</v>
      </c>
      <c r="E20" s="510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245">
        <f t="shared" si="0"/>
        <v>0</v>
      </c>
      <c r="L20" s="245">
        <v>0</v>
      </c>
      <c r="M20" s="245">
        <v>0</v>
      </c>
      <c r="N20" s="245">
        <v>0</v>
      </c>
      <c r="O20" s="245">
        <v>0</v>
      </c>
      <c r="P20" s="245">
        <v>0</v>
      </c>
      <c r="Q20" s="245">
        <v>0</v>
      </c>
      <c r="R20" s="245">
        <f t="shared" si="4"/>
        <v>0</v>
      </c>
      <c r="S20" s="511"/>
      <c r="T20" s="512"/>
      <c r="U20" s="513"/>
    </row>
    <row r="21" spans="1:21" ht="15.95" customHeight="1" x14ac:dyDescent="0.2">
      <c r="A21" s="14">
        <v>2</v>
      </c>
      <c r="B21" s="10" t="s">
        <v>23</v>
      </c>
      <c r="C21" s="508">
        <f>SUM(C22:C23)</f>
        <v>0</v>
      </c>
      <c r="D21" s="509"/>
      <c r="E21" s="510"/>
      <c r="F21" s="61">
        <f>SUM(F22:F23)</f>
        <v>0</v>
      </c>
      <c r="G21" s="245">
        <f>SUM(G22:G23)</f>
        <v>0</v>
      </c>
      <c r="H21" s="25"/>
      <c r="I21" s="245">
        <f>SUM(I22:I23)</f>
        <v>0</v>
      </c>
      <c r="J21" s="61">
        <f>SUM(J22:J23)</f>
        <v>0</v>
      </c>
      <c r="K21" s="245">
        <f t="shared" si="0"/>
        <v>0</v>
      </c>
      <c r="L21" s="61">
        <f>SUM(L22:L23)</f>
        <v>0</v>
      </c>
      <c r="M21" s="61">
        <f>SUM(M22:M23)</f>
        <v>0</v>
      </c>
      <c r="N21" s="245">
        <f>SUM(N22:N23)</f>
        <v>0</v>
      </c>
      <c r="O21" s="25"/>
      <c r="P21" s="61">
        <f>SUM(P22:P23)</f>
        <v>0</v>
      </c>
      <c r="Q21" s="61">
        <f>SUM(Q22:Q23)</f>
        <v>0</v>
      </c>
      <c r="R21" s="61">
        <f>SUM(L21-M21-N21-O21+P21-Q21)</f>
        <v>0</v>
      </c>
      <c r="S21" s="511"/>
      <c r="T21" s="512"/>
      <c r="U21" s="513"/>
    </row>
    <row r="22" spans="1:21" ht="15.95" customHeight="1" x14ac:dyDescent="0.2">
      <c r="A22" s="12"/>
      <c r="B22" s="13" t="s">
        <v>82</v>
      </c>
      <c r="C22" s="514">
        <v>0</v>
      </c>
      <c r="D22" s="515"/>
      <c r="E22" s="516"/>
      <c r="F22" s="48">
        <v>0</v>
      </c>
      <c r="G22" s="237">
        <v>0</v>
      </c>
      <c r="H22" s="24"/>
      <c r="I22" s="237">
        <v>0</v>
      </c>
      <c r="J22" s="48">
        <v>0</v>
      </c>
      <c r="K22" s="245">
        <f t="shared" si="0"/>
        <v>0</v>
      </c>
      <c r="L22" s="48">
        <v>0</v>
      </c>
      <c r="M22" s="48">
        <v>0</v>
      </c>
      <c r="N22" s="237">
        <v>0</v>
      </c>
      <c r="O22" s="24"/>
      <c r="P22" s="48">
        <v>0</v>
      </c>
      <c r="Q22" s="48">
        <v>0</v>
      </c>
      <c r="R22" s="61">
        <f>SUM(L22-M22-N22-O22+P22-Q22)</f>
        <v>0</v>
      </c>
      <c r="S22" s="511"/>
      <c r="T22" s="512"/>
      <c r="U22" s="513"/>
    </row>
    <row r="23" spans="1:21" ht="15.95" customHeight="1" x14ac:dyDescent="0.2">
      <c r="A23" s="12"/>
      <c r="B23" s="13" t="s">
        <v>83</v>
      </c>
      <c r="C23" s="517">
        <v>0</v>
      </c>
      <c r="D23" s="517"/>
      <c r="E23" s="517"/>
      <c r="F23" s="237">
        <v>0</v>
      </c>
      <c r="G23" s="237">
        <v>0</v>
      </c>
      <c r="H23" s="24"/>
      <c r="I23" s="65">
        <v>0</v>
      </c>
      <c r="J23" s="65">
        <v>0</v>
      </c>
      <c r="K23" s="245">
        <f t="shared" si="0"/>
        <v>0</v>
      </c>
      <c r="L23" s="237">
        <v>0</v>
      </c>
      <c r="M23" s="237">
        <v>0</v>
      </c>
      <c r="N23" s="237">
        <v>0</v>
      </c>
      <c r="O23" s="24"/>
      <c r="P23" s="237">
        <v>0</v>
      </c>
      <c r="Q23" s="237">
        <v>0</v>
      </c>
      <c r="R23" s="245">
        <f t="shared" si="4"/>
        <v>0</v>
      </c>
      <c r="S23" s="511"/>
      <c r="T23" s="512"/>
      <c r="U23" s="513"/>
    </row>
    <row r="24" spans="1:21" ht="15.95" customHeight="1" x14ac:dyDescent="0.2">
      <c r="A24" s="9">
        <v>3</v>
      </c>
      <c r="B24" s="10" t="s">
        <v>53</v>
      </c>
      <c r="C24" s="508">
        <v>0</v>
      </c>
      <c r="D24" s="509">
        <v>0</v>
      </c>
      <c r="E24" s="510">
        <v>0</v>
      </c>
      <c r="F24" s="245">
        <v>0</v>
      </c>
      <c r="G24" s="25"/>
      <c r="H24" s="25"/>
      <c r="I24" s="245">
        <v>0</v>
      </c>
      <c r="J24" s="245">
        <v>0</v>
      </c>
      <c r="K24" s="245">
        <f t="shared" si="0"/>
        <v>0</v>
      </c>
      <c r="L24" s="242">
        <v>1</v>
      </c>
      <c r="M24" s="242">
        <v>0</v>
      </c>
      <c r="N24" s="25"/>
      <c r="O24" s="25"/>
      <c r="P24" s="242">
        <v>0</v>
      </c>
      <c r="Q24" s="242">
        <v>0</v>
      </c>
      <c r="R24" s="245">
        <f t="shared" si="4"/>
        <v>1</v>
      </c>
      <c r="S24" s="511"/>
      <c r="T24" s="512"/>
      <c r="U24" s="513"/>
    </row>
    <row r="25" spans="1:21" ht="15.95" customHeight="1" x14ac:dyDescent="0.2">
      <c r="A25" s="14">
        <v>4</v>
      </c>
      <c r="B25" s="10" t="s">
        <v>52</v>
      </c>
      <c r="C25" s="493">
        <f>SUM(C26:C27)</f>
        <v>0</v>
      </c>
      <c r="D25" s="494">
        <f>SUM(D26:D27)</f>
        <v>0</v>
      </c>
      <c r="E25" s="495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245">
        <f t="shared" si="0"/>
        <v>0</v>
      </c>
      <c r="L25" s="245">
        <f>SUM(L26:L27)</f>
        <v>4</v>
      </c>
      <c r="M25" s="245">
        <f>SUM(M26:M27)</f>
        <v>1</v>
      </c>
      <c r="N25" s="25"/>
      <c r="O25" s="25"/>
      <c r="P25" s="245">
        <f>SUM(P26:P27)</f>
        <v>0</v>
      </c>
      <c r="Q25" s="245">
        <f>SUM(Q26:Q27)</f>
        <v>0</v>
      </c>
      <c r="R25" s="245">
        <f>SUM(L25-M25-N25-O25+P25-Q25)</f>
        <v>3</v>
      </c>
      <c r="S25" s="511"/>
      <c r="T25" s="512"/>
      <c r="U25" s="513"/>
    </row>
    <row r="26" spans="1:21" ht="15.95" customHeight="1" x14ac:dyDescent="0.2">
      <c r="A26" s="14"/>
      <c r="B26" s="13" t="s">
        <v>82</v>
      </c>
      <c r="C26" s="493">
        <v>0</v>
      </c>
      <c r="D26" s="494"/>
      <c r="E26" s="495"/>
      <c r="F26" s="68">
        <v>0</v>
      </c>
      <c r="G26" s="25"/>
      <c r="H26" s="25"/>
      <c r="I26" s="68">
        <v>0</v>
      </c>
      <c r="J26" s="68">
        <v>0</v>
      </c>
      <c r="K26" s="245">
        <f t="shared" si="0"/>
        <v>0</v>
      </c>
      <c r="L26" s="242">
        <v>0</v>
      </c>
      <c r="M26" s="242">
        <v>0</v>
      </c>
      <c r="N26" s="25"/>
      <c r="O26" s="25"/>
      <c r="P26" s="242">
        <v>0</v>
      </c>
      <c r="Q26" s="242">
        <v>0</v>
      </c>
      <c r="R26" s="245">
        <f t="shared" ref="R26:R34" si="5">SUM(L26-M26-N26-O26+P26-Q26)</f>
        <v>0</v>
      </c>
      <c r="S26" s="511"/>
      <c r="T26" s="512"/>
      <c r="U26" s="513"/>
    </row>
    <row r="27" spans="1:21" ht="15.95" customHeight="1" x14ac:dyDescent="0.2">
      <c r="A27" s="14"/>
      <c r="B27" s="13" t="s">
        <v>83</v>
      </c>
      <c r="C27" s="493">
        <v>0</v>
      </c>
      <c r="D27" s="494"/>
      <c r="E27" s="495"/>
      <c r="F27" s="68">
        <v>0</v>
      </c>
      <c r="G27" s="25"/>
      <c r="H27" s="25"/>
      <c r="I27" s="68">
        <v>0</v>
      </c>
      <c r="J27" s="68">
        <v>0</v>
      </c>
      <c r="K27" s="245">
        <f t="shared" si="0"/>
        <v>0</v>
      </c>
      <c r="L27" s="242">
        <v>4</v>
      </c>
      <c r="M27" s="242">
        <v>1</v>
      </c>
      <c r="N27" s="25"/>
      <c r="O27" s="25"/>
      <c r="P27" s="242">
        <v>0</v>
      </c>
      <c r="Q27" s="242">
        <v>0</v>
      </c>
      <c r="R27" s="245">
        <f t="shared" si="5"/>
        <v>3</v>
      </c>
      <c r="S27" s="511"/>
      <c r="T27" s="512"/>
      <c r="U27" s="513"/>
    </row>
    <row r="28" spans="1:21" ht="15.95" customHeight="1" x14ac:dyDescent="0.2">
      <c r="A28" s="14">
        <v>5</v>
      </c>
      <c r="B28" s="11" t="s">
        <v>54</v>
      </c>
      <c r="C28" s="508">
        <v>0</v>
      </c>
      <c r="D28" s="509">
        <v>0</v>
      </c>
      <c r="E28" s="510">
        <v>0</v>
      </c>
      <c r="F28" s="245">
        <v>0</v>
      </c>
      <c r="G28" s="25"/>
      <c r="H28" s="25"/>
      <c r="I28" s="245">
        <v>0</v>
      </c>
      <c r="J28" s="245">
        <v>0</v>
      </c>
      <c r="K28" s="245">
        <f t="shared" si="0"/>
        <v>0</v>
      </c>
      <c r="L28" s="242">
        <v>0</v>
      </c>
      <c r="M28" s="242">
        <v>0</v>
      </c>
      <c r="N28" s="25"/>
      <c r="O28" s="25"/>
      <c r="P28" s="242">
        <v>0</v>
      </c>
      <c r="Q28" s="242">
        <v>0</v>
      </c>
      <c r="R28" s="245">
        <f t="shared" si="5"/>
        <v>0</v>
      </c>
      <c r="S28" s="511"/>
      <c r="T28" s="512"/>
      <c r="U28" s="513"/>
    </row>
    <row r="29" spans="1:21" ht="15.95" customHeight="1" x14ac:dyDescent="0.2">
      <c r="A29" s="14">
        <v>6</v>
      </c>
      <c r="B29" s="10" t="s">
        <v>55</v>
      </c>
      <c r="C29" s="508">
        <v>0</v>
      </c>
      <c r="D29" s="509">
        <v>0</v>
      </c>
      <c r="E29" s="510">
        <v>0</v>
      </c>
      <c r="F29" s="245">
        <v>0</v>
      </c>
      <c r="G29" s="25"/>
      <c r="H29" s="25"/>
      <c r="I29" s="245">
        <v>0</v>
      </c>
      <c r="J29" s="245">
        <v>0</v>
      </c>
      <c r="K29" s="245">
        <f t="shared" si="0"/>
        <v>0</v>
      </c>
      <c r="L29" s="242">
        <v>0</v>
      </c>
      <c r="M29" s="242">
        <v>0</v>
      </c>
      <c r="N29" s="25"/>
      <c r="O29" s="25"/>
      <c r="P29" s="242">
        <v>0</v>
      </c>
      <c r="Q29" s="242">
        <v>0</v>
      </c>
      <c r="R29" s="245">
        <f t="shared" si="5"/>
        <v>0</v>
      </c>
      <c r="S29" s="527">
        <v>0</v>
      </c>
      <c r="T29" s="528"/>
      <c r="U29" s="529"/>
    </row>
    <row r="30" spans="1:21" ht="15.95" customHeight="1" x14ac:dyDescent="0.2">
      <c r="A30" s="14">
        <v>7</v>
      </c>
      <c r="B30" s="10" t="s">
        <v>56</v>
      </c>
      <c r="C30" s="508">
        <v>0</v>
      </c>
      <c r="D30" s="509">
        <v>0</v>
      </c>
      <c r="E30" s="510">
        <v>0</v>
      </c>
      <c r="F30" s="245">
        <v>0</v>
      </c>
      <c r="G30" s="25"/>
      <c r="H30" s="25"/>
      <c r="I30" s="245">
        <v>0</v>
      </c>
      <c r="J30" s="245">
        <v>0</v>
      </c>
      <c r="K30" s="245">
        <f t="shared" si="0"/>
        <v>0</v>
      </c>
      <c r="L30" s="242">
        <v>0</v>
      </c>
      <c r="M30" s="242">
        <v>0</v>
      </c>
      <c r="N30" s="25"/>
      <c r="O30" s="25"/>
      <c r="P30" s="242">
        <v>0</v>
      </c>
      <c r="Q30" s="242">
        <v>0</v>
      </c>
      <c r="R30" s="245">
        <f t="shared" si="5"/>
        <v>0</v>
      </c>
      <c r="S30" s="518">
        <v>0</v>
      </c>
      <c r="T30" s="519"/>
      <c r="U30" s="520"/>
    </row>
    <row r="31" spans="1:21" ht="15.95" customHeight="1" x14ac:dyDescent="0.2">
      <c r="A31" s="14">
        <v>8</v>
      </c>
      <c r="B31" s="10" t="s">
        <v>57</v>
      </c>
      <c r="C31" s="508">
        <v>0</v>
      </c>
      <c r="D31" s="509">
        <v>0</v>
      </c>
      <c r="E31" s="510">
        <v>0</v>
      </c>
      <c r="F31" s="245">
        <v>0</v>
      </c>
      <c r="G31" s="25"/>
      <c r="H31" s="25"/>
      <c r="I31" s="245">
        <v>0</v>
      </c>
      <c r="J31" s="245">
        <v>0</v>
      </c>
      <c r="K31" s="245">
        <f t="shared" si="0"/>
        <v>0</v>
      </c>
      <c r="L31" s="242">
        <v>0</v>
      </c>
      <c r="M31" s="242">
        <v>0</v>
      </c>
      <c r="N31" s="25"/>
      <c r="O31" s="25"/>
      <c r="P31" s="242">
        <v>0</v>
      </c>
      <c r="Q31" s="242">
        <v>0</v>
      </c>
      <c r="R31" s="245">
        <f t="shared" si="5"/>
        <v>0</v>
      </c>
      <c r="S31" s="518">
        <v>0</v>
      </c>
      <c r="T31" s="519"/>
      <c r="U31" s="520"/>
    </row>
    <row r="32" spans="1:21" ht="15.95" customHeight="1" x14ac:dyDescent="0.2">
      <c r="A32" s="14">
        <v>9</v>
      </c>
      <c r="B32" s="10" t="s">
        <v>24</v>
      </c>
      <c r="C32" s="508">
        <v>0</v>
      </c>
      <c r="D32" s="509">
        <v>0</v>
      </c>
      <c r="E32" s="510">
        <v>0</v>
      </c>
      <c r="F32" s="245">
        <v>0</v>
      </c>
      <c r="G32" s="25"/>
      <c r="H32" s="25"/>
      <c r="I32" s="66">
        <v>0</v>
      </c>
      <c r="J32" s="66">
        <v>0</v>
      </c>
      <c r="K32" s="245">
        <f t="shared" si="0"/>
        <v>0</v>
      </c>
      <c r="L32" s="242">
        <v>0</v>
      </c>
      <c r="M32" s="242">
        <v>0</v>
      </c>
      <c r="N32" s="25"/>
      <c r="O32" s="25"/>
      <c r="P32" s="242">
        <v>0</v>
      </c>
      <c r="Q32" s="242">
        <v>0</v>
      </c>
      <c r="R32" s="245">
        <f t="shared" si="5"/>
        <v>0</v>
      </c>
      <c r="S32" s="518">
        <v>0</v>
      </c>
      <c r="T32" s="519"/>
      <c r="U32" s="520"/>
    </row>
    <row r="33" spans="1:21" ht="15.75" x14ac:dyDescent="0.2">
      <c r="A33" s="14">
        <v>10</v>
      </c>
      <c r="B33" s="10" t="s">
        <v>25</v>
      </c>
      <c r="C33" s="508">
        <v>0</v>
      </c>
      <c r="D33" s="509">
        <v>0</v>
      </c>
      <c r="E33" s="510">
        <v>0</v>
      </c>
      <c r="F33" s="245">
        <v>0</v>
      </c>
      <c r="G33" s="25"/>
      <c r="H33" s="25"/>
      <c r="I33" s="66">
        <v>0</v>
      </c>
      <c r="J33" s="66">
        <v>0</v>
      </c>
      <c r="K33" s="245">
        <f t="shared" si="0"/>
        <v>0</v>
      </c>
      <c r="L33" s="242">
        <v>0</v>
      </c>
      <c r="M33" s="242">
        <v>0</v>
      </c>
      <c r="N33" s="25"/>
      <c r="O33" s="25"/>
      <c r="P33" s="242">
        <v>0</v>
      </c>
      <c r="Q33" s="242">
        <v>0</v>
      </c>
      <c r="R33" s="245">
        <f t="shared" si="5"/>
        <v>0</v>
      </c>
      <c r="S33" s="518">
        <v>0</v>
      </c>
      <c r="T33" s="519"/>
      <c r="U33" s="520"/>
    </row>
    <row r="34" spans="1:21" ht="16.5" thickBot="1" x14ac:dyDescent="0.25">
      <c r="A34" s="39">
        <v>11</v>
      </c>
      <c r="B34" s="40" t="s">
        <v>58</v>
      </c>
      <c r="C34" s="521">
        <v>0</v>
      </c>
      <c r="D34" s="522">
        <v>0</v>
      </c>
      <c r="E34" s="523">
        <v>0</v>
      </c>
      <c r="F34" s="246">
        <v>0</v>
      </c>
      <c r="G34" s="42"/>
      <c r="H34" s="42"/>
      <c r="I34" s="67">
        <v>0</v>
      </c>
      <c r="J34" s="67">
        <v>0</v>
      </c>
      <c r="K34" s="246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246">
        <f t="shared" si="5"/>
        <v>0</v>
      </c>
      <c r="S34" s="524"/>
      <c r="T34" s="525"/>
      <c r="U34" s="526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459" t="s">
        <v>0</v>
      </c>
      <c r="B41" s="459"/>
      <c r="P41" s="460" t="s">
        <v>26</v>
      </c>
      <c r="Q41" s="460"/>
      <c r="R41" s="460"/>
      <c r="S41" s="460"/>
      <c r="T41" s="460"/>
      <c r="U41" s="460"/>
    </row>
    <row r="42" spans="1:21" ht="21" customHeight="1" x14ac:dyDescent="0.2">
      <c r="A42" s="459" t="s">
        <v>1</v>
      </c>
      <c r="B42" s="459"/>
      <c r="P42" s="460"/>
      <c r="Q42" s="460"/>
      <c r="R42" s="460"/>
      <c r="S42" s="460"/>
      <c r="T42" s="460"/>
      <c r="U42" s="460"/>
    </row>
    <row r="43" spans="1:21" x14ac:dyDescent="0.2">
      <c r="A43" s="459" t="s">
        <v>45</v>
      </c>
      <c r="B43" s="459"/>
    </row>
    <row r="44" spans="1:21" ht="25.5" x14ac:dyDescent="0.35">
      <c r="C44" s="461" t="s">
        <v>2</v>
      </c>
      <c r="D44" s="461"/>
      <c r="E44" s="461"/>
      <c r="F44" s="461"/>
      <c r="G44" s="461"/>
      <c r="H44" s="461"/>
      <c r="I44" s="461"/>
      <c r="J44" s="461"/>
      <c r="K44" s="461"/>
      <c r="L44" s="461"/>
      <c r="M44" s="461"/>
      <c r="N44" s="461"/>
      <c r="O44" s="461"/>
      <c r="P44" s="461"/>
      <c r="Q44" s="2"/>
    </row>
    <row r="45" spans="1:21" ht="12.75" customHeight="1" x14ac:dyDescent="0.2">
      <c r="F45" s="462" t="s">
        <v>3</v>
      </c>
      <c r="G45" s="462"/>
      <c r="H45" s="462"/>
      <c r="I45" s="462"/>
      <c r="J45" s="462"/>
      <c r="K45" s="462"/>
      <c r="L45" s="462"/>
      <c r="M45" s="462"/>
      <c r="N45" s="462"/>
      <c r="O45" s="462"/>
      <c r="P45" s="462"/>
      <c r="Q45" s="232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463">
        <v>2</v>
      </c>
      <c r="L47" s="463"/>
      <c r="M47" s="76"/>
      <c r="N47" s="76"/>
      <c r="O47" s="76"/>
      <c r="Q47" s="43" t="str">
        <f>+Q410:U410</f>
        <v>Bulan     :</v>
      </c>
      <c r="R47" s="533" t="str">
        <f>+R7</f>
        <v>Mei</v>
      </c>
      <c r="S47" s="534"/>
      <c r="T47" s="64">
        <f>+T7</f>
        <v>0</v>
      </c>
      <c r="U47" s="64">
        <f>+U7</f>
        <v>5</v>
      </c>
    </row>
    <row r="48" spans="1:21" s="43" customFormat="1" ht="12.75" customHeight="1" thickBot="1" x14ac:dyDescent="0.25">
      <c r="A48" s="43" t="s">
        <v>77</v>
      </c>
      <c r="C48" s="64">
        <v>0</v>
      </c>
      <c r="D48" s="64">
        <v>1</v>
      </c>
      <c r="E48" s="64">
        <v>1</v>
      </c>
      <c r="K48" s="464"/>
      <c r="L48" s="464"/>
      <c r="M48" s="76"/>
      <c r="N48" s="76"/>
      <c r="O48" s="76"/>
      <c r="Q48" s="43" t="s">
        <v>47</v>
      </c>
      <c r="R48" s="467">
        <f>+R8</f>
        <v>2023</v>
      </c>
      <c r="S48" s="468"/>
      <c r="T48" s="77">
        <f>+T8</f>
        <v>2</v>
      </c>
      <c r="U48" s="77">
        <f>+U8</f>
        <v>3</v>
      </c>
    </row>
    <row r="49" spans="1:21" ht="12.75" customHeight="1" thickTop="1" x14ac:dyDescent="0.2">
      <c r="A49" s="530" t="s">
        <v>4</v>
      </c>
      <c r="B49" s="530" t="s">
        <v>5</v>
      </c>
      <c r="C49" s="472" t="s">
        <v>6</v>
      </c>
      <c r="D49" s="473"/>
      <c r="E49" s="473"/>
      <c r="F49" s="473"/>
      <c r="G49" s="473"/>
      <c r="H49" s="473"/>
      <c r="I49" s="473"/>
      <c r="J49" s="473"/>
      <c r="K49" s="474"/>
      <c r="L49" s="472" t="s">
        <v>7</v>
      </c>
      <c r="M49" s="473"/>
      <c r="N49" s="473"/>
      <c r="O49" s="473"/>
      <c r="P49" s="473"/>
      <c r="Q49" s="473"/>
      <c r="R49" s="474"/>
      <c r="S49" s="475" t="s">
        <v>64</v>
      </c>
      <c r="T49" s="476"/>
      <c r="U49" s="477"/>
    </row>
    <row r="50" spans="1:21" ht="12.75" customHeight="1" x14ac:dyDescent="0.2">
      <c r="A50" s="531"/>
      <c r="B50" s="531"/>
      <c r="C50" s="478" t="s">
        <v>27</v>
      </c>
      <c r="D50" s="479"/>
      <c r="E50" s="480"/>
      <c r="F50" s="238"/>
      <c r="G50" s="238" t="s">
        <v>30</v>
      </c>
      <c r="H50" s="238" t="s">
        <v>32</v>
      </c>
      <c r="I50" s="238"/>
      <c r="J50" s="238"/>
      <c r="K50" s="238" t="s">
        <v>43</v>
      </c>
      <c r="L50" s="238" t="s">
        <v>27</v>
      </c>
      <c r="M50" s="238"/>
      <c r="N50" s="238" t="s">
        <v>30</v>
      </c>
      <c r="O50" s="238" t="s">
        <v>32</v>
      </c>
      <c r="P50" s="238"/>
      <c r="Q50" s="238"/>
      <c r="R50" s="238" t="s">
        <v>63</v>
      </c>
      <c r="S50" s="481" t="s">
        <v>67</v>
      </c>
      <c r="T50" s="482"/>
      <c r="U50" s="483"/>
    </row>
    <row r="51" spans="1:21" ht="11.25" customHeight="1" x14ac:dyDescent="0.2">
      <c r="A51" s="531"/>
      <c r="B51" s="531"/>
      <c r="C51" s="481" t="s">
        <v>28</v>
      </c>
      <c r="D51" s="482"/>
      <c r="E51" s="483"/>
      <c r="F51" s="240" t="s">
        <v>29</v>
      </c>
      <c r="G51" s="240" t="s">
        <v>31</v>
      </c>
      <c r="H51" s="240" t="s">
        <v>33</v>
      </c>
      <c r="I51" s="240" t="s">
        <v>37</v>
      </c>
      <c r="J51" s="240" t="s">
        <v>36</v>
      </c>
      <c r="K51" s="240" t="s">
        <v>28</v>
      </c>
      <c r="L51" s="240" t="s">
        <v>28</v>
      </c>
      <c r="M51" s="240" t="s">
        <v>35</v>
      </c>
      <c r="N51" s="240" t="s">
        <v>31</v>
      </c>
      <c r="O51" s="240" t="s">
        <v>33</v>
      </c>
      <c r="P51" s="240" t="s">
        <v>37</v>
      </c>
      <c r="Q51" s="240" t="s">
        <v>36</v>
      </c>
      <c r="R51" s="240" t="s">
        <v>38</v>
      </c>
      <c r="S51" s="481" t="s">
        <v>65</v>
      </c>
      <c r="T51" s="482"/>
      <c r="U51" s="483"/>
    </row>
    <row r="52" spans="1:21" ht="12.75" customHeight="1" x14ac:dyDescent="0.2">
      <c r="A52" s="531"/>
      <c r="B52" s="531"/>
      <c r="C52" s="499" t="s">
        <v>8</v>
      </c>
      <c r="D52" s="500"/>
      <c r="E52" s="501"/>
      <c r="F52" s="241"/>
      <c r="G52" s="241"/>
      <c r="H52" s="241" t="s">
        <v>34</v>
      </c>
      <c r="I52" s="241"/>
      <c r="J52" s="241"/>
      <c r="K52" s="241" t="s">
        <v>9</v>
      </c>
      <c r="L52" s="241" t="s">
        <v>8</v>
      </c>
      <c r="M52" s="241"/>
      <c r="N52" s="241"/>
      <c r="O52" s="241" t="s">
        <v>34</v>
      </c>
      <c r="P52" s="241"/>
      <c r="Q52" s="241"/>
      <c r="R52" s="20" t="s">
        <v>62</v>
      </c>
      <c r="S52" s="481" t="s">
        <v>66</v>
      </c>
      <c r="T52" s="482"/>
      <c r="U52" s="483"/>
    </row>
    <row r="53" spans="1:21" ht="15.95" customHeight="1" x14ac:dyDescent="0.2">
      <c r="A53" s="532"/>
      <c r="B53" s="532"/>
      <c r="C53" s="502"/>
      <c r="D53" s="503"/>
      <c r="E53" s="504"/>
      <c r="F53" s="240"/>
      <c r="G53" s="240"/>
      <c r="H53" s="240"/>
      <c r="I53" s="240"/>
      <c r="J53" s="240"/>
      <c r="K53" s="240" t="s">
        <v>61</v>
      </c>
      <c r="L53" s="240"/>
      <c r="M53" s="240"/>
      <c r="N53" s="240"/>
      <c r="O53" s="240"/>
      <c r="P53" s="240"/>
      <c r="Q53" s="240"/>
      <c r="R53" s="240"/>
      <c r="S53" s="505"/>
      <c r="T53" s="506"/>
      <c r="U53" s="507"/>
    </row>
    <row r="54" spans="1:21" s="8" customFormat="1" ht="15.95" customHeight="1" x14ac:dyDescent="0.2">
      <c r="A54" s="239" t="s">
        <v>10</v>
      </c>
      <c r="B54" s="239" t="s">
        <v>11</v>
      </c>
      <c r="C54" s="484" t="s">
        <v>12</v>
      </c>
      <c r="D54" s="485"/>
      <c r="E54" s="486"/>
      <c r="F54" s="239" t="s">
        <v>13</v>
      </c>
      <c r="G54" s="239" t="s">
        <v>14</v>
      </c>
      <c r="H54" s="239" t="s">
        <v>15</v>
      </c>
      <c r="I54" s="239" t="s">
        <v>16</v>
      </c>
      <c r="J54" s="239" t="s">
        <v>17</v>
      </c>
      <c r="K54" s="239" t="s">
        <v>18</v>
      </c>
      <c r="L54" s="239" t="s">
        <v>19</v>
      </c>
      <c r="M54" s="239" t="s">
        <v>20</v>
      </c>
      <c r="N54" s="239" t="s">
        <v>21</v>
      </c>
      <c r="O54" s="239" t="s">
        <v>41</v>
      </c>
      <c r="P54" s="239" t="s">
        <v>42</v>
      </c>
      <c r="Q54" s="239" t="s">
        <v>44</v>
      </c>
      <c r="R54" s="239" t="s">
        <v>69</v>
      </c>
      <c r="S54" s="484" t="s">
        <v>70</v>
      </c>
      <c r="T54" s="485"/>
      <c r="U54" s="486"/>
    </row>
    <row r="55" spans="1:21" s="16" customFormat="1" ht="15.95" customHeight="1" x14ac:dyDescent="0.2">
      <c r="A55" s="18">
        <v>1</v>
      </c>
      <c r="B55" s="19" t="s">
        <v>22</v>
      </c>
      <c r="C55" s="487">
        <f>SUM(C56,C59,C60)</f>
        <v>0</v>
      </c>
      <c r="D55" s="488"/>
      <c r="E55" s="489"/>
      <c r="F55" s="244">
        <f>SUM(F56,F59,F60)</f>
        <v>0</v>
      </c>
      <c r="G55" s="244">
        <f>SUM(G56,G59,G60)</f>
        <v>0</v>
      </c>
      <c r="H55" s="244">
        <f>SUM(H56,H59,H60)</f>
        <v>0</v>
      </c>
      <c r="I55" s="244">
        <f>SUM(I56,I59,I60)</f>
        <v>0</v>
      </c>
      <c r="J55" s="244">
        <f>SUM(J56,J59,J60)</f>
        <v>0</v>
      </c>
      <c r="K55" s="244">
        <f t="shared" ref="K55:K73" si="6">SUM(C55-F55-G55-H55+I55-J55)</f>
        <v>0</v>
      </c>
      <c r="L55" s="244">
        <f t="shared" ref="L55:Q55" si="7">SUM(L56,L59,L60)</f>
        <v>0</v>
      </c>
      <c r="M55" s="244">
        <f t="shared" si="7"/>
        <v>0</v>
      </c>
      <c r="N55" s="244">
        <f t="shared" si="7"/>
        <v>0</v>
      </c>
      <c r="O55" s="244">
        <f t="shared" si="7"/>
        <v>0</v>
      </c>
      <c r="P55" s="244">
        <f t="shared" si="7"/>
        <v>0</v>
      </c>
      <c r="Q55" s="244">
        <f t="shared" si="7"/>
        <v>0</v>
      </c>
      <c r="R55" s="244">
        <f>SUM(L55-M55-N55-O55+P55-Q55)</f>
        <v>0</v>
      </c>
      <c r="S55" s="490"/>
      <c r="T55" s="491"/>
      <c r="U55" s="492"/>
    </row>
    <row r="56" spans="1:21" s="23" customFormat="1" ht="15.95" customHeight="1" x14ac:dyDescent="0.25">
      <c r="A56" s="14"/>
      <c r="B56" s="22" t="s">
        <v>49</v>
      </c>
      <c r="C56" s="493">
        <f t="shared" ref="C56:H56" si="8">SUM(C57:C58)</f>
        <v>0</v>
      </c>
      <c r="D56" s="494">
        <f t="shared" si="8"/>
        <v>0</v>
      </c>
      <c r="E56" s="495">
        <f t="shared" si="8"/>
        <v>0</v>
      </c>
      <c r="F56" s="68">
        <f t="shared" si="8"/>
        <v>0</v>
      </c>
      <c r="G56" s="68">
        <f t="shared" si="8"/>
        <v>0</v>
      </c>
      <c r="H56" s="68">
        <f t="shared" si="8"/>
        <v>0</v>
      </c>
      <c r="I56" s="68">
        <f>SUM(I57:I58)</f>
        <v>0</v>
      </c>
      <c r="J56" s="68">
        <f>SUM(J57:J58)</f>
        <v>0</v>
      </c>
      <c r="K56" s="245">
        <f t="shared" si="6"/>
        <v>0</v>
      </c>
      <c r="L56" s="68">
        <f t="shared" ref="L56:Q56" si="9">SUM(L57:L58)</f>
        <v>0</v>
      </c>
      <c r="M56" s="68">
        <f t="shared" si="9"/>
        <v>0</v>
      </c>
      <c r="N56" s="68">
        <f t="shared" si="9"/>
        <v>0</v>
      </c>
      <c r="O56" s="68">
        <f t="shared" si="9"/>
        <v>0</v>
      </c>
      <c r="P56" s="68">
        <f t="shared" si="9"/>
        <v>0</v>
      </c>
      <c r="Q56" s="68">
        <f t="shared" si="9"/>
        <v>0</v>
      </c>
      <c r="R56" s="245">
        <f t="shared" ref="R56:R74" si="10">SUM(L56-M56-N56-O56+P56-Q56)</f>
        <v>0</v>
      </c>
      <c r="S56" s="496"/>
      <c r="T56" s="497"/>
      <c r="U56" s="498"/>
    </row>
    <row r="57" spans="1:21" ht="15.95" customHeight="1" x14ac:dyDescent="0.2">
      <c r="A57" s="12"/>
      <c r="B57" s="13" t="s">
        <v>82</v>
      </c>
      <c r="C57" s="514">
        <v>0</v>
      </c>
      <c r="D57" s="515">
        <v>0</v>
      </c>
      <c r="E57" s="516">
        <v>0</v>
      </c>
      <c r="F57" s="237">
        <v>0</v>
      </c>
      <c r="G57" s="237">
        <v>0</v>
      </c>
      <c r="H57" s="237">
        <v>0</v>
      </c>
      <c r="I57" s="65">
        <v>0</v>
      </c>
      <c r="J57" s="65">
        <v>0</v>
      </c>
      <c r="K57" s="245">
        <f t="shared" si="6"/>
        <v>0</v>
      </c>
      <c r="L57" s="237">
        <v>0</v>
      </c>
      <c r="M57" s="237">
        <v>0</v>
      </c>
      <c r="N57" s="237">
        <v>0</v>
      </c>
      <c r="O57" s="237">
        <v>0</v>
      </c>
      <c r="P57" s="237">
        <v>0</v>
      </c>
      <c r="Q57" s="237">
        <v>0</v>
      </c>
      <c r="R57" s="245">
        <f t="shared" si="10"/>
        <v>0</v>
      </c>
      <c r="S57" s="511"/>
      <c r="T57" s="512"/>
      <c r="U57" s="513"/>
    </row>
    <row r="58" spans="1:21" ht="15.95" customHeight="1" x14ac:dyDescent="0.2">
      <c r="A58" s="12"/>
      <c r="B58" s="13" t="s">
        <v>83</v>
      </c>
      <c r="C58" s="514">
        <v>0</v>
      </c>
      <c r="D58" s="515">
        <v>0</v>
      </c>
      <c r="E58" s="516">
        <v>0</v>
      </c>
      <c r="F58" s="237">
        <v>0</v>
      </c>
      <c r="G58" s="237">
        <v>0</v>
      </c>
      <c r="H58" s="237">
        <v>0</v>
      </c>
      <c r="I58" s="65">
        <v>0</v>
      </c>
      <c r="J58" s="65">
        <v>0</v>
      </c>
      <c r="K58" s="245">
        <f t="shared" si="6"/>
        <v>0</v>
      </c>
      <c r="L58" s="237">
        <v>0</v>
      </c>
      <c r="M58" s="237">
        <v>0</v>
      </c>
      <c r="N58" s="237">
        <v>0</v>
      </c>
      <c r="O58" s="237">
        <v>0</v>
      </c>
      <c r="P58" s="237">
        <v>0</v>
      </c>
      <c r="Q58" s="237">
        <v>0</v>
      </c>
      <c r="R58" s="245">
        <f t="shared" si="10"/>
        <v>0</v>
      </c>
      <c r="S58" s="511"/>
      <c r="T58" s="512"/>
      <c r="U58" s="513"/>
    </row>
    <row r="59" spans="1:21" ht="15.95" customHeight="1" x14ac:dyDescent="0.2">
      <c r="A59" s="12"/>
      <c r="B59" s="11" t="s">
        <v>50</v>
      </c>
      <c r="C59" s="508">
        <v>0</v>
      </c>
      <c r="D59" s="509">
        <v>0</v>
      </c>
      <c r="E59" s="510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245">
        <f t="shared" si="6"/>
        <v>0</v>
      </c>
      <c r="L59" s="245">
        <v>0</v>
      </c>
      <c r="M59" s="245">
        <v>0</v>
      </c>
      <c r="N59" s="245">
        <v>0</v>
      </c>
      <c r="O59" s="245">
        <v>0</v>
      </c>
      <c r="P59" s="245">
        <v>0</v>
      </c>
      <c r="Q59" s="245">
        <v>0</v>
      </c>
      <c r="R59" s="245">
        <f t="shared" si="10"/>
        <v>0</v>
      </c>
      <c r="S59" s="511"/>
      <c r="T59" s="512"/>
      <c r="U59" s="513"/>
    </row>
    <row r="60" spans="1:21" ht="15.95" customHeight="1" x14ac:dyDescent="0.2">
      <c r="A60" s="12"/>
      <c r="B60" s="11" t="s">
        <v>51</v>
      </c>
      <c r="C60" s="508">
        <v>0</v>
      </c>
      <c r="D60" s="509">
        <v>0</v>
      </c>
      <c r="E60" s="510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245">
        <f t="shared" si="6"/>
        <v>0</v>
      </c>
      <c r="L60" s="245">
        <v>0</v>
      </c>
      <c r="M60" s="245">
        <v>0</v>
      </c>
      <c r="N60" s="245">
        <v>0</v>
      </c>
      <c r="O60" s="245">
        <v>0</v>
      </c>
      <c r="P60" s="245">
        <v>0</v>
      </c>
      <c r="Q60" s="245">
        <v>0</v>
      </c>
      <c r="R60" s="245">
        <f t="shared" si="10"/>
        <v>0</v>
      </c>
      <c r="S60" s="511"/>
      <c r="T60" s="512"/>
      <c r="U60" s="513"/>
    </row>
    <row r="61" spans="1:21" ht="15.95" customHeight="1" x14ac:dyDescent="0.2">
      <c r="A61" s="14">
        <v>2</v>
      </c>
      <c r="B61" s="10" t="s">
        <v>23</v>
      </c>
      <c r="C61" s="508">
        <f>SUM(C62:C63)</f>
        <v>0</v>
      </c>
      <c r="D61" s="509">
        <f>SUM(D62:D63)</f>
        <v>658</v>
      </c>
      <c r="E61" s="510">
        <f>SUM(E62:E63)</f>
        <v>658</v>
      </c>
      <c r="F61" s="245">
        <f>SUM(F62:F63)</f>
        <v>0</v>
      </c>
      <c r="G61" s="245">
        <f>SUM(G62:G63)</f>
        <v>0</v>
      </c>
      <c r="H61" s="25"/>
      <c r="I61" s="245">
        <f>SUM(I62:I63)</f>
        <v>0</v>
      </c>
      <c r="J61" s="245">
        <f>SUM(J62:J63)</f>
        <v>0</v>
      </c>
      <c r="K61" s="245">
        <f t="shared" si="6"/>
        <v>0</v>
      </c>
      <c r="L61" s="245">
        <f>SUM(L62:L63)</f>
        <v>0</v>
      </c>
      <c r="M61" s="245">
        <f>SUM(M62:M63)</f>
        <v>0</v>
      </c>
      <c r="N61" s="245">
        <f>SUM(N62:N63)</f>
        <v>0</v>
      </c>
      <c r="O61" s="25"/>
      <c r="P61" s="245">
        <f>SUM(P62:P63)</f>
        <v>40</v>
      </c>
      <c r="Q61" s="245">
        <f>SUM(Q62:Q63)</f>
        <v>0</v>
      </c>
      <c r="R61" s="245">
        <f t="shared" si="10"/>
        <v>40</v>
      </c>
      <c r="S61" s="511"/>
      <c r="T61" s="512"/>
      <c r="U61" s="513"/>
    </row>
    <row r="62" spans="1:21" ht="15.95" customHeight="1" x14ac:dyDescent="0.2">
      <c r="A62" s="12"/>
      <c r="B62" s="13" t="s">
        <v>82</v>
      </c>
      <c r="C62" s="514">
        <v>0</v>
      </c>
      <c r="D62" s="515">
        <v>658</v>
      </c>
      <c r="E62" s="516">
        <v>658</v>
      </c>
      <c r="F62" s="237">
        <v>0</v>
      </c>
      <c r="G62" s="237">
        <v>0</v>
      </c>
      <c r="H62" s="24"/>
      <c r="I62" s="65">
        <v>0</v>
      </c>
      <c r="J62" s="65">
        <v>0</v>
      </c>
      <c r="K62" s="245">
        <f t="shared" si="6"/>
        <v>0</v>
      </c>
      <c r="L62" s="237">
        <v>0</v>
      </c>
      <c r="M62" s="237">
        <v>0</v>
      </c>
      <c r="N62" s="237">
        <v>0</v>
      </c>
      <c r="O62" s="24"/>
      <c r="P62" s="237">
        <v>40</v>
      </c>
      <c r="Q62" s="237">
        <v>0</v>
      </c>
      <c r="R62" s="245">
        <f t="shared" si="10"/>
        <v>40</v>
      </c>
      <c r="S62" s="511"/>
      <c r="T62" s="512"/>
      <c r="U62" s="513"/>
    </row>
    <row r="63" spans="1:21" ht="15.95" customHeight="1" x14ac:dyDescent="0.2">
      <c r="A63" s="12"/>
      <c r="B63" s="13" t="s">
        <v>83</v>
      </c>
      <c r="C63" s="514">
        <v>0</v>
      </c>
      <c r="D63" s="515">
        <v>0</v>
      </c>
      <c r="E63" s="516">
        <v>0</v>
      </c>
      <c r="F63" s="237">
        <v>0</v>
      </c>
      <c r="G63" s="237">
        <v>0</v>
      </c>
      <c r="H63" s="24"/>
      <c r="I63" s="65">
        <v>0</v>
      </c>
      <c r="J63" s="65">
        <v>0</v>
      </c>
      <c r="K63" s="245">
        <f t="shared" si="6"/>
        <v>0</v>
      </c>
      <c r="L63" s="237">
        <v>0</v>
      </c>
      <c r="M63" s="237">
        <v>0</v>
      </c>
      <c r="N63" s="237">
        <v>0</v>
      </c>
      <c r="O63" s="24"/>
      <c r="P63" s="237">
        <v>0</v>
      </c>
      <c r="Q63" s="237">
        <v>0</v>
      </c>
      <c r="R63" s="245">
        <f t="shared" si="10"/>
        <v>0</v>
      </c>
      <c r="S63" s="511"/>
      <c r="T63" s="512"/>
      <c r="U63" s="513"/>
    </row>
    <row r="64" spans="1:21" ht="15.95" customHeight="1" x14ac:dyDescent="0.2">
      <c r="A64" s="9">
        <v>3</v>
      </c>
      <c r="B64" s="10" t="s">
        <v>53</v>
      </c>
      <c r="C64" s="508">
        <v>0</v>
      </c>
      <c r="D64" s="509">
        <v>0</v>
      </c>
      <c r="E64" s="510">
        <v>0</v>
      </c>
      <c r="F64" s="245">
        <v>0</v>
      </c>
      <c r="G64" s="25"/>
      <c r="H64" s="25"/>
      <c r="I64" s="245">
        <v>0</v>
      </c>
      <c r="J64" s="245">
        <v>0</v>
      </c>
      <c r="K64" s="245">
        <f t="shared" si="6"/>
        <v>0</v>
      </c>
      <c r="L64" s="242">
        <v>0</v>
      </c>
      <c r="M64" s="242">
        <v>0</v>
      </c>
      <c r="N64" s="25"/>
      <c r="O64" s="25"/>
      <c r="P64" s="242">
        <v>0</v>
      </c>
      <c r="Q64" s="242">
        <v>0</v>
      </c>
      <c r="R64" s="245">
        <f t="shared" si="10"/>
        <v>0</v>
      </c>
      <c r="S64" s="511"/>
      <c r="T64" s="512"/>
      <c r="U64" s="513"/>
    </row>
    <row r="65" spans="1:21" ht="15.95" customHeight="1" x14ac:dyDescent="0.2">
      <c r="A65" s="14">
        <v>4</v>
      </c>
      <c r="B65" s="10" t="s">
        <v>52</v>
      </c>
      <c r="C65" s="493">
        <f>SUM(C66:C67)</f>
        <v>0</v>
      </c>
      <c r="D65" s="494">
        <f>SUM(D66:D67)</f>
        <v>0</v>
      </c>
      <c r="E65" s="495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245">
        <f t="shared" si="6"/>
        <v>0</v>
      </c>
      <c r="L65" s="245">
        <f>SUM(L66:L67)</f>
        <v>0</v>
      </c>
      <c r="M65" s="245">
        <f>SUM(M66:M67)</f>
        <v>0</v>
      </c>
      <c r="N65" s="25"/>
      <c r="O65" s="25"/>
      <c r="P65" s="245">
        <f>SUM(P66:P67)</f>
        <v>0</v>
      </c>
      <c r="Q65" s="245">
        <v>0</v>
      </c>
      <c r="R65" s="245">
        <f t="shared" si="10"/>
        <v>0</v>
      </c>
      <c r="S65" s="511"/>
      <c r="T65" s="512"/>
      <c r="U65" s="513"/>
    </row>
    <row r="66" spans="1:21" ht="15.95" customHeight="1" x14ac:dyDescent="0.2">
      <c r="A66" s="14"/>
      <c r="B66" s="13" t="s">
        <v>82</v>
      </c>
      <c r="C66" s="493">
        <v>0</v>
      </c>
      <c r="D66" s="494"/>
      <c r="E66" s="495"/>
      <c r="F66" s="68">
        <v>0</v>
      </c>
      <c r="G66" s="25"/>
      <c r="H66" s="25"/>
      <c r="I66" s="68">
        <v>0</v>
      </c>
      <c r="J66" s="68">
        <v>0</v>
      </c>
      <c r="K66" s="245">
        <f t="shared" si="6"/>
        <v>0</v>
      </c>
      <c r="L66" s="237">
        <v>0</v>
      </c>
      <c r="M66" s="237">
        <v>0</v>
      </c>
      <c r="N66" s="25"/>
      <c r="O66" s="25"/>
      <c r="P66" s="237">
        <v>0</v>
      </c>
      <c r="Q66" s="237">
        <v>0</v>
      </c>
      <c r="R66" s="245">
        <f t="shared" si="10"/>
        <v>0</v>
      </c>
      <c r="S66" s="511"/>
      <c r="T66" s="512"/>
      <c r="U66" s="513"/>
    </row>
    <row r="67" spans="1:21" ht="15.95" customHeight="1" x14ac:dyDescent="0.2">
      <c r="A67" s="14"/>
      <c r="B67" s="13" t="s">
        <v>83</v>
      </c>
      <c r="C67" s="493">
        <v>0</v>
      </c>
      <c r="D67" s="494"/>
      <c r="E67" s="495"/>
      <c r="F67" s="68">
        <v>0</v>
      </c>
      <c r="G67" s="25"/>
      <c r="H67" s="25"/>
      <c r="I67" s="68">
        <v>0</v>
      </c>
      <c r="J67" s="68">
        <v>0</v>
      </c>
      <c r="K67" s="245">
        <f t="shared" si="6"/>
        <v>0</v>
      </c>
      <c r="L67" s="237">
        <v>0</v>
      </c>
      <c r="M67" s="237">
        <v>0</v>
      </c>
      <c r="N67" s="24"/>
      <c r="O67" s="24"/>
      <c r="P67" s="237">
        <v>0</v>
      </c>
      <c r="Q67" s="237">
        <v>0</v>
      </c>
      <c r="R67" s="245">
        <f t="shared" si="10"/>
        <v>0</v>
      </c>
      <c r="S67" s="511"/>
      <c r="T67" s="512"/>
      <c r="U67" s="513"/>
    </row>
    <row r="68" spans="1:21" ht="15.95" customHeight="1" x14ac:dyDescent="0.2">
      <c r="A68" s="14">
        <v>5</v>
      </c>
      <c r="B68" s="11" t="s">
        <v>54</v>
      </c>
      <c r="C68" s="508">
        <v>0</v>
      </c>
      <c r="D68" s="509">
        <v>0</v>
      </c>
      <c r="E68" s="510">
        <v>0</v>
      </c>
      <c r="F68" s="245">
        <v>0</v>
      </c>
      <c r="G68" s="25"/>
      <c r="H68" s="25"/>
      <c r="I68" s="245">
        <v>0</v>
      </c>
      <c r="J68" s="245">
        <v>0</v>
      </c>
      <c r="K68" s="245">
        <f t="shared" si="6"/>
        <v>0</v>
      </c>
      <c r="L68" s="242">
        <v>0</v>
      </c>
      <c r="M68" s="242">
        <v>0</v>
      </c>
      <c r="N68" s="25"/>
      <c r="O68" s="25"/>
      <c r="P68" s="242">
        <v>0</v>
      </c>
      <c r="Q68" s="242">
        <v>0</v>
      </c>
      <c r="R68" s="245">
        <f t="shared" si="10"/>
        <v>0</v>
      </c>
      <c r="S68" s="511"/>
      <c r="T68" s="512"/>
      <c r="U68" s="513"/>
    </row>
    <row r="69" spans="1:21" ht="15.95" customHeight="1" x14ac:dyDescent="0.2">
      <c r="A69" s="14">
        <v>6</v>
      </c>
      <c r="B69" s="10" t="s">
        <v>55</v>
      </c>
      <c r="C69" s="508">
        <v>0</v>
      </c>
      <c r="D69" s="509">
        <v>0</v>
      </c>
      <c r="E69" s="510">
        <v>0</v>
      </c>
      <c r="F69" s="245">
        <v>0</v>
      </c>
      <c r="G69" s="25"/>
      <c r="H69" s="25"/>
      <c r="I69" s="245">
        <v>0</v>
      </c>
      <c r="J69" s="245">
        <v>0</v>
      </c>
      <c r="K69" s="245">
        <f t="shared" si="6"/>
        <v>0</v>
      </c>
      <c r="L69" s="242">
        <v>0</v>
      </c>
      <c r="M69" s="242">
        <v>0</v>
      </c>
      <c r="N69" s="25"/>
      <c r="O69" s="25"/>
      <c r="P69" s="242">
        <v>0</v>
      </c>
      <c r="Q69" s="242">
        <v>0</v>
      </c>
      <c r="R69" s="245">
        <f t="shared" si="10"/>
        <v>0</v>
      </c>
      <c r="S69" s="527">
        <v>0</v>
      </c>
      <c r="T69" s="528"/>
      <c r="U69" s="529"/>
    </row>
    <row r="70" spans="1:21" ht="15.95" customHeight="1" x14ac:dyDescent="0.2">
      <c r="A70" s="14">
        <v>7</v>
      </c>
      <c r="B70" s="10" t="s">
        <v>56</v>
      </c>
      <c r="C70" s="508">
        <v>0</v>
      </c>
      <c r="D70" s="509">
        <v>0</v>
      </c>
      <c r="E70" s="510">
        <v>0</v>
      </c>
      <c r="F70" s="245">
        <v>0</v>
      </c>
      <c r="G70" s="25"/>
      <c r="H70" s="25"/>
      <c r="I70" s="245">
        <v>0</v>
      </c>
      <c r="J70" s="245">
        <v>0</v>
      </c>
      <c r="K70" s="245">
        <f t="shared" si="6"/>
        <v>0</v>
      </c>
      <c r="L70" s="242">
        <v>0</v>
      </c>
      <c r="M70" s="242">
        <v>0</v>
      </c>
      <c r="N70" s="25"/>
      <c r="O70" s="25"/>
      <c r="P70" s="242">
        <v>0</v>
      </c>
      <c r="Q70" s="242">
        <v>0</v>
      </c>
      <c r="R70" s="245">
        <f t="shared" si="10"/>
        <v>0</v>
      </c>
      <c r="S70" s="518">
        <v>0</v>
      </c>
      <c r="T70" s="519"/>
      <c r="U70" s="520"/>
    </row>
    <row r="71" spans="1:21" ht="15.75" x14ac:dyDescent="0.2">
      <c r="A71" s="14">
        <v>8</v>
      </c>
      <c r="B71" s="10" t="s">
        <v>57</v>
      </c>
      <c r="C71" s="508">
        <v>0</v>
      </c>
      <c r="D71" s="509">
        <v>0</v>
      </c>
      <c r="E71" s="510">
        <v>0</v>
      </c>
      <c r="F71" s="245">
        <v>0</v>
      </c>
      <c r="G71" s="25"/>
      <c r="H71" s="25"/>
      <c r="I71" s="245">
        <v>0</v>
      </c>
      <c r="J71" s="245">
        <v>0</v>
      </c>
      <c r="K71" s="245">
        <f t="shared" si="6"/>
        <v>0</v>
      </c>
      <c r="L71" s="242">
        <v>0</v>
      </c>
      <c r="M71" s="242">
        <v>0</v>
      </c>
      <c r="N71" s="25"/>
      <c r="O71" s="25"/>
      <c r="P71" s="242">
        <v>0</v>
      </c>
      <c r="Q71" s="242">
        <v>0</v>
      </c>
      <c r="R71" s="245">
        <f t="shared" si="10"/>
        <v>0</v>
      </c>
      <c r="S71" s="518">
        <v>0</v>
      </c>
      <c r="T71" s="519"/>
      <c r="U71" s="520"/>
    </row>
    <row r="72" spans="1:21" ht="15.75" x14ac:dyDescent="0.2">
      <c r="A72" s="14">
        <v>9</v>
      </c>
      <c r="B72" s="10" t="s">
        <v>24</v>
      </c>
      <c r="C72" s="508">
        <v>0</v>
      </c>
      <c r="D72" s="509">
        <v>0</v>
      </c>
      <c r="E72" s="510">
        <v>0</v>
      </c>
      <c r="F72" s="245">
        <v>0</v>
      </c>
      <c r="G72" s="25"/>
      <c r="H72" s="25"/>
      <c r="I72" s="66">
        <v>0</v>
      </c>
      <c r="J72" s="66">
        <v>0</v>
      </c>
      <c r="K72" s="245">
        <f t="shared" si="6"/>
        <v>0</v>
      </c>
      <c r="L72" s="242">
        <v>0</v>
      </c>
      <c r="M72" s="242">
        <v>0</v>
      </c>
      <c r="N72" s="25"/>
      <c r="O72" s="25"/>
      <c r="P72" s="242">
        <v>0</v>
      </c>
      <c r="Q72" s="242">
        <v>0</v>
      </c>
      <c r="R72" s="245">
        <f t="shared" si="10"/>
        <v>0</v>
      </c>
      <c r="S72" s="518">
        <v>0</v>
      </c>
      <c r="T72" s="519"/>
      <c r="U72" s="520"/>
    </row>
    <row r="73" spans="1:21" ht="15.75" x14ac:dyDescent="0.2">
      <c r="A73" s="14">
        <v>10</v>
      </c>
      <c r="B73" s="10" t="s">
        <v>25</v>
      </c>
      <c r="C73" s="508">
        <v>0</v>
      </c>
      <c r="D73" s="509">
        <v>0</v>
      </c>
      <c r="E73" s="510">
        <v>0</v>
      </c>
      <c r="F73" s="245">
        <v>0</v>
      </c>
      <c r="G73" s="25"/>
      <c r="H73" s="25"/>
      <c r="I73" s="66">
        <v>0</v>
      </c>
      <c r="J73" s="66">
        <v>0</v>
      </c>
      <c r="K73" s="245">
        <f t="shared" si="6"/>
        <v>0</v>
      </c>
      <c r="L73" s="242">
        <v>0</v>
      </c>
      <c r="M73" s="242">
        <v>0</v>
      </c>
      <c r="N73" s="25"/>
      <c r="O73" s="25"/>
      <c r="P73" s="242">
        <v>0</v>
      </c>
      <c r="Q73" s="242">
        <v>0</v>
      </c>
      <c r="R73" s="245">
        <f t="shared" si="10"/>
        <v>0</v>
      </c>
      <c r="S73" s="518">
        <v>0</v>
      </c>
      <c r="T73" s="519"/>
      <c r="U73" s="520"/>
    </row>
    <row r="74" spans="1:21" ht="16.5" thickBot="1" x14ac:dyDescent="0.25">
      <c r="A74" s="39">
        <v>11</v>
      </c>
      <c r="B74" s="40" t="s">
        <v>58</v>
      </c>
      <c r="C74" s="521">
        <v>0</v>
      </c>
      <c r="D74" s="522">
        <v>0</v>
      </c>
      <c r="E74" s="523">
        <v>0</v>
      </c>
      <c r="F74" s="246">
        <v>0</v>
      </c>
      <c r="G74" s="42"/>
      <c r="H74" s="42"/>
      <c r="I74" s="67">
        <v>0</v>
      </c>
      <c r="J74" s="67">
        <v>0</v>
      </c>
      <c r="K74" s="246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246">
        <f t="shared" si="10"/>
        <v>0</v>
      </c>
      <c r="S74" s="524"/>
      <c r="T74" s="525"/>
      <c r="U74" s="526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1" ht="12.75" customHeight="1" x14ac:dyDescent="0.2">
      <c r="A81" s="459" t="s">
        <v>0</v>
      </c>
      <c r="B81" s="459"/>
      <c r="P81" s="460" t="s">
        <v>26</v>
      </c>
      <c r="Q81" s="460"/>
      <c r="R81" s="460"/>
      <c r="S81" s="460"/>
      <c r="T81" s="460"/>
      <c r="U81" s="460"/>
    </row>
    <row r="82" spans="1:21" ht="12.75" customHeight="1" x14ac:dyDescent="0.2">
      <c r="A82" s="459" t="s">
        <v>1</v>
      </c>
      <c r="B82" s="459"/>
      <c r="I82" s="220" t="s">
        <v>94</v>
      </c>
      <c r="P82" s="460"/>
      <c r="Q82" s="460"/>
      <c r="R82" s="460"/>
      <c r="S82" s="460"/>
      <c r="T82" s="460"/>
      <c r="U82" s="460"/>
    </row>
    <row r="83" spans="1:21" ht="12.75" customHeight="1" x14ac:dyDescent="0.2">
      <c r="A83" s="459" t="s">
        <v>45</v>
      </c>
      <c r="B83" s="459"/>
    </row>
    <row r="84" spans="1:21" ht="13.5" customHeight="1" x14ac:dyDescent="0.35">
      <c r="C84" s="461" t="s">
        <v>2</v>
      </c>
      <c r="D84" s="461"/>
      <c r="E84" s="461"/>
      <c r="F84" s="461"/>
      <c r="G84" s="461"/>
      <c r="H84" s="461"/>
      <c r="I84" s="461"/>
      <c r="J84" s="461"/>
      <c r="K84" s="461"/>
      <c r="L84" s="461"/>
      <c r="M84" s="461"/>
      <c r="N84" s="461"/>
      <c r="O84" s="461"/>
      <c r="P84" s="461"/>
      <c r="Q84" s="2"/>
      <c r="U84" s="1" t="s">
        <v>43</v>
      </c>
    </row>
    <row r="85" spans="1:21" ht="15" customHeight="1" x14ac:dyDescent="0.2">
      <c r="F85" s="462" t="s">
        <v>3</v>
      </c>
      <c r="G85" s="462"/>
      <c r="H85" s="462"/>
      <c r="I85" s="462"/>
      <c r="J85" s="462"/>
      <c r="K85" s="462"/>
      <c r="L85" s="462"/>
      <c r="M85" s="462"/>
      <c r="N85" s="462"/>
      <c r="O85" s="462"/>
      <c r="P85" s="462"/>
      <c r="Q85" s="232"/>
    </row>
    <row r="86" spans="1:21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1" ht="12.75" customHeight="1" x14ac:dyDescent="0.2">
      <c r="A87" s="1" t="s">
        <v>68</v>
      </c>
      <c r="C87" s="6"/>
      <c r="D87" s="7">
        <v>0</v>
      </c>
      <c r="E87" s="7">
        <v>8</v>
      </c>
      <c r="K87" s="463">
        <v>3</v>
      </c>
      <c r="L87" s="463"/>
      <c r="M87" s="5"/>
      <c r="N87" s="5"/>
      <c r="O87" s="5"/>
      <c r="Q87" s="1" t="s">
        <v>48</v>
      </c>
      <c r="R87" s="465" t="str">
        <f>+R47</f>
        <v>Mei</v>
      </c>
      <c r="S87" s="466"/>
      <c r="T87" s="4">
        <f>+T47</f>
        <v>0</v>
      </c>
      <c r="U87" s="4">
        <f>+U47</f>
        <v>5</v>
      </c>
    </row>
    <row r="88" spans="1:21" s="43" customFormat="1" ht="12.75" customHeight="1" thickBot="1" x14ac:dyDescent="0.25">
      <c r="A88" s="43" t="s">
        <v>78</v>
      </c>
      <c r="C88" s="64">
        <v>0</v>
      </c>
      <c r="D88" s="64">
        <v>2</v>
      </c>
      <c r="E88" s="64">
        <v>0</v>
      </c>
      <c r="K88" s="464"/>
      <c r="L88" s="464"/>
      <c r="M88" s="76"/>
      <c r="N88" s="76"/>
      <c r="O88" s="76"/>
      <c r="Q88" s="43" t="s">
        <v>47</v>
      </c>
      <c r="R88" s="533">
        <f>+R48</f>
        <v>2023</v>
      </c>
      <c r="S88" s="534"/>
      <c r="T88" s="77">
        <f>+T48</f>
        <v>2</v>
      </c>
      <c r="U88" s="77">
        <f>+U48</f>
        <v>3</v>
      </c>
    </row>
    <row r="89" spans="1:21" ht="11.25" customHeight="1" thickTop="1" x14ac:dyDescent="0.2">
      <c r="A89" s="535" t="s">
        <v>4</v>
      </c>
      <c r="B89" s="535" t="s">
        <v>5</v>
      </c>
      <c r="C89" s="538" t="s">
        <v>6</v>
      </c>
      <c r="D89" s="538"/>
      <c r="E89" s="538"/>
      <c r="F89" s="538"/>
      <c r="G89" s="538"/>
      <c r="H89" s="538"/>
      <c r="I89" s="538"/>
      <c r="J89" s="538"/>
      <c r="K89" s="538"/>
      <c r="L89" s="472" t="s">
        <v>7</v>
      </c>
      <c r="M89" s="473"/>
      <c r="N89" s="473"/>
      <c r="O89" s="473"/>
      <c r="P89" s="473"/>
      <c r="Q89" s="473"/>
      <c r="R89" s="474"/>
      <c r="S89" s="475" t="s">
        <v>64</v>
      </c>
      <c r="T89" s="476"/>
      <c r="U89" s="477"/>
    </row>
    <row r="90" spans="1:21" ht="12.75" customHeight="1" x14ac:dyDescent="0.2">
      <c r="A90" s="536"/>
      <c r="B90" s="536"/>
      <c r="C90" s="539" t="s">
        <v>27</v>
      </c>
      <c r="D90" s="539"/>
      <c r="E90" s="539"/>
      <c r="F90" s="238"/>
      <c r="G90" s="238" t="s">
        <v>30</v>
      </c>
      <c r="H90" s="238" t="s">
        <v>32</v>
      </c>
      <c r="I90" s="238"/>
      <c r="J90" s="238"/>
      <c r="K90" s="238" t="s">
        <v>43</v>
      </c>
      <c r="L90" s="238" t="s">
        <v>27</v>
      </c>
      <c r="M90" s="238"/>
      <c r="N90" s="238" t="s">
        <v>30</v>
      </c>
      <c r="O90" s="238" t="s">
        <v>32</v>
      </c>
      <c r="P90" s="238"/>
      <c r="Q90" s="238"/>
      <c r="R90" s="238" t="s">
        <v>63</v>
      </c>
      <c r="S90" s="481" t="s">
        <v>67</v>
      </c>
      <c r="T90" s="482"/>
      <c r="U90" s="483"/>
    </row>
    <row r="91" spans="1:21" ht="15.95" customHeight="1" x14ac:dyDescent="0.2">
      <c r="A91" s="536"/>
      <c r="B91" s="536"/>
      <c r="C91" s="541" t="s">
        <v>28</v>
      </c>
      <c r="D91" s="541"/>
      <c r="E91" s="541"/>
      <c r="F91" s="240" t="s">
        <v>29</v>
      </c>
      <c r="G91" s="240" t="s">
        <v>31</v>
      </c>
      <c r="H91" s="240" t="s">
        <v>33</v>
      </c>
      <c r="I91" s="240" t="s">
        <v>37</v>
      </c>
      <c r="J91" s="240" t="s">
        <v>36</v>
      </c>
      <c r="K91" s="240" t="s">
        <v>28</v>
      </c>
      <c r="L91" s="240" t="s">
        <v>28</v>
      </c>
      <c r="M91" s="240" t="s">
        <v>35</v>
      </c>
      <c r="N91" s="240" t="s">
        <v>31</v>
      </c>
      <c r="O91" s="240" t="s">
        <v>33</v>
      </c>
      <c r="P91" s="240" t="s">
        <v>37</v>
      </c>
      <c r="Q91" s="240" t="s">
        <v>36</v>
      </c>
      <c r="R91" s="240" t="s">
        <v>38</v>
      </c>
      <c r="S91" s="481" t="s">
        <v>65</v>
      </c>
      <c r="T91" s="482"/>
      <c r="U91" s="483"/>
    </row>
    <row r="92" spans="1:21" ht="15.95" customHeight="1" x14ac:dyDescent="0.2">
      <c r="A92" s="536"/>
      <c r="B92" s="536"/>
      <c r="C92" s="542" t="s">
        <v>8</v>
      </c>
      <c r="D92" s="542"/>
      <c r="E92" s="542"/>
      <c r="F92" s="241"/>
      <c r="G92" s="241"/>
      <c r="H92" s="241" t="s">
        <v>34</v>
      </c>
      <c r="I92" s="241"/>
      <c r="J92" s="241"/>
      <c r="K92" s="241" t="s">
        <v>9</v>
      </c>
      <c r="L92" s="241" t="s">
        <v>8</v>
      </c>
      <c r="M92" s="241"/>
      <c r="N92" s="241"/>
      <c r="O92" s="241" t="s">
        <v>34</v>
      </c>
      <c r="P92" s="241"/>
      <c r="Q92" s="241"/>
      <c r="R92" s="20" t="s">
        <v>62</v>
      </c>
      <c r="S92" s="481" t="s">
        <v>66</v>
      </c>
      <c r="T92" s="482"/>
      <c r="U92" s="483"/>
    </row>
    <row r="93" spans="1:21" ht="15.95" customHeight="1" x14ac:dyDescent="0.2">
      <c r="A93" s="537"/>
      <c r="B93" s="537"/>
      <c r="C93" s="541"/>
      <c r="D93" s="541"/>
      <c r="E93" s="541"/>
      <c r="F93" s="240"/>
      <c r="G93" s="240"/>
      <c r="H93" s="240"/>
      <c r="I93" s="240"/>
      <c r="J93" s="240"/>
      <c r="K93" s="240" t="s">
        <v>61</v>
      </c>
      <c r="L93" s="240"/>
      <c r="M93" s="240"/>
      <c r="N93" s="240"/>
      <c r="O93" s="240"/>
      <c r="P93" s="240"/>
      <c r="Q93" s="240"/>
      <c r="R93" s="240"/>
      <c r="S93" s="505"/>
      <c r="T93" s="543"/>
      <c r="U93" s="544"/>
    </row>
    <row r="94" spans="1:21" s="8" customFormat="1" ht="15.95" customHeight="1" x14ac:dyDescent="0.2">
      <c r="A94" s="239" t="s">
        <v>10</v>
      </c>
      <c r="B94" s="239" t="s">
        <v>11</v>
      </c>
      <c r="C94" s="540" t="s">
        <v>12</v>
      </c>
      <c r="D94" s="540"/>
      <c r="E94" s="540"/>
      <c r="F94" s="239" t="s">
        <v>13</v>
      </c>
      <c r="G94" s="239" t="s">
        <v>14</v>
      </c>
      <c r="H94" s="239" t="s">
        <v>15</v>
      </c>
      <c r="I94" s="239" t="s">
        <v>16</v>
      </c>
      <c r="J94" s="239" t="s">
        <v>17</v>
      </c>
      <c r="K94" s="239" t="s">
        <v>18</v>
      </c>
      <c r="L94" s="239" t="s">
        <v>19</v>
      </c>
      <c r="M94" s="239" t="s">
        <v>20</v>
      </c>
      <c r="N94" s="239" t="s">
        <v>21</v>
      </c>
      <c r="O94" s="239" t="s">
        <v>41</v>
      </c>
      <c r="P94" s="239" t="s">
        <v>42</v>
      </c>
      <c r="Q94" s="239" t="s">
        <v>44</v>
      </c>
      <c r="R94" s="239" t="s">
        <v>69</v>
      </c>
      <c r="S94" s="540" t="s">
        <v>70</v>
      </c>
      <c r="T94" s="540"/>
      <c r="U94" s="540"/>
    </row>
    <row r="95" spans="1:21" s="16" customFormat="1" ht="15.95" customHeight="1" x14ac:dyDescent="0.2">
      <c r="A95" s="18">
        <v>1</v>
      </c>
      <c r="B95" s="19" t="s">
        <v>22</v>
      </c>
      <c r="C95" s="487">
        <f>SUM(C96,C99,C100)</f>
        <v>0</v>
      </c>
      <c r="D95" s="488"/>
      <c r="E95" s="489"/>
      <c r="F95" s="244">
        <f>SUM(F96,F99,F100)</f>
        <v>0</v>
      </c>
      <c r="G95" s="244">
        <f>SUM(G96,G99,G100)</f>
        <v>0</v>
      </c>
      <c r="H95" s="244">
        <f>SUM(H96,H99,H100)</f>
        <v>0</v>
      </c>
      <c r="I95" s="244">
        <f>SUM(I96,I99,I100)</f>
        <v>0</v>
      </c>
      <c r="J95" s="244">
        <f>SUM(J96,J99,J100)</f>
        <v>0</v>
      </c>
      <c r="K95" s="244">
        <f t="shared" ref="K95:K113" si="11">SUM(C95-F95-G95-H95+I95-J95)</f>
        <v>0</v>
      </c>
      <c r="L95" s="244">
        <f t="shared" ref="L95:Q95" si="12">SUM(L96,L99,L100)</f>
        <v>10</v>
      </c>
      <c r="M95" s="49">
        <f t="shared" si="12"/>
        <v>0</v>
      </c>
      <c r="N95" s="49">
        <f t="shared" si="12"/>
        <v>0</v>
      </c>
      <c r="O95" s="244">
        <f t="shared" si="12"/>
        <v>0</v>
      </c>
      <c r="P95" s="244">
        <f t="shared" si="12"/>
        <v>0</v>
      </c>
      <c r="Q95" s="244">
        <f t="shared" si="12"/>
        <v>0</v>
      </c>
      <c r="R95" s="244">
        <f>SUM(L95-M95-N95-O95+P95-Q95)</f>
        <v>10</v>
      </c>
      <c r="S95" s="490"/>
      <c r="T95" s="491"/>
      <c r="U95" s="492"/>
    </row>
    <row r="96" spans="1:21" s="23" customFormat="1" ht="15.95" customHeight="1" x14ac:dyDescent="0.25">
      <c r="A96" s="14"/>
      <c r="B96" s="22" t="s">
        <v>49</v>
      </c>
      <c r="C96" s="493">
        <f t="shared" ref="C96:H96" si="13">SUM(C97:C98)</f>
        <v>0</v>
      </c>
      <c r="D96" s="494">
        <f t="shared" si="13"/>
        <v>0</v>
      </c>
      <c r="E96" s="495">
        <f t="shared" si="13"/>
        <v>0</v>
      </c>
      <c r="F96" s="68">
        <f t="shared" si="13"/>
        <v>0</v>
      </c>
      <c r="G96" s="68">
        <f t="shared" si="13"/>
        <v>0</v>
      </c>
      <c r="H96" s="68">
        <f t="shared" si="13"/>
        <v>0</v>
      </c>
      <c r="I96" s="68">
        <f>SUM(I97:I98)</f>
        <v>0</v>
      </c>
      <c r="J96" s="68">
        <f>SUM(J97:J98)</f>
        <v>0</v>
      </c>
      <c r="K96" s="245">
        <f t="shared" si="11"/>
        <v>0</v>
      </c>
      <c r="L96" s="60">
        <f t="shared" ref="L96:Q96" si="14">SUM(L97:L98)</f>
        <v>10</v>
      </c>
      <c r="M96" s="50">
        <f t="shared" si="14"/>
        <v>0</v>
      </c>
      <c r="N96" s="50">
        <f t="shared" si="14"/>
        <v>0</v>
      </c>
      <c r="O96" s="68">
        <f t="shared" si="14"/>
        <v>0</v>
      </c>
      <c r="P96" s="68">
        <f>SUM(P97:P98)</f>
        <v>0</v>
      </c>
      <c r="Q96" s="68">
        <f t="shared" si="14"/>
        <v>0</v>
      </c>
      <c r="R96" s="245">
        <f t="shared" ref="R96:R114" si="15">SUM(L96-M96-N96-O96+P96-Q96)</f>
        <v>10</v>
      </c>
      <c r="S96" s="496"/>
      <c r="T96" s="497"/>
      <c r="U96" s="498"/>
    </row>
    <row r="97" spans="1:23" ht="15.95" customHeight="1" x14ac:dyDescent="0.2">
      <c r="A97" s="12"/>
      <c r="B97" s="13" t="s">
        <v>82</v>
      </c>
      <c r="C97" s="514">
        <v>0</v>
      </c>
      <c r="D97" s="515">
        <v>0</v>
      </c>
      <c r="E97" s="516">
        <v>0</v>
      </c>
      <c r="F97" s="237">
        <v>0</v>
      </c>
      <c r="G97" s="237">
        <v>0</v>
      </c>
      <c r="H97" s="237">
        <v>0</v>
      </c>
      <c r="I97" s="65">
        <v>0</v>
      </c>
      <c r="J97" s="65">
        <v>0</v>
      </c>
      <c r="K97" s="245">
        <f t="shared" si="11"/>
        <v>0</v>
      </c>
      <c r="L97" s="237">
        <v>0</v>
      </c>
      <c r="M97" s="51">
        <v>0</v>
      </c>
      <c r="N97" s="51">
        <v>0</v>
      </c>
      <c r="O97" s="237">
        <v>0</v>
      </c>
      <c r="P97" s="48">
        <v>0</v>
      </c>
      <c r="Q97" s="237">
        <v>0</v>
      </c>
      <c r="R97" s="245">
        <f t="shared" si="15"/>
        <v>0</v>
      </c>
      <c r="S97" s="511"/>
      <c r="T97" s="512"/>
      <c r="U97" s="513"/>
    </row>
    <row r="98" spans="1:23" ht="15.95" customHeight="1" x14ac:dyDescent="0.2">
      <c r="A98" s="12"/>
      <c r="B98" s="13" t="s">
        <v>83</v>
      </c>
      <c r="C98" s="514">
        <v>0</v>
      </c>
      <c r="D98" s="515">
        <v>0</v>
      </c>
      <c r="E98" s="516">
        <v>0</v>
      </c>
      <c r="F98" s="237">
        <v>0</v>
      </c>
      <c r="G98" s="237">
        <v>0</v>
      </c>
      <c r="H98" s="237">
        <v>0</v>
      </c>
      <c r="I98" s="65">
        <v>0</v>
      </c>
      <c r="J98" s="65">
        <v>0</v>
      </c>
      <c r="K98" s="245">
        <f t="shared" si="11"/>
        <v>0</v>
      </c>
      <c r="L98" s="237">
        <v>10</v>
      </c>
      <c r="M98" s="62">
        <v>0</v>
      </c>
      <c r="N98" s="51">
        <v>0</v>
      </c>
      <c r="O98" s="237">
        <v>0</v>
      </c>
      <c r="P98" s="237">
        <v>0</v>
      </c>
      <c r="Q98" s="237">
        <v>0</v>
      </c>
      <c r="R98" s="245">
        <f t="shared" si="15"/>
        <v>10</v>
      </c>
      <c r="S98" s="511"/>
      <c r="T98" s="512"/>
      <c r="U98" s="513"/>
    </row>
    <row r="99" spans="1:23" ht="15.95" customHeight="1" x14ac:dyDescent="0.2">
      <c r="A99" s="12"/>
      <c r="B99" s="11" t="s">
        <v>50</v>
      </c>
      <c r="C99" s="508">
        <v>0</v>
      </c>
      <c r="D99" s="509">
        <v>0</v>
      </c>
      <c r="E99" s="510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245">
        <f t="shared" si="11"/>
        <v>0</v>
      </c>
      <c r="L99" s="245">
        <v>0</v>
      </c>
      <c r="M99" s="55">
        <v>0</v>
      </c>
      <c r="N99" s="55">
        <v>0</v>
      </c>
      <c r="O99" s="245">
        <v>0</v>
      </c>
      <c r="P99" s="237">
        <v>0</v>
      </c>
      <c r="Q99" s="245">
        <v>0</v>
      </c>
      <c r="R99" s="245">
        <f>SUM(L99-M99-N99-O99+P99-Q99)</f>
        <v>0</v>
      </c>
      <c r="S99" s="511"/>
      <c r="T99" s="512"/>
      <c r="U99" s="513"/>
    </row>
    <row r="100" spans="1:23" ht="15.95" customHeight="1" x14ac:dyDescent="0.2">
      <c r="A100" s="12"/>
      <c r="B100" s="11" t="s">
        <v>51</v>
      </c>
      <c r="C100" s="508">
        <v>0</v>
      </c>
      <c r="D100" s="509">
        <v>0</v>
      </c>
      <c r="E100" s="510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245">
        <f t="shared" si="11"/>
        <v>0</v>
      </c>
      <c r="L100" s="245">
        <v>0</v>
      </c>
      <c r="M100" s="245">
        <v>0</v>
      </c>
      <c r="N100" s="245">
        <v>0</v>
      </c>
      <c r="O100" s="245">
        <v>0</v>
      </c>
      <c r="P100" s="237">
        <v>0</v>
      </c>
      <c r="Q100" s="245">
        <v>0</v>
      </c>
      <c r="R100" s="245">
        <f t="shared" si="15"/>
        <v>0</v>
      </c>
      <c r="S100" s="511"/>
      <c r="T100" s="512"/>
      <c r="U100" s="513"/>
    </row>
    <row r="101" spans="1:23" ht="15.95" customHeight="1" x14ac:dyDescent="0.2">
      <c r="A101" s="14">
        <v>2</v>
      </c>
      <c r="B101" s="10" t="s">
        <v>23</v>
      </c>
      <c r="C101" s="508">
        <f>SUM(C102:C103)</f>
        <v>0</v>
      </c>
      <c r="D101" s="509">
        <f>SUM(D102:D103)</f>
        <v>658</v>
      </c>
      <c r="E101" s="510">
        <f>SUM(E102:E103)</f>
        <v>658</v>
      </c>
      <c r="F101" s="245">
        <f>SUM(F102:F103)</f>
        <v>0</v>
      </c>
      <c r="G101" s="245">
        <f>SUM(G102:G103)</f>
        <v>0</v>
      </c>
      <c r="H101" s="25"/>
      <c r="I101" s="245">
        <f>SUM(I102:I103)</f>
        <v>0</v>
      </c>
      <c r="J101" s="245">
        <f>SUM(J102:J103)</f>
        <v>0</v>
      </c>
      <c r="K101" s="245">
        <f t="shared" si="11"/>
        <v>0</v>
      </c>
      <c r="L101" s="245">
        <f>SUM(L102:L103)</f>
        <v>2</v>
      </c>
      <c r="M101" s="245">
        <f>SUM(M102:M103)</f>
        <v>0</v>
      </c>
      <c r="N101" s="245">
        <f>SUM(N102:N103)</f>
        <v>0</v>
      </c>
      <c r="O101" s="25"/>
      <c r="P101" s="245">
        <f>SUM(P102:P103)</f>
        <v>24</v>
      </c>
      <c r="Q101" s="245">
        <f>SUM(Q102:Q103)</f>
        <v>0</v>
      </c>
      <c r="R101" s="245">
        <f t="shared" si="15"/>
        <v>26</v>
      </c>
      <c r="S101" s="511"/>
      <c r="T101" s="512"/>
      <c r="U101" s="513"/>
      <c r="W101" s="1">
        <v>14</v>
      </c>
    </row>
    <row r="102" spans="1:23" ht="15.95" customHeight="1" x14ac:dyDescent="0.2">
      <c r="A102" s="12"/>
      <c r="B102" s="13" t="s">
        <v>82</v>
      </c>
      <c r="C102" s="514">
        <v>0</v>
      </c>
      <c r="D102" s="515">
        <v>658</v>
      </c>
      <c r="E102" s="516">
        <v>658</v>
      </c>
      <c r="F102" s="237">
        <v>0</v>
      </c>
      <c r="G102" s="237">
        <v>0</v>
      </c>
      <c r="H102" s="24"/>
      <c r="I102" s="65">
        <v>0</v>
      </c>
      <c r="J102" s="65">
        <v>0</v>
      </c>
      <c r="K102" s="245">
        <f t="shared" si="11"/>
        <v>0</v>
      </c>
      <c r="L102" s="237">
        <v>2</v>
      </c>
      <c r="M102" s="237">
        <v>0</v>
      </c>
      <c r="N102" s="237">
        <v>0</v>
      </c>
      <c r="O102" s="24"/>
      <c r="P102" s="237">
        <v>24</v>
      </c>
      <c r="Q102" s="237">
        <v>0</v>
      </c>
      <c r="R102" s="245">
        <f t="shared" si="15"/>
        <v>26</v>
      </c>
      <c r="S102" s="511"/>
      <c r="T102" s="512"/>
      <c r="U102" s="513"/>
      <c r="W102" s="1">
        <v>10</v>
      </c>
    </row>
    <row r="103" spans="1:23" ht="15.95" customHeight="1" x14ac:dyDescent="0.2">
      <c r="A103" s="12"/>
      <c r="B103" s="13" t="s">
        <v>83</v>
      </c>
      <c r="C103" s="514">
        <v>0</v>
      </c>
      <c r="D103" s="515">
        <v>0</v>
      </c>
      <c r="E103" s="516">
        <v>0</v>
      </c>
      <c r="F103" s="237">
        <v>0</v>
      </c>
      <c r="G103" s="237">
        <v>0</v>
      </c>
      <c r="H103" s="24"/>
      <c r="I103" s="65">
        <v>0</v>
      </c>
      <c r="J103" s="65">
        <v>0</v>
      </c>
      <c r="K103" s="245">
        <f t="shared" si="11"/>
        <v>0</v>
      </c>
      <c r="L103" s="237">
        <v>0</v>
      </c>
      <c r="M103" s="237">
        <v>0</v>
      </c>
      <c r="N103" s="237">
        <v>0</v>
      </c>
      <c r="O103" s="24"/>
      <c r="P103" s="237">
        <v>0</v>
      </c>
      <c r="Q103" s="237">
        <v>0</v>
      </c>
      <c r="R103" s="245">
        <f t="shared" si="15"/>
        <v>0</v>
      </c>
      <c r="S103" s="511"/>
      <c r="T103" s="512"/>
      <c r="U103" s="513"/>
    </row>
    <row r="104" spans="1:23" ht="15.95" customHeight="1" x14ac:dyDescent="0.2">
      <c r="A104" s="9">
        <v>3</v>
      </c>
      <c r="B104" s="10" t="s">
        <v>53</v>
      </c>
      <c r="C104" s="508">
        <v>0</v>
      </c>
      <c r="D104" s="509">
        <v>0</v>
      </c>
      <c r="E104" s="510">
        <v>0</v>
      </c>
      <c r="F104" s="245">
        <v>0</v>
      </c>
      <c r="G104" s="25"/>
      <c r="H104" s="25"/>
      <c r="I104" s="245">
        <v>0</v>
      </c>
      <c r="J104" s="245">
        <v>0</v>
      </c>
      <c r="K104" s="245">
        <f t="shared" si="11"/>
        <v>0</v>
      </c>
      <c r="L104" s="242">
        <v>0</v>
      </c>
      <c r="M104" s="242">
        <v>0</v>
      </c>
      <c r="N104" s="25"/>
      <c r="O104" s="25"/>
      <c r="P104" s="242">
        <v>0</v>
      </c>
      <c r="Q104" s="242">
        <v>0</v>
      </c>
      <c r="R104" s="245">
        <f t="shared" si="15"/>
        <v>0</v>
      </c>
      <c r="S104" s="511"/>
      <c r="T104" s="512"/>
      <c r="U104" s="513"/>
    </row>
    <row r="105" spans="1:23" ht="15.95" customHeight="1" x14ac:dyDescent="0.25">
      <c r="A105" s="14">
        <v>4</v>
      </c>
      <c r="B105" s="10" t="s">
        <v>52</v>
      </c>
      <c r="C105" s="493">
        <f>SUM(C106:C107)</f>
        <v>0</v>
      </c>
      <c r="D105" s="494">
        <f>SUM(D106:D107)</f>
        <v>0</v>
      </c>
      <c r="E105" s="495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245">
        <f t="shared" si="11"/>
        <v>0</v>
      </c>
      <c r="L105" s="247">
        <f>SUM(L106:L107)</f>
        <v>15</v>
      </c>
      <c r="M105" s="242">
        <f>SUM(M106:M107)</f>
        <v>0</v>
      </c>
      <c r="N105" s="82"/>
      <c r="O105" s="82"/>
      <c r="P105" s="242">
        <f>SUM(P106:P107)</f>
        <v>0</v>
      </c>
      <c r="Q105" s="242">
        <f>SUM(Q106:Q107)</f>
        <v>0</v>
      </c>
      <c r="R105" s="242">
        <f>SUM(L105-M105-N105-O105+P105-Q105)</f>
        <v>15</v>
      </c>
      <c r="S105" s="511"/>
      <c r="T105" s="512"/>
      <c r="U105" s="513"/>
    </row>
    <row r="106" spans="1:23" ht="15.95" customHeight="1" x14ac:dyDescent="0.2">
      <c r="A106" s="14"/>
      <c r="B106" s="13" t="s">
        <v>82</v>
      </c>
      <c r="C106" s="493">
        <v>0</v>
      </c>
      <c r="D106" s="494"/>
      <c r="E106" s="495"/>
      <c r="F106" s="68">
        <v>0</v>
      </c>
      <c r="G106" s="25"/>
      <c r="H106" s="25"/>
      <c r="I106" s="68">
        <v>0</v>
      </c>
      <c r="J106" s="68">
        <v>0</v>
      </c>
      <c r="K106" s="245">
        <f t="shared" si="11"/>
        <v>0</v>
      </c>
      <c r="L106" s="247">
        <v>0</v>
      </c>
      <c r="M106" s="242">
        <v>0</v>
      </c>
      <c r="N106" s="25"/>
      <c r="O106" s="25"/>
      <c r="P106" s="242">
        <v>0</v>
      </c>
      <c r="Q106" s="242">
        <v>0</v>
      </c>
      <c r="R106" s="245">
        <f>SUM(L106-M106-N106-O106+P106-Q106)</f>
        <v>0</v>
      </c>
      <c r="S106" s="511"/>
      <c r="T106" s="512"/>
      <c r="U106" s="513"/>
    </row>
    <row r="107" spans="1:23" ht="15.95" customHeight="1" x14ac:dyDescent="0.2">
      <c r="A107" s="14"/>
      <c r="B107" s="13" t="s">
        <v>83</v>
      </c>
      <c r="C107" s="493">
        <v>0</v>
      </c>
      <c r="D107" s="494"/>
      <c r="E107" s="495"/>
      <c r="F107" s="68">
        <v>0</v>
      </c>
      <c r="G107" s="25"/>
      <c r="H107" s="25"/>
      <c r="I107" s="68">
        <v>0</v>
      </c>
      <c r="J107" s="68">
        <v>0</v>
      </c>
      <c r="K107" s="245">
        <f t="shared" si="11"/>
        <v>0</v>
      </c>
      <c r="L107" s="247">
        <v>15</v>
      </c>
      <c r="M107" s="242">
        <v>0</v>
      </c>
      <c r="N107" s="25"/>
      <c r="O107" s="25"/>
      <c r="P107" s="242">
        <v>0</v>
      </c>
      <c r="Q107" s="242">
        <v>0</v>
      </c>
      <c r="R107" s="245">
        <f>SUM(L107-M107-N107-O107+P107-Q107)</f>
        <v>15</v>
      </c>
      <c r="S107" s="511"/>
      <c r="T107" s="512"/>
      <c r="U107" s="513"/>
    </row>
    <row r="108" spans="1:23" ht="15.95" customHeight="1" x14ac:dyDescent="0.2">
      <c r="A108" s="14">
        <v>5</v>
      </c>
      <c r="B108" s="11" t="s">
        <v>54</v>
      </c>
      <c r="C108" s="508">
        <v>0</v>
      </c>
      <c r="D108" s="509">
        <v>0</v>
      </c>
      <c r="E108" s="510">
        <v>0</v>
      </c>
      <c r="F108" s="245">
        <v>0</v>
      </c>
      <c r="G108" s="25"/>
      <c r="H108" s="25"/>
      <c r="I108" s="245">
        <v>0</v>
      </c>
      <c r="J108" s="245">
        <v>0</v>
      </c>
      <c r="K108" s="245">
        <f t="shared" si="11"/>
        <v>0</v>
      </c>
      <c r="L108" s="242">
        <v>0</v>
      </c>
      <c r="M108" s="242">
        <v>0</v>
      </c>
      <c r="N108" s="25"/>
      <c r="O108" s="25"/>
      <c r="P108" s="242">
        <v>0</v>
      </c>
      <c r="Q108" s="242">
        <v>0</v>
      </c>
      <c r="R108" s="245">
        <f>SUM(L108-M108-N108-O108+P108-Q108)</f>
        <v>0</v>
      </c>
      <c r="S108" s="511"/>
      <c r="T108" s="512"/>
      <c r="U108" s="513"/>
    </row>
    <row r="109" spans="1:23" ht="15.75" x14ac:dyDescent="0.2">
      <c r="A109" s="14">
        <v>6</v>
      </c>
      <c r="B109" s="10" t="s">
        <v>55</v>
      </c>
      <c r="C109" s="508">
        <v>0</v>
      </c>
      <c r="D109" s="509">
        <v>0</v>
      </c>
      <c r="E109" s="510">
        <v>0</v>
      </c>
      <c r="F109" s="245">
        <v>0</v>
      </c>
      <c r="G109" s="25"/>
      <c r="H109" s="25"/>
      <c r="I109" s="245">
        <v>0</v>
      </c>
      <c r="J109" s="245">
        <v>0</v>
      </c>
      <c r="K109" s="245">
        <f t="shared" si="11"/>
        <v>0</v>
      </c>
      <c r="L109" s="242">
        <v>0</v>
      </c>
      <c r="M109" s="242">
        <v>0</v>
      </c>
      <c r="N109" s="25"/>
      <c r="O109" s="25"/>
      <c r="P109" s="242">
        <v>0</v>
      </c>
      <c r="Q109" s="242">
        <v>0</v>
      </c>
      <c r="R109" s="245">
        <f>SUM(L109-M109-N109-O109+P109-Q109)</f>
        <v>0</v>
      </c>
      <c r="S109" s="518">
        <v>0</v>
      </c>
      <c r="T109" s="519"/>
      <c r="U109" s="520"/>
    </row>
    <row r="110" spans="1:23" ht="15.75" x14ac:dyDescent="0.2">
      <c r="A110" s="14">
        <v>7</v>
      </c>
      <c r="B110" s="10" t="s">
        <v>56</v>
      </c>
      <c r="C110" s="508">
        <v>0</v>
      </c>
      <c r="D110" s="509">
        <v>0</v>
      </c>
      <c r="E110" s="510">
        <v>0</v>
      </c>
      <c r="F110" s="245">
        <v>0</v>
      </c>
      <c r="G110" s="25"/>
      <c r="H110" s="25"/>
      <c r="I110" s="245">
        <v>0</v>
      </c>
      <c r="J110" s="245">
        <v>0</v>
      </c>
      <c r="K110" s="245">
        <f t="shared" si="11"/>
        <v>0</v>
      </c>
      <c r="L110" s="242">
        <v>0</v>
      </c>
      <c r="M110" s="242">
        <v>0</v>
      </c>
      <c r="N110" s="25"/>
      <c r="O110" s="25"/>
      <c r="P110" s="242">
        <v>0</v>
      </c>
      <c r="Q110" s="242">
        <v>0</v>
      </c>
      <c r="R110" s="245">
        <f t="shared" si="15"/>
        <v>0</v>
      </c>
      <c r="S110" s="518">
        <v>0</v>
      </c>
      <c r="T110" s="519"/>
      <c r="U110" s="520"/>
    </row>
    <row r="111" spans="1:23" ht="15.75" x14ac:dyDescent="0.2">
      <c r="A111" s="14">
        <v>8</v>
      </c>
      <c r="B111" s="10" t="s">
        <v>57</v>
      </c>
      <c r="C111" s="508">
        <v>0</v>
      </c>
      <c r="D111" s="509">
        <v>0</v>
      </c>
      <c r="E111" s="510">
        <v>0</v>
      </c>
      <c r="F111" s="245">
        <v>0</v>
      </c>
      <c r="G111" s="25"/>
      <c r="H111" s="25"/>
      <c r="I111" s="245">
        <v>0</v>
      </c>
      <c r="J111" s="245">
        <v>0</v>
      </c>
      <c r="K111" s="245">
        <f t="shared" si="11"/>
        <v>0</v>
      </c>
      <c r="L111" s="242">
        <v>0</v>
      </c>
      <c r="M111" s="242">
        <v>0</v>
      </c>
      <c r="N111" s="25"/>
      <c r="O111" s="25"/>
      <c r="P111" s="242">
        <v>0</v>
      </c>
      <c r="Q111" s="242">
        <v>0</v>
      </c>
      <c r="R111" s="245">
        <f t="shared" si="15"/>
        <v>0</v>
      </c>
      <c r="S111" s="518">
        <v>0</v>
      </c>
      <c r="T111" s="519"/>
      <c r="U111" s="520"/>
    </row>
    <row r="112" spans="1:23" ht="15.75" x14ac:dyDescent="0.2">
      <c r="A112" s="14">
        <v>9</v>
      </c>
      <c r="B112" s="10" t="s">
        <v>24</v>
      </c>
      <c r="C112" s="508">
        <v>0</v>
      </c>
      <c r="D112" s="509">
        <v>0</v>
      </c>
      <c r="E112" s="510">
        <v>0</v>
      </c>
      <c r="F112" s="245">
        <v>0</v>
      </c>
      <c r="G112" s="25"/>
      <c r="H112" s="25"/>
      <c r="I112" s="66">
        <v>0</v>
      </c>
      <c r="J112" s="66">
        <v>0</v>
      </c>
      <c r="K112" s="245">
        <f t="shared" si="11"/>
        <v>0</v>
      </c>
      <c r="L112" s="242">
        <v>0</v>
      </c>
      <c r="M112" s="242">
        <v>0</v>
      </c>
      <c r="N112" s="25"/>
      <c r="O112" s="25"/>
      <c r="P112" s="242">
        <v>0</v>
      </c>
      <c r="Q112" s="242">
        <v>0</v>
      </c>
      <c r="R112" s="245">
        <f t="shared" si="15"/>
        <v>0</v>
      </c>
      <c r="S112" s="518">
        <v>0</v>
      </c>
      <c r="T112" s="519"/>
      <c r="U112" s="520"/>
    </row>
    <row r="113" spans="1:21" ht="15.75" x14ac:dyDescent="0.2">
      <c r="A113" s="14">
        <v>10</v>
      </c>
      <c r="B113" s="10" t="s">
        <v>25</v>
      </c>
      <c r="C113" s="508">
        <v>0</v>
      </c>
      <c r="D113" s="509">
        <v>0</v>
      </c>
      <c r="E113" s="510">
        <v>0</v>
      </c>
      <c r="F113" s="245">
        <v>0</v>
      </c>
      <c r="G113" s="25"/>
      <c r="H113" s="25"/>
      <c r="I113" s="66">
        <v>0</v>
      </c>
      <c r="J113" s="66">
        <v>0</v>
      </c>
      <c r="K113" s="245">
        <f t="shared" si="11"/>
        <v>0</v>
      </c>
      <c r="L113" s="242">
        <v>0</v>
      </c>
      <c r="M113" s="242">
        <v>0</v>
      </c>
      <c r="N113" s="25"/>
      <c r="O113" s="25"/>
      <c r="P113" s="242">
        <v>0</v>
      </c>
      <c r="Q113" s="242">
        <v>0</v>
      </c>
      <c r="R113" s="245">
        <f t="shared" si="15"/>
        <v>0</v>
      </c>
      <c r="S113" s="518">
        <v>0</v>
      </c>
      <c r="T113" s="519"/>
      <c r="U113" s="520"/>
    </row>
    <row r="114" spans="1:21" ht="16.5" thickBot="1" x14ac:dyDescent="0.25">
      <c r="A114" s="39">
        <v>11</v>
      </c>
      <c r="B114" s="40" t="s">
        <v>58</v>
      </c>
      <c r="C114" s="521">
        <v>0</v>
      </c>
      <c r="D114" s="522">
        <v>0</v>
      </c>
      <c r="E114" s="523">
        <v>0</v>
      </c>
      <c r="F114" s="246">
        <v>0</v>
      </c>
      <c r="G114" s="42"/>
      <c r="H114" s="42"/>
      <c r="I114" s="67">
        <v>0</v>
      </c>
      <c r="J114" s="67">
        <v>0</v>
      </c>
      <c r="K114" s="246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246">
        <f t="shared" si="15"/>
        <v>0</v>
      </c>
      <c r="S114" s="524"/>
      <c r="T114" s="525"/>
      <c r="U114" s="526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459" t="s">
        <v>0</v>
      </c>
      <c r="B121" s="459"/>
      <c r="P121" s="460" t="s">
        <v>26</v>
      </c>
      <c r="Q121" s="460"/>
      <c r="R121" s="460"/>
      <c r="S121" s="460"/>
      <c r="T121" s="460"/>
      <c r="U121" s="460"/>
    </row>
    <row r="122" spans="1:21" ht="13.5" customHeight="1" x14ac:dyDescent="0.2">
      <c r="A122" s="459" t="s">
        <v>1</v>
      </c>
      <c r="B122" s="459"/>
      <c r="P122" s="460"/>
      <c r="Q122" s="460"/>
      <c r="R122" s="460"/>
      <c r="S122" s="460"/>
      <c r="T122" s="460"/>
      <c r="U122" s="460"/>
    </row>
    <row r="123" spans="1:21" ht="15" customHeight="1" x14ac:dyDescent="0.2">
      <c r="A123" s="459" t="s">
        <v>45</v>
      </c>
      <c r="B123" s="459"/>
    </row>
    <row r="124" spans="1:21" ht="12.75" customHeight="1" x14ac:dyDescent="0.35">
      <c r="C124" s="461" t="s">
        <v>2</v>
      </c>
      <c r="D124" s="461"/>
      <c r="E124" s="461"/>
      <c r="F124" s="461"/>
      <c r="G124" s="461"/>
      <c r="H124" s="461"/>
      <c r="I124" s="461"/>
      <c r="J124" s="461"/>
      <c r="K124" s="461"/>
      <c r="L124" s="461"/>
      <c r="M124" s="461"/>
      <c r="N124" s="461"/>
      <c r="O124" s="461"/>
      <c r="P124" s="461"/>
      <c r="Q124" s="2"/>
    </row>
    <row r="125" spans="1:21" ht="12.75" customHeight="1" x14ac:dyDescent="0.2">
      <c r="F125" s="462" t="s">
        <v>3</v>
      </c>
      <c r="G125" s="462"/>
      <c r="H125" s="462"/>
      <c r="I125" s="462"/>
      <c r="J125" s="462"/>
      <c r="K125" s="462"/>
      <c r="L125" s="462"/>
      <c r="M125" s="462"/>
      <c r="N125" s="462"/>
      <c r="O125" s="462"/>
      <c r="P125" s="462"/>
      <c r="Q125" s="232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463">
        <v>4</v>
      </c>
      <c r="L127" s="463"/>
      <c r="M127" s="5"/>
      <c r="N127" s="5"/>
      <c r="O127" s="5"/>
      <c r="Q127" s="1" t="str">
        <f>+Q207:U207</f>
        <v>Bulan     :</v>
      </c>
      <c r="R127" s="465" t="str">
        <f>+R87</f>
        <v>Mei</v>
      </c>
      <c r="S127" s="466"/>
      <c r="T127" s="4">
        <f>+T87</f>
        <v>0</v>
      </c>
      <c r="U127" s="4">
        <f>+U87</f>
        <v>5</v>
      </c>
    </row>
    <row r="128" spans="1:21" s="43" customFormat="1" ht="12.75" customHeight="1" thickBot="1" x14ac:dyDescent="0.25">
      <c r="A128" s="43" t="s">
        <v>87</v>
      </c>
      <c r="C128" s="64">
        <v>0</v>
      </c>
      <c r="D128" s="64">
        <v>2</v>
      </c>
      <c r="E128" s="64">
        <v>1</v>
      </c>
      <c r="K128" s="464"/>
      <c r="L128" s="464"/>
      <c r="M128" s="76"/>
      <c r="N128" s="76"/>
      <c r="O128" s="76"/>
      <c r="Q128" s="43" t="s">
        <v>47</v>
      </c>
      <c r="R128" s="467">
        <f>+R88</f>
        <v>2023</v>
      </c>
      <c r="S128" s="468"/>
      <c r="T128" s="77">
        <f>+T88</f>
        <v>2</v>
      </c>
      <c r="U128" s="77">
        <f>+U88</f>
        <v>3</v>
      </c>
    </row>
    <row r="129" spans="1:24" ht="15.95" customHeight="1" thickTop="1" x14ac:dyDescent="0.2">
      <c r="A129" s="469" t="s">
        <v>4</v>
      </c>
      <c r="B129" s="469" t="s">
        <v>5</v>
      </c>
      <c r="C129" s="472" t="s">
        <v>6</v>
      </c>
      <c r="D129" s="473"/>
      <c r="E129" s="473"/>
      <c r="F129" s="473"/>
      <c r="G129" s="473"/>
      <c r="H129" s="473"/>
      <c r="I129" s="473"/>
      <c r="J129" s="473"/>
      <c r="K129" s="474"/>
      <c r="L129" s="472" t="s">
        <v>7</v>
      </c>
      <c r="M129" s="473"/>
      <c r="N129" s="473"/>
      <c r="O129" s="473"/>
      <c r="P129" s="473"/>
      <c r="Q129" s="473"/>
      <c r="R129" s="474"/>
      <c r="S129" s="475" t="s">
        <v>64</v>
      </c>
      <c r="T129" s="476"/>
      <c r="U129" s="477"/>
    </row>
    <row r="130" spans="1:24" ht="15.95" customHeight="1" x14ac:dyDescent="0.2">
      <c r="A130" s="470"/>
      <c r="B130" s="470"/>
      <c r="C130" s="478" t="s">
        <v>27</v>
      </c>
      <c r="D130" s="479"/>
      <c r="E130" s="480"/>
      <c r="F130" s="238"/>
      <c r="G130" s="238" t="s">
        <v>30</v>
      </c>
      <c r="H130" s="238" t="s">
        <v>32</v>
      </c>
      <c r="I130" s="238"/>
      <c r="J130" s="238"/>
      <c r="K130" s="238" t="s">
        <v>43</v>
      </c>
      <c r="L130" s="238" t="s">
        <v>27</v>
      </c>
      <c r="M130" s="238"/>
      <c r="N130" s="238" t="s">
        <v>30</v>
      </c>
      <c r="O130" s="238" t="s">
        <v>32</v>
      </c>
      <c r="P130" s="238"/>
      <c r="Q130" s="238"/>
      <c r="R130" s="238" t="s">
        <v>63</v>
      </c>
      <c r="S130" s="481" t="s">
        <v>67</v>
      </c>
      <c r="T130" s="482"/>
      <c r="U130" s="483"/>
    </row>
    <row r="131" spans="1:24" ht="15.95" customHeight="1" x14ac:dyDescent="0.2">
      <c r="A131" s="470"/>
      <c r="B131" s="470"/>
      <c r="C131" s="481" t="s">
        <v>28</v>
      </c>
      <c r="D131" s="482"/>
      <c r="E131" s="483"/>
      <c r="F131" s="240" t="s">
        <v>29</v>
      </c>
      <c r="G131" s="240" t="s">
        <v>31</v>
      </c>
      <c r="H131" s="240" t="s">
        <v>33</v>
      </c>
      <c r="I131" s="240" t="s">
        <v>37</v>
      </c>
      <c r="J131" s="240" t="s">
        <v>36</v>
      </c>
      <c r="K131" s="240" t="s">
        <v>28</v>
      </c>
      <c r="L131" s="240" t="s">
        <v>28</v>
      </c>
      <c r="M131" s="240" t="s">
        <v>35</v>
      </c>
      <c r="N131" s="240" t="s">
        <v>31</v>
      </c>
      <c r="O131" s="240" t="s">
        <v>33</v>
      </c>
      <c r="P131" s="240" t="s">
        <v>37</v>
      </c>
      <c r="Q131" s="240" t="s">
        <v>36</v>
      </c>
      <c r="R131" s="240" t="s">
        <v>38</v>
      </c>
      <c r="S131" s="481" t="s">
        <v>65</v>
      </c>
      <c r="T131" s="482"/>
      <c r="U131" s="483"/>
    </row>
    <row r="132" spans="1:24" ht="15.95" customHeight="1" x14ac:dyDescent="0.2">
      <c r="A132" s="470"/>
      <c r="B132" s="470"/>
      <c r="C132" s="499" t="s">
        <v>8</v>
      </c>
      <c r="D132" s="500"/>
      <c r="E132" s="501"/>
      <c r="F132" s="241"/>
      <c r="G132" s="241"/>
      <c r="H132" s="241" t="s">
        <v>34</v>
      </c>
      <c r="I132" s="241"/>
      <c r="J132" s="241"/>
      <c r="K132" s="241" t="s">
        <v>9</v>
      </c>
      <c r="L132" s="241" t="s">
        <v>8</v>
      </c>
      <c r="M132" s="241"/>
      <c r="N132" s="241"/>
      <c r="O132" s="241" t="s">
        <v>34</v>
      </c>
      <c r="P132" s="241"/>
      <c r="Q132" s="241"/>
      <c r="R132" s="20" t="s">
        <v>62</v>
      </c>
      <c r="S132" s="481" t="s">
        <v>66</v>
      </c>
      <c r="T132" s="482"/>
      <c r="U132" s="483"/>
    </row>
    <row r="133" spans="1:24" ht="15.95" customHeight="1" x14ac:dyDescent="0.2">
      <c r="A133" s="471"/>
      <c r="B133" s="471"/>
      <c r="C133" s="502"/>
      <c r="D133" s="503"/>
      <c r="E133" s="504"/>
      <c r="F133" s="240"/>
      <c r="G133" s="240"/>
      <c r="H133" s="240"/>
      <c r="I133" s="240"/>
      <c r="J133" s="240"/>
      <c r="K133" s="240" t="s">
        <v>61</v>
      </c>
      <c r="L133" s="240"/>
      <c r="M133" s="240"/>
      <c r="N133" s="240"/>
      <c r="O133" s="240"/>
      <c r="P133" s="240"/>
      <c r="Q133" s="240"/>
      <c r="R133" s="240"/>
      <c r="S133" s="505"/>
      <c r="T133" s="506"/>
      <c r="U133" s="507"/>
    </row>
    <row r="134" spans="1:24" s="8" customFormat="1" ht="15.95" customHeight="1" x14ac:dyDescent="0.2">
      <c r="A134" s="239" t="s">
        <v>10</v>
      </c>
      <c r="B134" s="239" t="s">
        <v>11</v>
      </c>
      <c r="C134" s="484" t="s">
        <v>12</v>
      </c>
      <c r="D134" s="485"/>
      <c r="E134" s="486"/>
      <c r="F134" s="239" t="s">
        <v>13</v>
      </c>
      <c r="G134" s="239" t="s">
        <v>14</v>
      </c>
      <c r="H134" s="239" t="s">
        <v>15</v>
      </c>
      <c r="I134" s="239" t="s">
        <v>16</v>
      </c>
      <c r="J134" s="239" t="s">
        <v>17</v>
      </c>
      <c r="K134" s="239" t="s">
        <v>18</v>
      </c>
      <c r="L134" s="239" t="s">
        <v>19</v>
      </c>
      <c r="M134" s="239" t="s">
        <v>20</v>
      </c>
      <c r="N134" s="239" t="s">
        <v>21</v>
      </c>
      <c r="O134" s="239" t="s">
        <v>41</v>
      </c>
      <c r="P134" s="239" t="s">
        <v>42</v>
      </c>
      <c r="Q134" s="239" t="s">
        <v>44</v>
      </c>
      <c r="R134" s="239" t="s">
        <v>69</v>
      </c>
      <c r="S134" s="484" t="s">
        <v>70</v>
      </c>
      <c r="T134" s="485"/>
      <c r="U134" s="486"/>
    </row>
    <row r="135" spans="1:24" s="16" customFormat="1" ht="15.95" customHeight="1" x14ac:dyDescent="0.2">
      <c r="A135" s="18">
        <v>1</v>
      </c>
      <c r="B135" s="19" t="s">
        <v>22</v>
      </c>
      <c r="C135" s="487">
        <f>SUM(C136,C139,C140)</f>
        <v>0</v>
      </c>
      <c r="D135" s="488"/>
      <c r="E135" s="489"/>
      <c r="F135" s="244">
        <f>SUM(F136,F139,F140)</f>
        <v>0</v>
      </c>
      <c r="G135" s="244">
        <f>SUM(G136,G139,G140)</f>
        <v>0</v>
      </c>
      <c r="H135" s="244">
        <f>SUM(H136,H139,H140)</f>
        <v>0</v>
      </c>
      <c r="I135" s="244">
        <f>SUM(I136,I139,I140)</f>
        <v>0</v>
      </c>
      <c r="J135" s="244">
        <f>SUM(J136,J139,J140)</f>
        <v>0</v>
      </c>
      <c r="K135" s="244">
        <f t="shared" ref="K135:K153" si="16">SUM(C135-F135-G135-H135+I135-J135)</f>
        <v>0</v>
      </c>
      <c r="L135" s="58">
        <f t="shared" ref="L135:Q135" si="17">SUM(L136,L139,L140)</f>
        <v>10</v>
      </c>
      <c r="M135" s="58">
        <f t="shared" si="17"/>
        <v>0</v>
      </c>
      <c r="N135" s="58">
        <f t="shared" si="17"/>
        <v>0</v>
      </c>
      <c r="O135" s="58">
        <f t="shared" si="17"/>
        <v>0</v>
      </c>
      <c r="P135" s="58">
        <f t="shared" si="17"/>
        <v>0</v>
      </c>
      <c r="Q135" s="58">
        <f t="shared" si="17"/>
        <v>0</v>
      </c>
      <c r="R135" s="58">
        <f>SUM(L135-M135-N135-O135+P135-Q135)</f>
        <v>10</v>
      </c>
      <c r="S135" s="546"/>
      <c r="T135" s="546"/>
      <c r="U135" s="546"/>
    </row>
    <row r="136" spans="1:24" s="23" customFormat="1" ht="15.95" customHeight="1" x14ac:dyDescent="0.25">
      <c r="A136" s="14"/>
      <c r="B136" s="22" t="s">
        <v>49</v>
      </c>
      <c r="C136" s="493">
        <f t="shared" ref="C136:H136" si="18">SUM(C137:C138)</f>
        <v>0</v>
      </c>
      <c r="D136" s="494">
        <f t="shared" si="18"/>
        <v>0</v>
      </c>
      <c r="E136" s="495">
        <f t="shared" si="18"/>
        <v>0</v>
      </c>
      <c r="F136" s="68">
        <f t="shared" si="18"/>
        <v>0</v>
      </c>
      <c r="G136" s="68">
        <f t="shared" si="18"/>
        <v>0</v>
      </c>
      <c r="H136" s="68">
        <f t="shared" si="18"/>
        <v>0</v>
      </c>
      <c r="I136" s="68">
        <f>SUM(I137:I138)</f>
        <v>0</v>
      </c>
      <c r="J136" s="68">
        <f>SUM(J137:J138)</f>
        <v>0</v>
      </c>
      <c r="K136" s="245">
        <f t="shared" si="16"/>
        <v>0</v>
      </c>
      <c r="L136" s="60">
        <f t="shared" ref="L136:Q136" si="19">SUM(L137:L138)</f>
        <v>10</v>
      </c>
      <c r="M136" s="60">
        <f t="shared" si="19"/>
        <v>0</v>
      </c>
      <c r="N136" s="60">
        <f t="shared" si="19"/>
        <v>0</v>
      </c>
      <c r="O136" s="60">
        <f t="shared" si="19"/>
        <v>0</v>
      </c>
      <c r="P136" s="60">
        <f t="shared" si="19"/>
        <v>0</v>
      </c>
      <c r="Q136" s="60">
        <f t="shared" si="19"/>
        <v>0</v>
      </c>
      <c r="R136" s="61">
        <f t="shared" ref="R136:R144" si="20">SUM(L136-M136-N136-O136+P136-Q136)</f>
        <v>10</v>
      </c>
      <c r="S136" s="547"/>
      <c r="T136" s="547"/>
      <c r="U136" s="547"/>
    </row>
    <row r="137" spans="1:24" ht="15.95" customHeight="1" x14ac:dyDescent="0.2">
      <c r="A137" s="12"/>
      <c r="B137" s="13" t="s">
        <v>82</v>
      </c>
      <c r="C137" s="514">
        <v>0</v>
      </c>
      <c r="D137" s="515">
        <v>0</v>
      </c>
      <c r="E137" s="516">
        <v>0</v>
      </c>
      <c r="F137" s="237">
        <v>0</v>
      </c>
      <c r="G137" s="237">
        <v>0</v>
      </c>
      <c r="H137" s="237">
        <v>0</v>
      </c>
      <c r="I137" s="65">
        <v>0</v>
      </c>
      <c r="J137" s="65">
        <v>0</v>
      </c>
      <c r="K137" s="245">
        <f t="shared" si="16"/>
        <v>0</v>
      </c>
      <c r="L137" s="48">
        <v>0</v>
      </c>
      <c r="M137" s="48">
        <v>0</v>
      </c>
      <c r="N137" s="48">
        <v>0</v>
      </c>
      <c r="O137" s="48">
        <v>0</v>
      </c>
      <c r="P137" s="48">
        <v>0</v>
      </c>
      <c r="Q137" s="48">
        <v>0</v>
      </c>
      <c r="R137" s="61">
        <f>SUM(L137-M137-N137-O137+P137-Q137)</f>
        <v>0</v>
      </c>
      <c r="S137" s="545"/>
      <c r="T137" s="545"/>
      <c r="U137" s="545"/>
    </row>
    <row r="138" spans="1:24" ht="15.95" customHeight="1" x14ac:dyDescent="0.2">
      <c r="A138" s="12"/>
      <c r="B138" s="13" t="s">
        <v>83</v>
      </c>
      <c r="C138" s="514">
        <v>0</v>
      </c>
      <c r="D138" s="515">
        <v>0</v>
      </c>
      <c r="E138" s="516">
        <v>0</v>
      </c>
      <c r="F138" s="237">
        <v>0</v>
      </c>
      <c r="G138" s="237">
        <v>0</v>
      </c>
      <c r="H138" s="237">
        <v>0</v>
      </c>
      <c r="I138" s="65">
        <v>0</v>
      </c>
      <c r="J138" s="65">
        <v>0</v>
      </c>
      <c r="K138" s="245">
        <f t="shared" si="16"/>
        <v>0</v>
      </c>
      <c r="L138" s="237">
        <v>10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0"/>
        <v>10</v>
      </c>
      <c r="S138" s="545"/>
      <c r="T138" s="545"/>
      <c r="U138" s="545"/>
    </row>
    <row r="139" spans="1:24" ht="15.95" customHeight="1" x14ac:dyDescent="0.2">
      <c r="A139" s="12"/>
      <c r="B139" s="11" t="s">
        <v>50</v>
      </c>
      <c r="C139" s="508">
        <v>0</v>
      </c>
      <c r="D139" s="509">
        <v>0</v>
      </c>
      <c r="E139" s="510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245">
        <f t="shared" si="16"/>
        <v>0</v>
      </c>
      <c r="L139" s="245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0"/>
        <v>0</v>
      </c>
      <c r="S139" s="545"/>
      <c r="T139" s="545"/>
      <c r="U139" s="545"/>
    </row>
    <row r="140" spans="1:24" ht="15.95" customHeight="1" x14ac:dyDescent="0.2">
      <c r="A140" s="12"/>
      <c r="B140" s="11" t="s">
        <v>51</v>
      </c>
      <c r="C140" s="508">
        <v>0</v>
      </c>
      <c r="D140" s="509">
        <v>0</v>
      </c>
      <c r="E140" s="510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245">
        <f t="shared" si="16"/>
        <v>0</v>
      </c>
      <c r="L140" s="245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0"/>
        <v>0</v>
      </c>
      <c r="S140" s="545"/>
      <c r="T140" s="545"/>
      <c r="U140" s="545"/>
    </row>
    <row r="141" spans="1:24" ht="15.95" customHeight="1" x14ac:dyDescent="0.2">
      <c r="A141" s="14">
        <v>2</v>
      </c>
      <c r="B141" s="10" t="s">
        <v>23</v>
      </c>
      <c r="C141" s="508">
        <f>SUM(C142:C143)</f>
        <v>0</v>
      </c>
      <c r="D141" s="509">
        <f>SUM(D142:D143)</f>
        <v>658</v>
      </c>
      <c r="E141" s="510">
        <f>SUM(E142:E143)</f>
        <v>658</v>
      </c>
      <c r="F141" s="245">
        <f>SUM(F142:F143)</f>
        <v>0</v>
      </c>
      <c r="G141" s="245">
        <f>SUM(G142:G143)</f>
        <v>0</v>
      </c>
      <c r="H141" s="25"/>
      <c r="I141" s="245">
        <f>SUM(I142:I143)</f>
        <v>0</v>
      </c>
      <c r="J141" s="245">
        <f>SUM(J142:J143)</f>
        <v>0</v>
      </c>
      <c r="K141" s="245">
        <f t="shared" si="16"/>
        <v>0</v>
      </c>
      <c r="L141" s="245">
        <f>SUM(L142:L143)</f>
        <v>5</v>
      </c>
      <c r="M141" s="61">
        <f>SUM(M142:M143)</f>
        <v>0</v>
      </c>
      <c r="N141" s="61">
        <f>SUM(N142:N143)</f>
        <v>0</v>
      </c>
      <c r="O141" s="25"/>
      <c r="P141" s="61">
        <f>SUM(P142:P143)</f>
        <v>61</v>
      </c>
      <c r="Q141" s="61">
        <f>SUM(Q142:Q143)</f>
        <v>0</v>
      </c>
      <c r="R141" s="61">
        <f t="shared" si="20"/>
        <v>66</v>
      </c>
      <c r="S141" s="545"/>
      <c r="T141" s="545"/>
      <c r="U141" s="545"/>
    </row>
    <row r="142" spans="1:24" ht="15.95" customHeight="1" x14ac:dyDescent="0.2">
      <c r="A142" s="12"/>
      <c r="B142" s="13" t="s">
        <v>82</v>
      </c>
      <c r="C142" s="514">
        <v>0</v>
      </c>
      <c r="D142" s="515">
        <v>658</v>
      </c>
      <c r="E142" s="516">
        <v>658</v>
      </c>
      <c r="F142" s="237">
        <v>0</v>
      </c>
      <c r="G142" s="237">
        <v>0</v>
      </c>
      <c r="H142" s="24"/>
      <c r="I142" s="65">
        <v>0</v>
      </c>
      <c r="J142" s="65">
        <v>0</v>
      </c>
      <c r="K142" s="245">
        <f t="shared" si="16"/>
        <v>0</v>
      </c>
      <c r="L142" s="237">
        <v>0</v>
      </c>
      <c r="M142" s="48">
        <v>0</v>
      </c>
      <c r="N142" s="48">
        <v>0</v>
      </c>
      <c r="O142" s="25"/>
      <c r="P142" s="48">
        <v>61</v>
      </c>
      <c r="Q142" s="48">
        <v>0</v>
      </c>
      <c r="R142" s="61">
        <f t="shared" si="20"/>
        <v>61</v>
      </c>
      <c r="S142" s="545"/>
      <c r="T142" s="545"/>
      <c r="U142" s="545"/>
      <c r="X142" s="1">
        <v>40</v>
      </c>
    </row>
    <row r="143" spans="1:24" ht="15.95" customHeight="1" x14ac:dyDescent="0.2">
      <c r="A143" s="12"/>
      <c r="B143" s="13" t="s">
        <v>83</v>
      </c>
      <c r="C143" s="514">
        <v>0</v>
      </c>
      <c r="D143" s="515">
        <v>0</v>
      </c>
      <c r="E143" s="516">
        <v>0</v>
      </c>
      <c r="F143" s="237">
        <v>0</v>
      </c>
      <c r="G143" s="237">
        <v>0</v>
      </c>
      <c r="H143" s="24"/>
      <c r="I143" s="65">
        <v>0</v>
      </c>
      <c r="J143" s="65">
        <v>0</v>
      </c>
      <c r="K143" s="245">
        <f t="shared" si="16"/>
        <v>0</v>
      </c>
      <c r="L143" s="237">
        <v>5</v>
      </c>
      <c r="M143" s="48">
        <v>0</v>
      </c>
      <c r="N143" s="48">
        <v>0</v>
      </c>
      <c r="O143" s="25"/>
      <c r="P143" s="48">
        <v>0</v>
      </c>
      <c r="Q143" s="48">
        <v>0</v>
      </c>
      <c r="R143" s="61">
        <f t="shared" si="20"/>
        <v>5</v>
      </c>
      <c r="S143" s="545"/>
      <c r="T143" s="545"/>
      <c r="U143" s="545"/>
      <c r="X143" s="1">
        <v>4</v>
      </c>
    </row>
    <row r="144" spans="1:24" ht="15.95" customHeight="1" x14ac:dyDescent="0.2">
      <c r="A144" s="9">
        <v>3</v>
      </c>
      <c r="B144" s="10" t="s">
        <v>53</v>
      </c>
      <c r="C144" s="508">
        <v>0</v>
      </c>
      <c r="D144" s="509">
        <v>0</v>
      </c>
      <c r="E144" s="510">
        <v>0</v>
      </c>
      <c r="F144" s="245">
        <v>0</v>
      </c>
      <c r="G144" s="25"/>
      <c r="H144" s="25"/>
      <c r="I144" s="245">
        <v>0</v>
      </c>
      <c r="J144" s="245">
        <v>0</v>
      </c>
      <c r="K144" s="245">
        <f t="shared" si="16"/>
        <v>0</v>
      </c>
      <c r="L144" s="245">
        <v>0</v>
      </c>
      <c r="M144" s="61">
        <v>0</v>
      </c>
      <c r="N144" s="25"/>
      <c r="O144" s="25"/>
      <c r="P144" s="61">
        <v>0</v>
      </c>
      <c r="Q144" s="48">
        <v>0</v>
      </c>
      <c r="R144" s="61">
        <f t="shared" si="20"/>
        <v>0</v>
      </c>
      <c r="S144" s="545"/>
      <c r="T144" s="545"/>
      <c r="U144" s="545"/>
      <c r="X144" s="1">
        <v>17</v>
      </c>
    </row>
    <row r="145" spans="1:21" ht="15.75" x14ac:dyDescent="0.2">
      <c r="A145" s="14">
        <v>4</v>
      </c>
      <c r="B145" s="10" t="s">
        <v>52</v>
      </c>
      <c r="C145" s="493">
        <f>SUM(C146:C147)</f>
        <v>0</v>
      </c>
      <c r="D145" s="494">
        <f>SUM(D146:D147)</f>
        <v>0</v>
      </c>
      <c r="E145" s="495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245">
        <f t="shared" si="16"/>
        <v>0</v>
      </c>
      <c r="L145" s="245">
        <f>SUM(L146:L147)</f>
        <v>0</v>
      </c>
      <c r="M145" s="61">
        <f>SUM(M146:M147)</f>
        <v>0</v>
      </c>
      <c r="N145" s="25"/>
      <c r="O145" s="25"/>
      <c r="P145" s="61">
        <f>SUM(P146:P147)</f>
        <v>0</v>
      </c>
      <c r="Q145" s="61">
        <f>SUM(Q146:Q147)</f>
        <v>0</v>
      </c>
      <c r="R145" s="61">
        <f>SUM(R146:R147)</f>
        <v>0</v>
      </c>
      <c r="S145" s="545"/>
      <c r="T145" s="545"/>
      <c r="U145" s="545"/>
    </row>
    <row r="146" spans="1:21" ht="15.75" x14ac:dyDescent="0.2">
      <c r="A146" s="14"/>
      <c r="B146" s="13" t="s">
        <v>82</v>
      </c>
      <c r="C146" s="493">
        <v>0</v>
      </c>
      <c r="D146" s="494"/>
      <c r="E146" s="495"/>
      <c r="F146" s="68">
        <v>0</v>
      </c>
      <c r="G146" s="25"/>
      <c r="H146" s="25"/>
      <c r="I146" s="68">
        <v>0</v>
      </c>
      <c r="J146" s="68">
        <v>0</v>
      </c>
      <c r="K146" s="245">
        <f t="shared" si="16"/>
        <v>0</v>
      </c>
      <c r="L146" s="245">
        <v>0</v>
      </c>
      <c r="M146" s="61">
        <v>0</v>
      </c>
      <c r="N146" s="25"/>
      <c r="O146" s="25"/>
      <c r="P146" s="61">
        <v>0</v>
      </c>
      <c r="Q146" s="61">
        <v>0</v>
      </c>
      <c r="R146" s="61">
        <f>SUM(L146-M146-N146-O146+P146-Q146)</f>
        <v>0</v>
      </c>
      <c r="S146" s="545"/>
      <c r="T146" s="545"/>
      <c r="U146" s="545"/>
    </row>
    <row r="147" spans="1:21" ht="15.75" x14ac:dyDescent="0.2">
      <c r="A147" s="14"/>
      <c r="B147" s="13" t="s">
        <v>83</v>
      </c>
      <c r="C147" s="493">
        <v>0</v>
      </c>
      <c r="D147" s="494"/>
      <c r="E147" s="495"/>
      <c r="F147" s="68">
        <v>0</v>
      </c>
      <c r="G147" s="25"/>
      <c r="H147" s="25"/>
      <c r="I147" s="68">
        <v>0</v>
      </c>
      <c r="J147" s="68">
        <v>0</v>
      </c>
      <c r="K147" s="245">
        <f t="shared" si="16"/>
        <v>0</v>
      </c>
      <c r="L147" s="245">
        <v>0</v>
      </c>
      <c r="M147" s="61">
        <v>0</v>
      </c>
      <c r="N147" s="25"/>
      <c r="O147" s="25"/>
      <c r="P147" s="61">
        <v>0</v>
      </c>
      <c r="Q147" s="61">
        <v>0</v>
      </c>
      <c r="R147" s="61">
        <f>SUM(L147-M147-N147-O147+P147-Q147)</f>
        <v>0</v>
      </c>
      <c r="S147" s="545"/>
      <c r="T147" s="545"/>
      <c r="U147" s="545"/>
    </row>
    <row r="148" spans="1:21" ht="15.75" x14ac:dyDescent="0.2">
      <c r="A148" s="14">
        <v>5</v>
      </c>
      <c r="B148" s="11" t="s">
        <v>54</v>
      </c>
      <c r="C148" s="508">
        <v>0</v>
      </c>
      <c r="D148" s="509">
        <v>0</v>
      </c>
      <c r="E148" s="510">
        <v>0</v>
      </c>
      <c r="F148" s="245">
        <v>0</v>
      </c>
      <c r="G148" s="25"/>
      <c r="H148" s="25"/>
      <c r="I148" s="245">
        <v>0</v>
      </c>
      <c r="J148" s="245">
        <v>0</v>
      </c>
      <c r="K148" s="245">
        <f t="shared" si="16"/>
        <v>0</v>
      </c>
      <c r="L148" s="245">
        <v>0</v>
      </c>
      <c r="M148" s="245">
        <v>0</v>
      </c>
      <c r="N148" s="25"/>
      <c r="O148" s="25"/>
      <c r="P148" s="245">
        <v>0</v>
      </c>
      <c r="Q148" s="245">
        <v>0</v>
      </c>
      <c r="R148" s="245">
        <f t="shared" ref="R148:R154" si="21">SUM(L148-M148-N148-O148+P148-Q148)</f>
        <v>0</v>
      </c>
      <c r="S148" s="545"/>
      <c r="T148" s="545"/>
      <c r="U148" s="545"/>
    </row>
    <row r="149" spans="1:21" ht="15.75" x14ac:dyDescent="0.2">
      <c r="A149" s="14">
        <v>6</v>
      </c>
      <c r="B149" s="10" t="s">
        <v>55</v>
      </c>
      <c r="C149" s="508">
        <v>0</v>
      </c>
      <c r="D149" s="509">
        <v>0</v>
      </c>
      <c r="E149" s="510">
        <v>0</v>
      </c>
      <c r="F149" s="245">
        <v>0</v>
      </c>
      <c r="G149" s="25"/>
      <c r="H149" s="25"/>
      <c r="I149" s="245">
        <v>0</v>
      </c>
      <c r="J149" s="245">
        <v>0</v>
      </c>
      <c r="K149" s="245">
        <f t="shared" si="16"/>
        <v>0</v>
      </c>
      <c r="L149" s="245">
        <v>0</v>
      </c>
      <c r="M149" s="245">
        <v>0</v>
      </c>
      <c r="N149" s="25"/>
      <c r="O149" s="25"/>
      <c r="P149" s="245">
        <v>0</v>
      </c>
      <c r="Q149" s="245">
        <v>0</v>
      </c>
      <c r="R149" s="245">
        <f t="shared" si="21"/>
        <v>0</v>
      </c>
      <c r="S149" s="548">
        <v>0</v>
      </c>
      <c r="T149" s="548"/>
      <c r="U149" s="548"/>
    </row>
    <row r="150" spans="1:21" ht="15.75" x14ac:dyDescent="0.2">
      <c r="A150" s="14">
        <v>7</v>
      </c>
      <c r="B150" s="10" t="s">
        <v>56</v>
      </c>
      <c r="C150" s="508">
        <v>0</v>
      </c>
      <c r="D150" s="509">
        <v>0</v>
      </c>
      <c r="E150" s="510">
        <v>0</v>
      </c>
      <c r="F150" s="245">
        <v>0</v>
      </c>
      <c r="G150" s="25"/>
      <c r="H150" s="25"/>
      <c r="I150" s="245">
        <v>0</v>
      </c>
      <c r="J150" s="245">
        <v>0</v>
      </c>
      <c r="K150" s="245">
        <f t="shared" si="16"/>
        <v>0</v>
      </c>
      <c r="L150" s="245">
        <v>0</v>
      </c>
      <c r="M150" s="245">
        <v>0</v>
      </c>
      <c r="N150" s="25"/>
      <c r="O150" s="25"/>
      <c r="P150" s="245">
        <v>0</v>
      </c>
      <c r="Q150" s="245">
        <v>0</v>
      </c>
      <c r="R150" s="245">
        <f t="shared" si="21"/>
        <v>0</v>
      </c>
      <c r="S150" s="549">
        <v>0</v>
      </c>
      <c r="T150" s="549"/>
      <c r="U150" s="549"/>
    </row>
    <row r="151" spans="1:21" ht="15.75" x14ac:dyDescent="0.2">
      <c r="A151" s="14">
        <v>8</v>
      </c>
      <c r="B151" s="10" t="s">
        <v>57</v>
      </c>
      <c r="C151" s="508">
        <v>0</v>
      </c>
      <c r="D151" s="509">
        <v>0</v>
      </c>
      <c r="E151" s="510">
        <v>0</v>
      </c>
      <c r="F151" s="245">
        <v>0</v>
      </c>
      <c r="G151" s="25"/>
      <c r="H151" s="25"/>
      <c r="I151" s="245">
        <v>0</v>
      </c>
      <c r="J151" s="245">
        <v>0</v>
      </c>
      <c r="K151" s="245">
        <f t="shared" si="16"/>
        <v>0</v>
      </c>
      <c r="L151" s="245">
        <v>0</v>
      </c>
      <c r="M151" s="245">
        <v>0</v>
      </c>
      <c r="N151" s="25"/>
      <c r="O151" s="25"/>
      <c r="P151" s="245">
        <v>0</v>
      </c>
      <c r="Q151" s="245">
        <v>0</v>
      </c>
      <c r="R151" s="245">
        <f t="shared" si="21"/>
        <v>0</v>
      </c>
      <c r="S151" s="549">
        <v>0</v>
      </c>
      <c r="T151" s="549"/>
      <c r="U151" s="549"/>
    </row>
    <row r="152" spans="1:21" ht="15.75" x14ac:dyDescent="0.2">
      <c r="A152" s="14">
        <v>9</v>
      </c>
      <c r="B152" s="10" t="s">
        <v>24</v>
      </c>
      <c r="C152" s="508">
        <v>0</v>
      </c>
      <c r="D152" s="509">
        <v>0</v>
      </c>
      <c r="E152" s="510">
        <v>0</v>
      </c>
      <c r="F152" s="245">
        <v>0</v>
      </c>
      <c r="G152" s="25"/>
      <c r="H152" s="25"/>
      <c r="I152" s="66">
        <v>0</v>
      </c>
      <c r="J152" s="66">
        <v>0</v>
      </c>
      <c r="K152" s="245">
        <f t="shared" si="16"/>
        <v>0</v>
      </c>
      <c r="L152" s="245">
        <v>0</v>
      </c>
      <c r="M152" s="245">
        <v>0</v>
      </c>
      <c r="N152" s="25"/>
      <c r="O152" s="25"/>
      <c r="P152" s="245">
        <v>0</v>
      </c>
      <c r="Q152" s="245">
        <v>0</v>
      </c>
      <c r="R152" s="245">
        <f t="shared" si="21"/>
        <v>0</v>
      </c>
      <c r="S152" s="549">
        <v>0</v>
      </c>
      <c r="T152" s="549"/>
      <c r="U152" s="549"/>
    </row>
    <row r="153" spans="1:21" ht="15.75" x14ac:dyDescent="0.2">
      <c r="A153" s="14">
        <v>10</v>
      </c>
      <c r="B153" s="10" t="s">
        <v>25</v>
      </c>
      <c r="C153" s="508">
        <v>0</v>
      </c>
      <c r="D153" s="509">
        <v>0</v>
      </c>
      <c r="E153" s="510">
        <v>0</v>
      </c>
      <c r="F153" s="245">
        <v>0</v>
      </c>
      <c r="G153" s="25"/>
      <c r="H153" s="25"/>
      <c r="I153" s="66">
        <v>0</v>
      </c>
      <c r="J153" s="66">
        <v>0</v>
      </c>
      <c r="K153" s="245">
        <f t="shared" si="16"/>
        <v>0</v>
      </c>
      <c r="L153" s="245">
        <v>0</v>
      </c>
      <c r="M153" s="245">
        <v>0</v>
      </c>
      <c r="N153" s="25"/>
      <c r="O153" s="25"/>
      <c r="P153" s="245">
        <v>0</v>
      </c>
      <c r="Q153" s="245">
        <v>0</v>
      </c>
      <c r="R153" s="245">
        <f t="shared" si="21"/>
        <v>0</v>
      </c>
      <c r="S153" s="549">
        <v>0</v>
      </c>
      <c r="T153" s="549"/>
      <c r="U153" s="549"/>
    </row>
    <row r="154" spans="1:21" ht="12.75" customHeight="1" thickBot="1" x14ac:dyDescent="0.25">
      <c r="A154" s="39">
        <v>11</v>
      </c>
      <c r="B154" s="40" t="s">
        <v>58</v>
      </c>
      <c r="C154" s="521">
        <v>0</v>
      </c>
      <c r="D154" s="522">
        <v>0</v>
      </c>
      <c r="E154" s="523">
        <v>0</v>
      </c>
      <c r="F154" s="246">
        <v>0</v>
      </c>
      <c r="G154" s="42"/>
      <c r="H154" s="42"/>
      <c r="I154" s="67">
        <v>0</v>
      </c>
      <c r="J154" s="67">
        <v>0</v>
      </c>
      <c r="K154" s="246">
        <f>SUM(E154-F154-G154-H154+I154-J154)</f>
        <v>0</v>
      </c>
      <c r="L154" s="246">
        <v>0</v>
      </c>
      <c r="M154" s="246">
        <v>0</v>
      </c>
      <c r="N154" s="42"/>
      <c r="O154" s="42"/>
      <c r="P154" s="246">
        <v>0</v>
      </c>
      <c r="Q154" s="246">
        <v>0</v>
      </c>
      <c r="R154" s="246">
        <f t="shared" si="21"/>
        <v>0</v>
      </c>
      <c r="S154" s="524"/>
      <c r="T154" s="525"/>
      <c r="U154" s="526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1" ht="15" customHeight="1" x14ac:dyDescent="0.2">
      <c r="A161" s="459" t="s">
        <v>0</v>
      </c>
      <c r="B161" s="459"/>
      <c r="P161" s="460" t="s">
        <v>26</v>
      </c>
      <c r="Q161" s="460"/>
      <c r="R161" s="460"/>
      <c r="S161" s="460"/>
      <c r="T161" s="460"/>
      <c r="U161" s="460"/>
    </row>
    <row r="162" spans="1:21" ht="12.75" customHeight="1" x14ac:dyDescent="0.2">
      <c r="A162" s="459" t="s">
        <v>1</v>
      </c>
      <c r="B162" s="459"/>
      <c r="P162" s="460"/>
      <c r="Q162" s="460"/>
      <c r="R162" s="460"/>
      <c r="S162" s="460"/>
      <c r="T162" s="460"/>
      <c r="U162" s="460"/>
    </row>
    <row r="163" spans="1:21" ht="12.75" customHeight="1" x14ac:dyDescent="0.2">
      <c r="A163" s="459" t="s">
        <v>45</v>
      </c>
      <c r="B163" s="459"/>
    </row>
    <row r="164" spans="1:21" ht="12.75" customHeight="1" x14ac:dyDescent="0.35">
      <c r="C164" s="461" t="s">
        <v>2</v>
      </c>
      <c r="D164" s="461"/>
      <c r="E164" s="461"/>
      <c r="F164" s="461"/>
      <c r="G164" s="461"/>
      <c r="H164" s="461"/>
      <c r="I164" s="461"/>
      <c r="J164" s="461"/>
      <c r="K164" s="461"/>
      <c r="L164" s="461"/>
      <c r="M164" s="461"/>
      <c r="N164" s="461"/>
      <c r="O164" s="461"/>
      <c r="P164" s="461"/>
      <c r="Q164" s="2"/>
    </row>
    <row r="165" spans="1:21" ht="11.25" customHeight="1" x14ac:dyDescent="0.2">
      <c r="C165" s="1" t="s">
        <v>84</v>
      </c>
      <c r="F165" s="462" t="s">
        <v>3</v>
      </c>
      <c r="G165" s="462"/>
      <c r="H165" s="462"/>
      <c r="I165" s="462"/>
      <c r="J165" s="462"/>
      <c r="K165" s="462"/>
      <c r="L165" s="462"/>
      <c r="M165" s="462"/>
      <c r="N165" s="462"/>
      <c r="O165" s="462"/>
      <c r="P165" s="462"/>
      <c r="Q165" s="232"/>
    </row>
    <row r="166" spans="1:21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1" ht="15.95" customHeight="1" x14ac:dyDescent="0.2">
      <c r="A167" s="1" t="s">
        <v>68</v>
      </c>
      <c r="C167" s="6"/>
      <c r="D167" s="7">
        <v>0</v>
      </c>
      <c r="E167" s="7">
        <v>8</v>
      </c>
      <c r="K167" s="463">
        <v>5</v>
      </c>
      <c r="L167" s="463"/>
      <c r="M167" s="5"/>
      <c r="N167" s="5"/>
      <c r="O167" s="5"/>
      <c r="Q167" s="1" t="str">
        <f>+Q287:U287</f>
        <v>Bulan     :</v>
      </c>
      <c r="R167" s="465" t="str">
        <f>+R127</f>
        <v>Mei</v>
      </c>
      <c r="S167" s="466"/>
      <c r="T167" s="4">
        <f>+T127</f>
        <v>0</v>
      </c>
      <c r="U167" s="4">
        <f>+U127</f>
        <v>5</v>
      </c>
    </row>
    <row r="168" spans="1:21" s="43" customFormat="1" ht="15.95" customHeight="1" thickBot="1" x14ac:dyDescent="0.25">
      <c r="A168" s="43" t="s">
        <v>80</v>
      </c>
      <c r="C168" s="64">
        <v>0</v>
      </c>
      <c r="D168" s="64">
        <v>2</v>
      </c>
      <c r="E168" s="64">
        <v>2</v>
      </c>
      <c r="K168" s="464"/>
      <c r="L168" s="464"/>
      <c r="M168" s="76"/>
      <c r="N168" s="76"/>
      <c r="O168" s="76"/>
      <c r="Q168" s="43" t="s">
        <v>47</v>
      </c>
      <c r="R168" s="467">
        <f>+R128</f>
        <v>2023</v>
      </c>
      <c r="S168" s="468"/>
      <c r="T168" s="77">
        <f>+T128</f>
        <v>2</v>
      </c>
      <c r="U168" s="77">
        <f>+U128</f>
        <v>3</v>
      </c>
    </row>
    <row r="169" spans="1:21" ht="15.95" customHeight="1" thickTop="1" x14ac:dyDescent="0.2">
      <c r="A169" s="530" t="s">
        <v>4</v>
      </c>
      <c r="B169" s="530" t="s">
        <v>5</v>
      </c>
      <c r="C169" s="472" t="s">
        <v>6</v>
      </c>
      <c r="D169" s="473"/>
      <c r="E169" s="473"/>
      <c r="F169" s="473"/>
      <c r="G169" s="473"/>
      <c r="H169" s="473"/>
      <c r="I169" s="473"/>
      <c r="J169" s="473"/>
      <c r="K169" s="474"/>
      <c r="L169" s="472" t="s">
        <v>7</v>
      </c>
      <c r="M169" s="473"/>
      <c r="N169" s="473"/>
      <c r="O169" s="473"/>
      <c r="P169" s="473"/>
      <c r="Q169" s="473"/>
      <c r="R169" s="474"/>
      <c r="S169" s="475" t="s">
        <v>64</v>
      </c>
      <c r="T169" s="476"/>
      <c r="U169" s="477"/>
    </row>
    <row r="170" spans="1:21" ht="15.95" customHeight="1" x14ac:dyDescent="0.2">
      <c r="A170" s="531"/>
      <c r="B170" s="531"/>
      <c r="C170" s="478" t="s">
        <v>27</v>
      </c>
      <c r="D170" s="479"/>
      <c r="E170" s="480"/>
      <c r="F170" s="238"/>
      <c r="G170" s="238" t="s">
        <v>30</v>
      </c>
      <c r="H170" s="238" t="s">
        <v>32</v>
      </c>
      <c r="I170" s="238"/>
      <c r="J170" s="238"/>
      <c r="K170" s="238" t="s">
        <v>43</v>
      </c>
      <c r="L170" s="238" t="s">
        <v>27</v>
      </c>
      <c r="M170" s="238"/>
      <c r="N170" s="238" t="s">
        <v>30</v>
      </c>
      <c r="O170" s="238" t="s">
        <v>32</v>
      </c>
      <c r="P170" s="238"/>
      <c r="Q170" s="238"/>
      <c r="R170" s="238" t="s">
        <v>63</v>
      </c>
      <c r="S170" s="481" t="s">
        <v>67</v>
      </c>
      <c r="T170" s="482"/>
      <c r="U170" s="483"/>
    </row>
    <row r="171" spans="1:21" ht="15.95" customHeight="1" x14ac:dyDescent="0.2">
      <c r="A171" s="531"/>
      <c r="B171" s="531"/>
      <c r="C171" s="481" t="s">
        <v>28</v>
      </c>
      <c r="D171" s="482"/>
      <c r="E171" s="483"/>
      <c r="F171" s="240" t="s">
        <v>29</v>
      </c>
      <c r="G171" s="240" t="s">
        <v>31</v>
      </c>
      <c r="H171" s="240" t="s">
        <v>33</v>
      </c>
      <c r="I171" s="240" t="s">
        <v>37</v>
      </c>
      <c r="J171" s="240" t="s">
        <v>36</v>
      </c>
      <c r="K171" s="240" t="s">
        <v>28</v>
      </c>
      <c r="L171" s="240" t="s">
        <v>28</v>
      </c>
      <c r="M171" s="240" t="s">
        <v>35</v>
      </c>
      <c r="N171" s="240" t="s">
        <v>31</v>
      </c>
      <c r="O171" s="240" t="s">
        <v>33</v>
      </c>
      <c r="P171" s="240" t="s">
        <v>37</v>
      </c>
      <c r="Q171" s="240" t="s">
        <v>36</v>
      </c>
      <c r="R171" s="240" t="s">
        <v>38</v>
      </c>
      <c r="S171" s="481" t="s">
        <v>65</v>
      </c>
      <c r="T171" s="482"/>
      <c r="U171" s="483"/>
    </row>
    <row r="172" spans="1:21" ht="15.95" customHeight="1" x14ac:dyDescent="0.2">
      <c r="A172" s="531"/>
      <c r="B172" s="531"/>
      <c r="C172" s="499" t="s">
        <v>8</v>
      </c>
      <c r="D172" s="500"/>
      <c r="E172" s="501"/>
      <c r="F172" s="241"/>
      <c r="G172" s="241"/>
      <c r="H172" s="241" t="s">
        <v>34</v>
      </c>
      <c r="I172" s="241"/>
      <c r="J172" s="241"/>
      <c r="K172" s="241" t="s">
        <v>9</v>
      </c>
      <c r="L172" s="241" t="s">
        <v>8</v>
      </c>
      <c r="M172" s="241"/>
      <c r="N172" s="241"/>
      <c r="O172" s="241" t="s">
        <v>34</v>
      </c>
      <c r="P172" s="241"/>
      <c r="Q172" s="241"/>
      <c r="R172" s="20" t="s">
        <v>62</v>
      </c>
      <c r="S172" s="481" t="s">
        <v>66</v>
      </c>
      <c r="T172" s="482"/>
      <c r="U172" s="483"/>
    </row>
    <row r="173" spans="1:21" ht="15.95" customHeight="1" x14ac:dyDescent="0.2">
      <c r="A173" s="532"/>
      <c r="B173" s="532"/>
      <c r="C173" s="502"/>
      <c r="D173" s="503"/>
      <c r="E173" s="504"/>
      <c r="F173" s="240"/>
      <c r="G173" s="240"/>
      <c r="H173" s="240"/>
      <c r="I173" s="240"/>
      <c r="J173" s="240"/>
      <c r="K173" s="240" t="s">
        <v>61</v>
      </c>
      <c r="L173" s="240"/>
      <c r="M173" s="240"/>
      <c r="N173" s="240"/>
      <c r="O173" s="240"/>
      <c r="P173" s="240"/>
      <c r="Q173" s="240"/>
      <c r="R173" s="240"/>
      <c r="S173" s="505"/>
      <c r="T173" s="506"/>
      <c r="U173" s="507"/>
    </row>
    <row r="174" spans="1:21" s="8" customFormat="1" ht="15.95" customHeight="1" x14ac:dyDescent="0.2">
      <c r="A174" s="239" t="s">
        <v>10</v>
      </c>
      <c r="B174" s="239" t="s">
        <v>11</v>
      </c>
      <c r="C174" s="484" t="s">
        <v>12</v>
      </c>
      <c r="D174" s="485"/>
      <c r="E174" s="486"/>
      <c r="F174" s="239" t="s">
        <v>13</v>
      </c>
      <c r="G174" s="239" t="s">
        <v>14</v>
      </c>
      <c r="H174" s="239" t="s">
        <v>15</v>
      </c>
      <c r="I174" s="239" t="s">
        <v>16</v>
      </c>
      <c r="J174" s="239" t="s">
        <v>17</v>
      </c>
      <c r="K174" s="239" t="s">
        <v>18</v>
      </c>
      <c r="L174" s="239" t="s">
        <v>19</v>
      </c>
      <c r="M174" s="239" t="s">
        <v>20</v>
      </c>
      <c r="N174" s="239" t="s">
        <v>21</v>
      </c>
      <c r="O174" s="239" t="s">
        <v>41</v>
      </c>
      <c r="P174" s="239" t="s">
        <v>42</v>
      </c>
      <c r="Q174" s="239" t="s">
        <v>44</v>
      </c>
      <c r="R174" s="239" t="s">
        <v>69</v>
      </c>
      <c r="S174" s="484" t="s">
        <v>70</v>
      </c>
      <c r="T174" s="485"/>
      <c r="U174" s="486"/>
    </row>
    <row r="175" spans="1:21" s="16" customFormat="1" ht="15.95" customHeight="1" x14ac:dyDescent="0.2">
      <c r="A175" s="18">
        <v>1</v>
      </c>
      <c r="B175" s="19" t="s">
        <v>22</v>
      </c>
      <c r="C175" s="487">
        <f>SUM(C176,C179,C180)</f>
        <v>0</v>
      </c>
      <c r="D175" s="488"/>
      <c r="E175" s="489"/>
      <c r="F175" s="244">
        <f>SUM(F176,F179,F180)</f>
        <v>0</v>
      </c>
      <c r="G175" s="244">
        <f>SUM(G176,G179,G180)</f>
        <v>0</v>
      </c>
      <c r="H175" s="244">
        <f>SUM(H176,H179,H180)</f>
        <v>0</v>
      </c>
      <c r="I175" s="244">
        <f>SUM(I176,I179,I180)</f>
        <v>0</v>
      </c>
      <c r="J175" s="244">
        <f>SUM(J176,J179,J180)</f>
        <v>0</v>
      </c>
      <c r="K175" s="244">
        <f t="shared" ref="K175:K193" si="22">SUM(C175-F175-G175-H175+I175-J175)</f>
        <v>0</v>
      </c>
      <c r="L175" s="58">
        <f t="shared" ref="L175:Q175" si="23">SUM(L176,L179,L180)</f>
        <v>0</v>
      </c>
      <c r="M175" s="58">
        <f t="shared" si="23"/>
        <v>0</v>
      </c>
      <c r="N175" s="58">
        <f t="shared" si="23"/>
        <v>0</v>
      </c>
      <c r="O175" s="58">
        <f t="shared" si="23"/>
        <v>0</v>
      </c>
      <c r="P175" s="58">
        <f>SUM(P176,P179,P180)</f>
        <v>0</v>
      </c>
      <c r="Q175" s="58">
        <f t="shared" si="23"/>
        <v>0</v>
      </c>
      <c r="R175" s="58">
        <f>SUM(L175-M175-N175-O175+P175-Q175)</f>
        <v>0</v>
      </c>
      <c r="S175" s="490"/>
      <c r="T175" s="491"/>
      <c r="U175" s="492"/>
    </row>
    <row r="176" spans="1:21" s="23" customFormat="1" ht="15.95" customHeight="1" x14ac:dyDescent="0.25">
      <c r="A176" s="14"/>
      <c r="B176" s="22" t="s">
        <v>49</v>
      </c>
      <c r="C176" s="493">
        <f t="shared" ref="C176:H176" si="24">SUM(C177:C178)</f>
        <v>0</v>
      </c>
      <c r="D176" s="494">
        <f t="shared" si="24"/>
        <v>0</v>
      </c>
      <c r="E176" s="495">
        <f t="shared" si="24"/>
        <v>0</v>
      </c>
      <c r="F176" s="68">
        <f t="shared" si="24"/>
        <v>0</v>
      </c>
      <c r="G176" s="68">
        <f t="shared" si="24"/>
        <v>0</v>
      </c>
      <c r="H176" s="68">
        <f t="shared" si="24"/>
        <v>0</v>
      </c>
      <c r="I176" s="68">
        <f>SUM(I177:I178)</f>
        <v>0</v>
      </c>
      <c r="J176" s="68">
        <f>SUM(J177:J178)</f>
        <v>0</v>
      </c>
      <c r="K176" s="245">
        <f t="shared" si="22"/>
        <v>0</v>
      </c>
      <c r="L176" s="60">
        <f t="shared" ref="L176:Q176" si="25">SUM(L177:L178)</f>
        <v>0</v>
      </c>
      <c r="M176" s="60">
        <f t="shared" si="25"/>
        <v>0</v>
      </c>
      <c r="N176" s="60">
        <f t="shared" si="25"/>
        <v>0</v>
      </c>
      <c r="O176" s="60">
        <f t="shared" si="25"/>
        <v>0</v>
      </c>
      <c r="P176" s="60">
        <f t="shared" si="25"/>
        <v>0</v>
      </c>
      <c r="Q176" s="60">
        <f t="shared" si="25"/>
        <v>0</v>
      </c>
      <c r="R176" s="61">
        <f t="shared" ref="R176:R184" si="26">SUM(L176-M176-N176-O176+P176-Q176)</f>
        <v>0</v>
      </c>
      <c r="S176" s="496"/>
      <c r="T176" s="497"/>
      <c r="U176" s="498"/>
    </row>
    <row r="177" spans="1:26" ht="15.95" customHeight="1" x14ac:dyDescent="0.2">
      <c r="A177" s="12"/>
      <c r="B177" s="13" t="s">
        <v>82</v>
      </c>
      <c r="C177" s="514">
        <v>0</v>
      </c>
      <c r="D177" s="515">
        <v>0</v>
      </c>
      <c r="E177" s="516">
        <v>0</v>
      </c>
      <c r="F177" s="237">
        <v>0</v>
      </c>
      <c r="G177" s="237">
        <v>0</v>
      </c>
      <c r="H177" s="237">
        <v>0</v>
      </c>
      <c r="I177" s="65">
        <v>0</v>
      </c>
      <c r="J177" s="65">
        <v>0</v>
      </c>
      <c r="K177" s="245">
        <f t="shared" si="22"/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61">
        <f>SUM(L177-M177-N177-O177+P177-Q177)</f>
        <v>0</v>
      </c>
      <c r="S177" s="511"/>
      <c r="T177" s="512"/>
      <c r="U177" s="513"/>
    </row>
    <row r="178" spans="1:26" ht="15.95" customHeight="1" x14ac:dyDescent="0.2">
      <c r="A178" s="12"/>
      <c r="B178" s="13" t="s">
        <v>83</v>
      </c>
      <c r="C178" s="514">
        <v>0</v>
      </c>
      <c r="D178" s="515">
        <v>0</v>
      </c>
      <c r="E178" s="516">
        <v>0</v>
      </c>
      <c r="F178" s="237">
        <v>0</v>
      </c>
      <c r="G178" s="237">
        <v>0</v>
      </c>
      <c r="H178" s="237">
        <v>0</v>
      </c>
      <c r="I178" s="65">
        <v>0</v>
      </c>
      <c r="J178" s="65">
        <v>0</v>
      </c>
      <c r="K178" s="245">
        <f t="shared" si="22"/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26"/>
        <v>0</v>
      </c>
      <c r="S178" s="511"/>
      <c r="T178" s="512"/>
      <c r="U178" s="513"/>
      <c r="Z178" s="1" t="s">
        <v>43</v>
      </c>
    </row>
    <row r="179" spans="1:26" ht="15.95" customHeight="1" x14ac:dyDescent="0.2">
      <c r="A179" s="12"/>
      <c r="B179" s="11" t="s">
        <v>50</v>
      </c>
      <c r="C179" s="508">
        <v>0</v>
      </c>
      <c r="D179" s="509">
        <v>0</v>
      </c>
      <c r="E179" s="510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245">
        <f t="shared" si="22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6"/>
        <v>0</v>
      </c>
      <c r="S179" s="511"/>
      <c r="T179" s="512"/>
      <c r="U179" s="513"/>
    </row>
    <row r="180" spans="1:26" ht="15.95" customHeight="1" x14ac:dyDescent="0.2">
      <c r="A180" s="12"/>
      <c r="B180" s="11" t="s">
        <v>51</v>
      </c>
      <c r="C180" s="508">
        <v>0</v>
      </c>
      <c r="D180" s="509">
        <v>0</v>
      </c>
      <c r="E180" s="510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245">
        <f t="shared" si="22"/>
        <v>0</v>
      </c>
      <c r="L180" s="61">
        <v>0</v>
      </c>
      <c r="M180" s="245">
        <v>0</v>
      </c>
      <c r="N180" s="245">
        <v>0</v>
      </c>
      <c r="O180" s="245">
        <v>0</v>
      </c>
      <c r="P180" s="61">
        <v>0</v>
      </c>
      <c r="Q180" s="61">
        <v>0</v>
      </c>
      <c r="R180" s="61">
        <f t="shared" si="26"/>
        <v>0</v>
      </c>
      <c r="S180" s="511"/>
      <c r="T180" s="512"/>
      <c r="U180" s="513"/>
    </row>
    <row r="181" spans="1:26" ht="15.95" customHeight="1" x14ac:dyDescent="0.2">
      <c r="A181" s="14">
        <v>2</v>
      </c>
      <c r="B181" s="10" t="s">
        <v>23</v>
      </c>
      <c r="C181" s="508">
        <f>SUM(C182:C183)</f>
        <v>0</v>
      </c>
      <c r="D181" s="509">
        <f>SUM(D182:D183)</f>
        <v>658</v>
      </c>
      <c r="E181" s="510">
        <f>SUM(E182:E183)</f>
        <v>658</v>
      </c>
      <c r="F181" s="245">
        <f>SUM(F182:F183)</f>
        <v>0</v>
      </c>
      <c r="G181" s="245">
        <f>SUM(G182:G183)</f>
        <v>0</v>
      </c>
      <c r="H181" s="25"/>
      <c r="I181" s="245">
        <f>SUM(I182:I183)</f>
        <v>0</v>
      </c>
      <c r="J181" s="245">
        <f>SUM(J182:J183)</f>
        <v>0</v>
      </c>
      <c r="K181" s="245">
        <f t="shared" si="22"/>
        <v>0</v>
      </c>
      <c r="L181" s="61">
        <f>SUM(L182:L183)</f>
        <v>0</v>
      </c>
      <c r="M181" s="245">
        <f>SUM(M182:M183)</f>
        <v>0</v>
      </c>
      <c r="N181" s="245">
        <f>SUM(N182:N183)</f>
        <v>0</v>
      </c>
      <c r="O181" s="25"/>
      <c r="P181" s="245">
        <f>SUM(P182:P183)</f>
        <v>0</v>
      </c>
      <c r="Q181" s="245">
        <f>SUM(Q182:Q183)</f>
        <v>0</v>
      </c>
      <c r="R181" s="61">
        <f t="shared" si="26"/>
        <v>0</v>
      </c>
      <c r="S181" s="511"/>
      <c r="T181" s="512"/>
      <c r="U181" s="513"/>
    </row>
    <row r="182" spans="1:26" ht="15.95" customHeight="1" x14ac:dyDescent="0.2">
      <c r="A182" s="12"/>
      <c r="B182" s="13" t="s">
        <v>82</v>
      </c>
      <c r="C182" s="514">
        <v>0</v>
      </c>
      <c r="D182" s="515">
        <v>658</v>
      </c>
      <c r="E182" s="516">
        <v>658</v>
      </c>
      <c r="F182" s="237">
        <v>0</v>
      </c>
      <c r="G182" s="237">
        <v>0</v>
      </c>
      <c r="H182" s="24"/>
      <c r="I182" s="65">
        <v>0</v>
      </c>
      <c r="J182" s="65">
        <v>0</v>
      </c>
      <c r="K182" s="245">
        <f t="shared" si="22"/>
        <v>0</v>
      </c>
      <c r="L182" s="48">
        <v>0</v>
      </c>
      <c r="M182" s="237">
        <v>0</v>
      </c>
      <c r="N182" s="237">
        <v>0</v>
      </c>
      <c r="O182" s="24"/>
      <c r="P182" s="48">
        <v>0</v>
      </c>
      <c r="Q182" s="237">
        <v>0</v>
      </c>
      <c r="R182" s="61">
        <f t="shared" si="26"/>
        <v>0</v>
      </c>
      <c r="S182" s="511"/>
      <c r="T182" s="512"/>
      <c r="U182" s="513"/>
    </row>
    <row r="183" spans="1:26" ht="15.95" customHeight="1" x14ac:dyDescent="0.2">
      <c r="A183" s="12"/>
      <c r="B183" s="13" t="s">
        <v>83</v>
      </c>
      <c r="C183" s="514">
        <v>0</v>
      </c>
      <c r="D183" s="515">
        <v>0</v>
      </c>
      <c r="E183" s="516">
        <v>0</v>
      </c>
      <c r="F183" s="237">
        <v>0</v>
      </c>
      <c r="G183" s="237">
        <v>0</v>
      </c>
      <c r="H183" s="24"/>
      <c r="I183" s="65">
        <v>0</v>
      </c>
      <c r="J183" s="65">
        <v>0</v>
      </c>
      <c r="K183" s="245">
        <f t="shared" si="22"/>
        <v>0</v>
      </c>
      <c r="L183" s="48">
        <v>0</v>
      </c>
      <c r="M183" s="237">
        <v>0</v>
      </c>
      <c r="N183" s="237">
        <v>0</v>
      </c>
      <c r="O183" s="24"/>
      <c r="P183" s="237">
        <v>0</v>
      </c>
      <c r="Q183" s="237">
        <v>0</v>
      </c>
      <c r="R183" s="61">
        <f t="shared" si="26"/>
        <v>0</v>
      </c>
      <c r="S183" s="511"/>
      <c r="T183" s="512"/>
      <c r="U183" s="513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508">
        <v>0</v>
      </c>
      <c r="D184" s="509">
        <v>0</v>
      </c>
      <c r="E184" s="510">
        <v>0</v>
      </c>
      <c r="F184" s="245">
        <v>0</v>
      </c>
      <c r="G184" s="25"/>
      <c r="H184" s="25"/>
      <c r="I184" s="245">
        <v>0</v>
      </c>
      <c r="J184" s="245">
        <v>0</v>
      </c>
      <c r="K184" s="245">
        <f t="shared" si="22"/>
        <v>0</v>
      </c>
      <c r="L184" s="61">
        <v>0</v>
      </c>
      <c r="M184" s="245">
        <v>0</v>
      </c>
      <c r="N184" s="25"/>
      <c r="O184" s="25"/>
      <c r="P184" s="245">
        <v>0</v>
      </c>
      <c r="Q184" s="245">
        <v>0</v>
      </c>
      <c r="R184" s="61">
        <f t="shared" si="26"/>
        <v>0</v>
      </c>
      <c r="S184" s="511"/>
      <c r="T184" s="512"/>
      <c r="U184" s="513"/>
    </row>
    <row r="185" spans="1:26" ht="15.75" x14ac:dyDescent="0.2">
      <c r="A185" s="14">
        <v>4</v>
      </c>
      <c r="B185" s="10" t="s">
        <v>52</v>
      </c>
      <c r="C185" s="493">
        <f>SUM(C186:C187)</f>
        <v>0</v>
      </c>
      <c r="D185" s="494">
        <f>SUM(D186:D187)</f>
        <v>0</v>
      </c>
      <c r="E185" s="495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245">
        <f t="shared" si="22"/>
        <v>0</v>
      </c>
      <c r="L185" s="61">
        <f>SUM(L186:L187)</f>
        <v>4</v>
      </c>
      <c r="M185" s="245">
        <f>SUM(M186:M187)</f>
        <v>1</v>
      </c>
      <c r="N185" s="25"/>
      <c r="O185" s="25"/>
      <c r="P185" s="245">
        <f>SUM(P186:P187)</f>
        <v>1</v>
      </c>
      <c r="Q185" s="245">
        <f>SUM(Q186:Q187)</f>
        <v>0</v>
      </c>
      <c r="R185" s="61">
        <f>SUM(L185-M185-N185-O185+P185-Q185)</f>
        <v>4</v>
      </c>
      <c r="S185" s="511"/>
      <c r="T185" s="512"/>
      <c r="U185" s="513"/>
    </row>
    <row r="186" spans="1:26" ht="15.75" x14ac:dyDescent="0.2">
      <c r="A186" s="14"/>
      <c r="B186" s="13" t="s">
        <v>82</v>
      </c>
      <c r="C186" s="493">
        <v>0</v>
      </c>
      <c r="D186" s="494"/>
      <c r="E186" s="495"/>
      <c r="F186" s="68">
        <v>0</v>
      </c>
      <c r="G186" s="25"/>
      <c r="H186" s="25"/>
      <c r="I186" s="68">
        <v>0</v>
      </c>
      <c r="J186" s="68">
        <v>0</v>
      </c>
      <c r="K186" s="245">
        <f t="shared" si="22"/>
        <v>0</v>
      </c>
      <c r="L186" s="61">
        <v>0</v>
      </c>
      <c r="M186" s="245">
        <v>0</v>
      </c>
      <c r="N186" s="25"/>
      <c r="O186" s="25"/>
      <c r="P186" s="245">
        <v>0</v>
      </c>
      <c r="Q186" s="245">
        <v>0</v>
      </c>
      <c r="R186" s="61">
        <f>SUM(L186-M186-N186-O186+P186-Q186)</f>
        <v>0</v>
      </c>
      <c r="S186" s="511"/>
      <c r="T186" s="512"/>
      <c r="U186" s="513"/>
    </row>
    <row r="187" spans="1:26" ht="15.75" x14ac:dyDescent="0.2">
      <c r="A187" s="14"/>
      <c r="B187" s="13" t="s">
        <v>83</v>
      </c>
      <c r="C187" s="493">
        <v>0</v>
      </c>
      <c r="D187" s="494"/>
      <c r="E187" s="495"/>
      <c r="F187" s="68">
        <v>0</v>
      </c>
      <c r="G187" s="25"/>
      <c r="H187" s="25"/>
      <c r="I187" s="68">
        <v>0</v>
      </c>
      <c r="J187" s="68">
        <v>0</v>
      </c>
      <c r="K187" s="245">
        <f t="shared" si="22"/>
        <v>0</v>
      </c>
      <c r="L187" s="61">
        <v>4</v>
      </c>
      <c r="M187" s="245">
        <v>1</v>
      </c>
      <c r="N187" s="25"/>
      <c r="O187" s="25"/>
      <c r="P187" s="245">
        <v>1</v>
      </c>
      <c r="Q187" s="245">
        <v>0</v>
      </c>
      <c r="R187" s="61">
        <f>SUM(L187-M187-N187-O187+P187-Q187)</f>
        <v>4</v>
      </c>
      <c r="S187" s="511"/>
      <c r="T187" s="512"/>
      <c r="U187" s="513"/>
    </row>
    <row r="188" spans="1:26" ht="15.75" x14ac:dyDescent="0.2">
      <c r="A188" s="14">
        <v>5</v>
      </c>
      <c r="B188" s="11" t="s">
        <v>54</v>
      </c>
      <c r="C188" s="508">
        <v>0</v>
      </c>
      <c r="D188" s="509">
        <v>0</v>
      </c>
      <c r="E188" s="510">
        <v>0</v>
      </c>
      <c r="F188" s="245">
        <v>0</v>
      </c>
      <c r="G188" s="25"/>
      <c r="H188" s="25"/>
      <c r="I188" s="245">
        <v>0</v>
      </c>
      <c r="J188" s="245">
        <v>0</v>
      </c>
      <c r="K188" s="245">
        <f t="shared" si="22"/>
        <v>0</v>
      </c>
      <c r="L188" s="61">
        <v>1</v>
      </c>
      <c r="M188" s="245">
        <v>1</v>
      </c>
      <c r="N188" s="25"/>
      <c r="O188" s="25"/>
      <c r="P188" s="245">
        <v>0</v>
      </c>
      <c r="Q188" s="245">
        <v>0</v>
      </c>
      <c r="R188" s="245">
        <f t="shared" ref="R188:R194" si="27">SUM(L188-M188-N188-O188+P188-Q188)</f>
        <v>0</v>
      </c>
      <c r="S188" s="511"/>
      <c r="T188" s="512"/>
      <c r="U188" s="513"/>
    </row>
    <row r="189" spans="1:26" ht="15.75" x14ac:dyDescent="0.2">
      <c r="A189" s="14">
        <v>6</v>
      </c>
      <c r="B189" s="10" t="s">
        <v>55</v>
      </c>
      <c r="C189" s="508">
        <v>0</v>
      </c>
      <c r="D189" s="509">
        <v>0</v>
      </c>
      <c r="E189" s="510">
        <v>0</v>
      </c>
      <c r="F189" s="245">
        <v>0</v>
      </c>
      <c r="G189" s="25"/>
      <c r="H189" s="25"/>
      <c r="I189" s="245">
        <v>0</v>
      </c>
      <c r="J189" s="245">
        <v>0</v>
      </c>
      <c r="K189" s="245">
        <f t="shared" si="22"/>
        <v>0</v>
      </c>
      <c r="L189" s="73">
        <v>0.2</v>
      </c>
      <c r="M189" s="245">
        <v>0</v>
      </c>
      <c r="N189" s="25"/>
      <c r="O189" s="25"/>
      <c r="P189" s="245">
        <v>0</v>
      </c>
      <c r="Q189" s="245">
        <v>0</v>
      </c>
      <c r="R189" s="44">
        <f t="shared" si="27"/>
        <v>0.2</v>
      </c>
      <c r="S189" s="550">
        <v>0</v>
      </c>
      <c r="T189" s="551"/>
      <c r="U189" s="552"/>
    </row>
    <row r="190" spans="1:26" ht="15.75" x14ac:dyDescent="0.2">
      <c r="A190" s="14">
        <v>7</v>
      </c>
      <c r="B190" s="10" t="s">
        <v>56</v>
      </c>
      <c r="C190" s="508">
        <v>0</v>
      </c>
      <c r="D190" s="509">
        <v>0</v>
      </c>
      <c r="E190" s="510">
        <v>0</v>
      </c>
      <c r="F190" s="245">
        <v>0</v>
      </c>
      <c r="G190" s="25"/>
      <c r="H190" s="25"/>
      <c r="I190" s="245">
        <v>0</v>
      </c>
      <c r="J190" s="245">
        <v>0</v>
      </c>
      <c r="K190" s="245">
        <f t="shared" si="22"/>
        <v>0</v>
      </c>
      <c r="L190" s="245">
        <v>0</v>
      </c>
      <c r="M190" s="245">
        <v>0</v>
      </c>
      <c r="N190" s="25"/>
      <c r="O190" s="25"/>
      <c r="P190" s="245">
        <v>0</v>
      </c>
      <c r="Q190" s="245">
        <v>0</v>
      </c>
      <c r="R190" s="245">
        <f t="shared" si="27"/>
        <v>0</v>
      </c>
      <c r="S190" s="518">
        <v>0</v>
      </c>
      <c r="T190" s="519"/>
      <c r="U190" s="520"/>
    </row>
    <row r="191" spans="1:26" ht="12.75" customHeight="1" x14ac:dyDescent="0.2">
      <c r="A191" s="14">
        <v>8</v>
      </c>
      <c r="B191" s="10" t="s">
        <v>57</v>
      </c>
      <c r="C191" s="508">
        <v>0</v>
      </c>
      <c r="D191" s="509">
        <v>0</v>
      </c>
      <c r="E191" s="510">
        <v>0</v>
      </c>
      <c r="F191" s="245">
        <v>0</v>
      </c>
      <c r="G191" s="25"/>
      <c r="H191" s="25"/>
      <c r="I191" s="245">
        <v>0</v>
      </c>
      <c r="J191" s="245">
        <v>0</v>
      </c>
      <c r="K191" s="245">
        <f t="shared" si="22"/>
        <v>0</v>
      </c>
      <c r="L191" s="245">
        <v>0</v>
      </c>
      <c r="M191" s="245">
        <v>0</v>
      </c>
      <c r="N191" s="25"/>
      <c r="O191" s="25"/>
      <c r="P191" s="245">
        <v>0</v>
      </c>
      <c r="Q191" s="245">
        <v>0</v>
      </c>
      <c r="R191" s="245">
        <f t="shared" si="27"/>
        <v>0</v>
      </c>
      <c r="S191" s="518">
        <v>0</v>
      </c>
      <c r="T191" s="519"/>
      <c r="U191" s="520"/>
    </row>
    <row r="192" spans="1:26" ht="12.75" customHeight="1" x14ac:dyDescent="0.2">
      <c r="A192" s="14">
        <v>9</v>
      </c>
      <c r="B192" s="10" t="s">
        <v>24</v>
      </c>
      <c r="C192" s="508">
        <v>0</v>
      </c>
      <c r="D192" s="509">
        <v>0</v>
      </c>
      <c r="E192" s="510">
        <v>0</v>
      </c>
      <c r="F192" s="245">
        <v>0</v>
      </c>
      <c r="G192" s="25"/>
      <c r="H192" s="25"/>
      <c r="I192" s="66">
        <v>0</v>
      </c>
      <c r="J192" s="66">
        <v>0</v>
      </c>
      <c r="K192" s="245">
        <f t="shared" si="22"/>
        <v>0</v>
      </c>
      <c r="L192" s="245">
        <v>0</v>
      </c>
      <c r="M192" s="245">
        <v>0</v>
      </c>
      <c r="N192" s="25"/>
      <c r="O192" s="25"/>
      <c r="P192" s="245">
        <v>0</v>
      </c>
      <c r="Q192" s="245">
        <v>0</v>
      </c>
      <c r="R192" s="245">
        <f t="shared" si="27"/>
        <v>0</v>
      </c>
      <c r="S192" s="518">
        <v>0</v>
      </c>
      <c r="T192" s="519"/>
      <c r="U192" s="520"/>
    </row>
    <row r="193" spans="1:21" ht="15.75" x14ac:dyDescent="0.2">
      <c r="A193" s="14">
        <v>10</v>
      </c>
      <c r="B193" s="10" t="s">
        <v>25</v>
      </c>
      <c r="C193" s="508">
        <v>0</v>
      </c>
      <c r="D193" s="509">
        <v>0</v>
      </c>
      <c r="E193" s="510">
        <v>0</v>
      </c>
      <c r="F193" s="245">
        <v>0</v>
      </c>
      <c r="G193" s="25"/>
      <c r="H193" s="25"/>
      <c r="I193" s="66">
        <v>0</v>
      </c>
      <c r="J193" s="66">
        <v>0</v>
      </c>
      <c r="K193" s="245">
        <f t="shared" si="22"/>
        <v>0</v>
      </c>
      <c r="L193" s="245">
        <v>0</v>
      </c>
      <c r="M193" s="245">
        <v>0</v>
      </c>
      <c r="N193" s="25"/>
      <c r="O193" s="25"/>
      <c r="P193" s="245">
        <v>0</v>
      </c>
      <c r="Q193" s="245">
        <v>0</v>
      </c>
      <c r="R193" s="245">
        <f t="shared" si="27"/>
        <v>0</v>
      </c>
      <c r="S193" s="518">
        <v>0</v>
      </c>
      <c r="T193" s="519"/>
      <c r="U193" s="520"/>
    </row>
    <row r="194" spans="1:21" ht="21" customHeight="1" thickBot="1" x14ac:dyDescent="0.25">
      <c r="A194" s="39">
        <v>11</v>
      </c>
      <c r="B194" s="40" t="s">
        <v>58</v>
      </c>
      <c r="C194" s="521">
        <v>0</v>
      </c>
      <c r="D194" s="522">
        <v>0</v>
      </c>
      <c r="E194" s="523">
        <v>0</v>
      </c>
      <c r="F194" s="246">
        <v>0</v>
      </c>
      <c r="G194" s="42"/>
      <c r="H194" s="42"/>
      <c r="I194" s="67">
        <v>0</v>
      </c>
      <c r="J194" s="67">
        <v>0</v>
      </c>
      <c r="K194" s="246">
        <f>SUM(E194-F194-G194-H194+I194-J194)</f>
        <v>0</v>
      </c>
      <c r="L194" s="246">
        <v>0</v>
      </c>
      <c r="M194" s="246">
        <v>0</v>
      </c>
      <c r="N194" s="42"/>
      <c r="O194" s="42"/>
      <c r="P194" s="246">
        <v>0</v>
      </c>
      <c r="Q194" s="246">
        <v>0</v>
      </c>
      <c r="R194" s="246">
        <f t="shared" si="27"/>
        <v>0</v>
      </c>
      <c r="S194" s="524"/>
      <c r="T194" s="525"/>
      <c r="U194" s="526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459" t="s">
        <v>0</v>
      </c>
      <c r="B201" s="459"/>
      <c r="P201" s="460"/>
      <c r="Q201" s="460"/>
      <c r="R201" s="460"/>
      <c r="S201" s="460"/>
      <c r="T201" s="460"/>
      <c r="U201" s="460"/>
    </row>
    <row r="202" spans="1:21" ht="12.75" customHeight="1" x14ac:dyDescent="0.2">
      <c r="A202" s="459" t="s">
        <v>1</v>
      </c>
      <c r="B202" s="459"/>
      <c r="P202" s="460"/>
      <c r="Q202" s="460"/>
      <c r="R202" s="460"/>
      <c r="S202" s="460"/>
      <c r="T202" s="460"/>
      <c r="U202" s="460"/>
    </row>
    <row r="203" spans="1:21" ht="11.25" customHeight="1" x14ac:dyDescent="0.2">
      <c r="A203" s="459" t="s">
        <v>45</v>
      </c>
      <c r="B203" s="459"/>
    </row>
    <row r="204" spans="1:21" ht="12.75" customHeight="1" x14ac:dyDescent="0.35">
      <c r="C204" s="461" t="s">
        <v>2</v>
      </c>
      <c r="D204" s="461"/>
      <c r="E204" s="461"/>
      <c r="F204" s="461"/>
      <c r="G204" s="461"/>
      <c r="H204" s="461"/>
      <c r="I204" s="461"/>
      <c r="J204" s="461"/>
      <c r="K204" s="461"/>
      <c r="L204" s="461"/>
      <c r="M204" s="461"/>
      <c r="N204" s="461"/>
      <c r="O204" s="461"/>
      <c r="P204" s="461"/>
      <c r="Q204" s="2"/>
    </row>
    <row r="205" spans="1:21" ht="15.95" customHeight="1" x14ac:dyDescent="0.2">
      <c r="F205" s="462" t="s">
        <v>3</v>
      </c>
      <c r="G205" s="462"/>
      <c r="H205" s="462"/>
      <c r="I205" s="462"/>
      <c r="J205" s="462"/>
      <c r="K205" s="462"/>
      <c r="L205" s="462"/>
      <c r="M205" s="462"/>
      <c r="N205" s="462"/>
      <c r="O205" s="462"/>
      <c r="P205" s="462"/>
      <c r="Q205" s="232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463">
        <v>6</v>
      </c>
      <c r="L207" s="463"/>
      <c r="M207" s="5"/>
      <c r="N207" s="5"/>
      <c r="O207" s="5"/>
      <c r="Q207" s="1" t="str">
        <f>+Q328:U328</f>
        <v>Bulan     :</v>
      </c>
      <c r="R207" s="465" t="str">
        <f>+R167</f>
        <v>Mei</v>
      </c>
      <c r="S207" s="466"/>
      <c r="T207" s="4">
        <f>+T167</f>
        <v>0</v>
      </c>
      <c r="U207" s="4">
        <f>+U167</f>
        <v>5</v>
      </c>
    </row>
    <row r="208" spans="1:21" s="43" customFormat="1" ht="15.95" customHeight="1" thickBot="1" x14ac:dyDescent="0.25">
      <c r="A208" s="43" t="s">
        <v>79</v>
      </c>
      <c r="C208" s="75">
        <v>0</v>
      </c>
      <c r="D208" s="75">
        <v>3</v>
      </c>
      <c r="E208" s="75">
        <v>0</v>
      </c>
      <c r="K208" s="464"/>
      <c r="L208" s="464"/>
      <c r="M208" s="76"/>
      <c r="N208" s="76"/>
      <c r="O208" s="76"/>
      <c r="Q208" s="43" t="s">
        <v>47</v>
      </c>
      <c r="R208" s="467">
        <f>+R168</f>
        <v>2023</v>
      </c>
      <c r="S208" s="468"/>
      <c r="T208" s="77">
        <f>+T168</f>
        <v>2</v>
      </c>
      <c r="U208" s="77">
        <f>+U168</f>
        <v>3</v>
      </c>
    </row>
    <row r="209" spans="1:21" ht="15.95" customHeight="1" thickTop="1" x14ac:dyDescent="0.2">
      <c r="A209" s="469" t="s">
        <v>4</v>
      </c>
      <c r="B209" s="469" t="s">
        <v>5</v>
      </c>
      <c r="C209" s="472" t="s">
        <v>6</v>
      </c>
      <c r="D209" s="473"/>
      <c r="E209" s="473"/>
      <c r="F209" s="473"/>
      <c r="G209" s="473"/>
      <c r="H209" s="473"/>
      <c r="I209" s="473"/>
      <c r="J209" s="473"/>
      <c r="K209" s="474"/>
      <c r="L209" s="472" t="s">
        <v>7</v>
      </c>
      <c r="M209" s="473"/>
      <c r="N209" s="473"/>
      <c r="O209" s="473"/>
      <c r="P209" s="473"/>
      <c r="Q209" s="473"/>
      <c r="R209" s="474"/>
      <c r="S209" s="475" t="s">
        <v>64</v>
      </c>
      <c r="T209" s="476"/>
      <c r="U209" s="477"/>
    </row>
    <row r="210" spans="1:21" ht="15.95" customHeight="1" x14ac:dyDescent="0.2">
      <c r="A210" s="470"/>
      <c r="B210" s="470"/>
      <c r="C210" s="478" t="s">
        <v>27</v>
      </c>
      <c r="D210" s="479"/>
      <c r="E210" s="480"/>
      <c r="F210" s="238"/>
      <c r="G210" s="238" t="s">
        <v>30</v>
      </c>
      <c r="H210" s="238" t="s">
        <v>32</v>
      </c>
      <c r="I210" s="238"/>
      <c r="J210" s="238"/>
      <c r="K210" s="238" t="s">
        <v>43</v>
      </c>
      <c r="L210" s="238" t="s">
        <v>27</v>
      </c>
      <c r="M210" s="238"/>
      <c r="N210" s="238" t="s">
        <v>30</v>
      </c>
      <c r="O210" s="238" t="s">
        <v>32</v>
      </c>
      <c r="P210" s="238"/>
      <c r="Q210" s="238"/>
      <c r="R210" s="238" t="s">
        <v>63</v>
      </c>
      <c r="S210" s="481" t="s">
        <v>67</v>
      </c>
      <c r="T210" s="482"/>
      <c r="U210" s="483"/>
    </row>
    <row r="211" spans="1:21" ht="15.95" customHeight="1" x14ac:dyDescent="0.2">
      <c r="A211" s="470"/>
      <c r="B211" s="470"/>
      <c r="C211" s="481" t="s">
        <v>28</v>
      </c>
      <c r="D211" s="482"/>
      <c r="E211" s="483"/>
      <c r="F211" s="240" t="s">
        <v>29</v>
      </c>
      <c r="G211" s="240" t="s">
        <v>31</v>
      </c>
      <c r="H211" s="240" t="s">
        <v>33</v>
      </c>
      <c r="I211" s="240" t="s">
        <v>37</v>
      </c>
      <c r="J211" s="240" t="s">
        <v>36</v>
      </c>
      <c r="K211" s="240" t="s">
        <v>28</v>
      </c>
      <c r="L211" s="240" t="s">
        <v>28</v>
      </c>
      <c r="M211" s="240" t="s">
        <v>35</v>
      </c>
      <c r="N211" s="240" t="s">
        <v>31</v>
      </c>
      <c r="O211" s="240" t="s">
        <v>33</v>
      </c>
      <c r="P211" s="240" t="s">
        <v>37</v>
      </c>
      <c r="Q211" s="240" t="s">
        <v>36</v>
      </c>
      <c r="R211" s="240" t="s">
        <v>38</v>
      </c>
      <c r="S211" s="481" t="s">
        <v>65</v>
      </c>
      <c r="T211" s="482"/>
      <c r="U211" s="483"/>
    </row>
    <row r="212" spans="1:21" ht="15.95" customHeight="1" x14ac:dyDescent="0.2">
      <c r="A212" s="470"/>
      <c r="B212" s="470"/>
      <c r="C212" s="499" t="s">
        <v>8</v>
      </c>
      <c r="D212" s="500"/>
      <c r="E212" s="501"/>
      <c r="F212" s="241"/>
      <c r="G212" s="241"/>
      <c r="H212" s="241" t="s">
        <v>34</v>
      </c>
      <c r="I212" s="241"/>
      <c r="J212" s="241"/>
      <c r="K212" s="241" t="s">
        <v>9</v>
      </c>
      <c r="L212" s="241" t="s">
        <v>8</v>
      </c>
      <c r="M212" s="241"/>
      <c r="N212" s="241"/>
      <c r="O212" s="241" t="s">
        <v>34</v>
      </c>
      <c r="P212" s="241"/>
      <c r="Q212" s="241"/>
      <c r="R212" s="20" t="s">
        <v>62</v>
      </c>
      <c r="S212" s="481" t="s">
        <v>66</v>
      </c>
      <c r="T212" s="482"/>
      <c r="U212" s="483"/>
    </row>
    <row r="213" spans="1:21" ht="15.95" customHeight="1" x14ac:dyDescent="0.2">
      <c r="A213" s="471"/>
      <c r="B213" s="471"/>
      <c r="C213" s="502"/>
      <c r="D213" s="503"/>
      <c r="E213" s="504"/>
      <c r="F213" s="240"/>
      <c r="G213" s="240"/>
      <c r="H213" s="240"/>
      <c r="I213" s="240"/>
      <c r="J213" s="240"/>
      <c r="K213" s="240" t="s">
        <v>61</v>
      </c>
      <c r="L213" s="240"/>
      <c r="M213" s="240"/>
      <c r="N213" s="240"/>
      <c r="O213" s="240"/>
      <c r="P213" s="240"/>
      <c r="Q213" s="240"/>
      <c r="R213" s="240"/>
      <c r="S213" s="505"/>
      <c r="T213" s="506"/>
      <c r="U213" s="507"/>
    </row>
    <row r="214" spans="1:21" s="8" customFormat="1" ht="15.95" customHeight="1" x14ac:dyDescent="0.2">
      <c r="A214" s="239" t="s">
        <v>10</v>
      </c>
      <c r="B214" s="239" t="s">
        <v>11</v>
      </c>
      <c r="C214" s="484" t="s">
        <v>12</v>
      </c>
      <c r="D214" s="485"/>
      <c r="E214" s="486"/>
      <c r="F214" s="239" t="s">
        <v>13</v>
      </c>
      <c r="G214" s="239" t="s">
        <v>14</v>
      </c>
      <c r="H214" s="239" t="s">
        <v>15</v>
      </c>
      <c r="I214" s="239" t="s">
        <v>16</v>
      </c>
      <c r="J214" s="239" t="s">
        <v>17</v>
      </c>
      <c r="K214" s="239" t="s">
        <v>18</v>
      </c>
      <c r="L214" s="239" t="s">
        <v>19</v>
      </c>
      <c r="M214" s="239" t="s">
        <v>20</v>
      </c>
      <c r="N214" s="239" t="s">
        <v>21</v>
      </c>
      <c r="O214" s="239" t="s">
        <v>41</v>
      </c>
      <c r="P214" s="239" t="s">
        <v>42</v>
      </c>
      <c r="Q214" s="239" t="s">
        <v>44</v>
      </c>
      <c r="R214" s="239" t="s">
        <v>69</v>
      </c>
      <c r="S214" s="484" t="s">
        <v>70</v>
      </c>
      <c r="T214" s="485"/>
      <c r="U214" s="486"/>
    </row>
    <row r="215" spans="1:21" s="16" customFormat="1" ht="15.95" customHeight="1" x14ac:dyDescent="0.2">
      <c r="A215" s="18">
        <v>1</v>
      </c>
      <c r="B215" s="19" t="s">
        <v>22</v>
      </c>
      <c r="C215" s="487">
        <f>SUM(C216,C219,C220)</f>
        <v>0</v>
      </c>
      <c r="D215" s="488"/>
      <c r="E215" s="489"/>
      <c r="F215" s="244">
        <f>SUM(F216,F219,F220)</f>
        <v>0</v>
      </c>
      <c r="G215" s="244">
        <f>SUM(G216,G219,G220)</f>
        <v>0</v>
      </c>
      <c r="H215" s="244">
        <f>SUM(H216,H219,H220)</f>
        <v>0</v>
      </c>
      <c r="I215" s="244">
        <f>SUM(I216,I219,I220)</f>
        <v>0</v>
      </c>
      <c r="J215" s="244">
        <f>SUM(J216,J219,J220)</f>
        <v>0</v>
      </c>
      <c r="K215" s="244">
        <f t="shared" ref="K215:K233" si="28">SUM(C215-F215-G215-H215+I215-J215)</f>
        <v>0</v>
      </c>
      <c r="L215" s="58">
        <f t="shared" ref="L215:Q215" si="29">SUM(L216,L219,L220)</f>
        <v>0</v>
      </c>
      <c r="M215" s="58">
        <f t="shared" si="29"/>
        <v>0</v>
      </c>
      <c r="N215" s="58">
        <f t="shared" si="29"/>
        <v>0</v>
      </c>
      <c r="O215" s="58">
        <f t="shared" si="29"/>
        <v>0</v>
      </c>
      <c r="P215" s="58">
        <f t="shared" si="29"/>
        <v>0</v>
      </c>
      <c r="Q215" s="58">
        <f t="shared" si="29"/>
        <v>0</v>
      </c>
      <c r="R215" s="58">
        <f>SUM(L215-M215-N215-O215+P215-Q215)</f>
        <v>0</v>
      </c>
      <c r="S215" s="490"/>
      <c r="T215" s="491"/>
      <c r="U215" s="492"/>
    </row>
    <row r="216" spans="1:21" s="23" customFormat="1" ht="15.95" customHeight="1" x14ac:dyDescent="0.25">
      <c r="A216" s="14"/>
      <c r="B216" s="22" t="s">
        <v>49</v>
      </c>
      <c r="C216" s="493">
        <f t="shared" ref="C216:H216" si="30">SUM(C217:C218)</f>
        <v>0</v>
      </c>
      <c r="D216" s="494">
        <f t="shared" si="30"/>
        <v>0</v>
      </c>
      <c r="E216" s="495">
        <f t="shared" si="30"/>
        <v>0</v>
      </c>
      <c r="F216" s="68">
        <f t="shared" si="30"/>
        <v>0</v>
      </c>
      <c r="G216" s="68">
        <f t="shared" si="30"/>
        <v>0</v>
      </c>
      <c r="H216" s="68">
        <f t="shared" si="30"/>
        <v>0</v>
      </c>
      <c r="I216" s="68">
        <f>SUM(I217:I218)</f>
        <v>0</v>
      </c>
      <c r="J216" s="68">
        <f>SUM(J217:J218)</f>
        <v>0</v>
      </c>
      <c r="K216" s="245">
        <f t="shared" si="28"/>
        <v>0</v>
      </c>
      <c r="L216" s="60">
        <f t="shared" ref="L216:Q216" si="31">SUM(L217:L218)</f>
        <v>0</v>
      </c>
      <c r="M216" s="60">
        <f t="shared" si="31"/>
        <v>0</v>
      </c>
      <c r="N216" s="60">
        <f t="shared" si="31"/>
        <v>0</v>
      </c>
      <c r="O216" s="60">
        <f t="shared" si="31"/>
        <v>0</v>
      </c>
      <c r="P216" s="60">
        <f t="shared" si="31"/>
        <v>0</v>
      </c>
      <c r="Q216" s="60">
        <f t="shared" si="31"/>
        <v>0</v>
      </c>
      <c r="R216" s="61">
        <f t="shared" ref="R216:R224" si="32">SUM(L216-M216-N216-O216+P216-Q216)</f>
        <v>0</v>
      </c>
      <c r="S216" s="496"/>
      <c r="T216" s="497"/>
      <c r="U216" s="498"/>
    </row>
    <row r="217" spans="1:21" ht="15.95" customHeight="1" x14ac:dyDescent="0.2">
      <c r="A217" s="12"/>
      <c r="B217" s="13" t="s">
        <v>82</v>
      </c>
      <c r="C217" s="514">
        <v>0</v>
      </c>
      <c r="D217" s="515">
        <v>0</v>
      </c>
      <c r="E217" s="516">
        <v>0</v>
      </c>
      <c r="F217" s="237">
        <v>0</v>
      </c>
      <c r="G217" s="237">
        <v>0</v>
      </c>
      <c r="H217" s="237">
        <v>0</v>
      </c>
      <c r="I217" s="65">
        <v>0</v>
      </c>
      <c r="J217" s="65">
        <v>0</v>
      </c>
      <c r="K217" s="245">
        <f t="shared" si="28"/>
        <v>0</v>
      </c>
      <c r="L217" s="48">
        <v>0</v>
      </c>
      <c r="M217" s="48">
        <v>0</v>
      </c>
      <c r="N217" s="48">
        <v>0</v>
      </c>
      <c r="O217" s="48">
        <v>0</v>
      </c>
      <c r="P217" s="48">
        <v>0</v>
      </c>
      <c r="Q217" s="48">
        <v>0</v>
      </c>
      <c r="R217" s="61">
        <f t="shared" si="32"/>
        <v>0</v>
      </c>
      <c r="S217" s="511"/>
      <c r="T217" s="512"/>
      <c r="U217" s="513"/>
    </row>
    <row r="218" spans="1:21" ht="15.95" customHeight="1" x14ac:dyDescent="0.2">
      <c r="A218" s="12"/>
      <c r="B218" s="13" t="s">
        <v>83</v>
      </c>
      <c r="C218" s="514">
        <v>0</v>
      </c>
      <c r="D218" s="515">
        <v>0</v>
      </c>
      <c r="E218" s="516">
        <v>0</v>
      </c>
      <c r="F218" s="237">
        <v>0</v>
      </c>
      <c r="G218" s="237">
        <v>0</v>
      </c>
      <c r="H218" s="237">
        <v>0</v>
      </c>
      <c r="I218" s="65">
        <v>0</v>
      </c>
      <c r="J218" s="65">
        <v>0</v>
      </c>
      <c r="K218" s="245">
        <f t="shared" si="28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2"/>
        <v>0</v>
      </c>
      <c r="S218" s="511"/>
      <c r="T218" s="512"/>
      <c r="U218" s="513"/>
    </row>
    <row r="219" spans="1:21" ht="15.95" customHeight="1" x14ac:dyDescent="0.2">
      <c r="A219" s="12"/>
      <c r="B219" s="11" t="s">
        <v>50</v>
      </c>
      <c r="C219" s="508">
        <v>0</v>
      </c>
      <c r="D219" s="509">
        <v>0</v>
      </c>
      <c r="E219" s="510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245">
        <f t="shared" si="28"/>
        <v>0</v>
      </c>
      <c r="L219" s="61">
        <v>0</v>
      </c>
      <c r="M219" s="61">
        <v>0</v>
      </c>
      <c r="N219" s="245">
        <v>0</v>
      </c>
      <c r="O219" s="245">
        <v>0</v>
      </c>
      <c r="P219" s="61">
        <v>0</v>
      </c>
      <c r="Q219" s="61">
        <v>0</v>
      </c>
      <c r="R219" s="61">
        <f t="shared" si="32"/>
        <v>0</v>
      </c>
      <c r="S219" s="511"/>
      <c r="T219" s="512"/>
      <c r="U219" s="513"/>
    </row>
    <row r="220" spans="1:21" ht="15.95" customHeight="1" x14ac:dyDescent="0.2">
      <c r="A220" s="12"/>
      <c r="B220" s="11" t="s">
        <v>51</v>
      </c>
      <c r="C220" s="508">
        <v>0</v>
      </c>
      <c r="D220" s="509">
        <v>0</v>
      </c>
      <c r="E220" s="510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245">
        <f t="shared" si="28"/>
        <v>0</v>
      </c>
      <c r="L220" s="61">
        <v>0</v>
      </c>
      <c r="M220" s="61">
        <v>0</v>
      </c>
      <c r="N220" s="245">
        <v>0</v>
      </c>
      <c r="O220" s="245">
        <v>0</v>
      </c>
      <c r="P220" s="61">
        <v>0</v>
      </c>
      <c r="Q220" s="61">
        <v>0</v>
      </c>
      <c r="R220" s="61">
        <f t="shared" si="32"/>
        <v>0</v>
      </c>
      <c r="S220" s="511"/>
      <c r="T220" s="512"/>
      <c r="U220" s="513"/>
    </row>
    <row r="221" spans="1:21" ht="15.95" customHeight="1" x14ac:dyDescent="0.2">
      <c r="A221" s="14">
        <v>2</v>
      </c>
      <c r="B221" s="10" t="s">
        <v>23</v>
      </c>
      <c r="C221" s="508">
        <f>SUM(C222:C223)</f>
        <v>0</v>
      </c>
      <c r="D221" s="509">
        <f>SUM(D222:D223)</f>
        <v>658</v>
      </c>
      <c r="E221" s="510">
        <f>SUM(E222:E223)</f>
        <v>658</v>
      </c>
      <c r="F221" s="245">
        <f>SUM(F222:F223)</f>
        <v>0</v>
      </c>
      <c r="G221" s="245">
        <f>SUM(G222:G223)</f>
        <v>0</v>
      </c>
      <c r="H221" s="25"/>
      <c r="I221" s="245">
        <f>SUM(I222:I223)</f>
        <v>0</v>
      </c>
      <c r="J221" s="245">
        <f>SUM(J222:J223)</f>
        <v>0</v>
      </c>
      <c r="K221" s="245">
        <f t="shared" si="28"/>
        <v>0</v>
      </c>
      <c r="L221" s="83">
        <f>SUM(L222:L223)</f>
        <v>1</v>
      </c>
      <c r="M221" s="61">
        <f>SUM(M222:M223)</f>
        <v>0</v>
      </c>
      <c r="N221" s="245">
        <f>SUM(N222:N223)</f>
        <v>0</v>
      </c>
      <c r="O221" s="25"/>
      <c r="P221" s="61">
        <f>SUM(P222:P223)</f>
        <v>9</v>
      </c>
      <c r="Q221" s="80">
        <f>SUM(Q222:Q223)</f>
        <v>0</v>
      </c>
      <c r="R221" s="61">
        <f>SUM(L221-M221-N221-O221+P221-Q221)</f>
        <v>10</v>
      </c>
      <c r="S221" s="511"/>
      <c r="T221" s="512"/>
      <c r="U221" s="513"/>
    </row>
    <row r="222" spans="1:21" ht="15.95" customHeight="1" x14ac:dyDescent="0.2">
      <c r="A222" s="12"/>
      <c r="B222" s="13" t="s">
        <v>82</v>
      </c>
      <c r="C222" s="514">
        <v>0</v>
      </c>
      <c r="D222" s="515">
        <v>658</v>
      </c>
      <c r="E222" s="516">
        <v>658</v>
      </c>
      <c r="F222" s="237">
        <v>0</v>
      </c>
      <c r="G222" s="237">
        <v>0</v>
      </c>
      <c r="H222" s="24"/>
      <c r="I222" s="65">
        <v>0</v>
      </c>
      <c r="J222" s="65">
        <v>0</v>
      </c>
      <c r="K222" s="245">
        <f t="shared" si="28"/>
        <v>0</v>
      </c>
      <c r="L222" s="84">
        <v>1</v>
      </c>
      <c r="M222" s="48">
        <v>0</v>
      </c>
      <c r="N222" s="237">
        <v>0</v>
      </c>
      <c r="O222" s="24"/>
      <c r="P222" s="62">
        <v>9</v>
      </c>
      <c r="Q222" s="62">
        <v>0</v>
      </c>
      <c r="R222" s="80">
        <f t="shared" si="32"/>
        <v>10</v>
      </c>
      <c r="S222" s="511"/>
      <c r="T222" s="512"/>
      <c r="U222" s="513"/>
    </row>
    <row r="223" spans="1:21" ht="15.75" x14ac:dyDescent="0.2">
      <c r="A223" s="12"/>
      <c r="B223" s="13" t="s">
        <v>83</v>
      </c>
      <c r="C223" s="514">
        <v>0</v>
      </c>
      <c r="D223" s="515">
        <v>0</v>
      </c>
      <c r="E223" s="516">
        <v>0</v>
      </c>
      <c r="F223" s="237">
        <v>0</v>
      </c>
      <c r="G223" s="237">
        <v>0</v>
      </c>
      <c r="H223" s="24"/>
      <c r="I223" s="65">
        <v>0</v>
      </c>
      <c r="J223" s="65">
        <v>0</v>
      </c>
      <c r="K223" s="245">
        <f t="shared" si="28"/>
        <v>0</v>
      </c>
      <c r="L223" s="84">
        <v>0</v>
      </c>
      <c r="M223" s="48">
        <v>0</v>
      </c>
      <c r="N223" s="237">
        <v>0</v>
      </c>
      <c r="O223" s="24"/>
      <c r="P223" s="48">
        <v>0</v>
      </c>
      <c r="Q223" s="62">
        <v>0</v>
      </c>
      <c r="R223" s="61">
        <f t="shared" si="32"/>
        <v>0</v>
      </c>
      <c r="S223" s="511"/>
      <c r="T223" s="512"/>
      <c r="U223" s="513"/>
    </row>
    <row r="224" spans="1:21" ht="15.75" x14ac:dyDescent="0.2">
      <c r="A224" s="9">
        <v>3</v>
      </c>
      <c r="B224" s="10" t="s">
        <v>53</v>
      </c>
      <c r="C224" s="508">
        <v>0</v>
      </c>
      <c r="D224" s="509">
        <v>0</v>
      </c>
      <c r="E224" s="510">
        <v>0</v>
      </c>
      <c r="F224" s="245">
        <v>0</v>
      </c>
      <c r="G224" s="25"/>
      <c r="H224" s="25"/>
      <c r="I224" s="245">
        <v>0</v>
      </c>
      <c r="J224" s="245">
        <v>0</v>
      </c>
      <c r="K224" s="245">
        <f t="shared" si="28"/>
        <v>0</v>
      </c>
      <c r="L224" s="247">
        <v>4</v>
      </c>
      <c r="M224" s="247">
        <v>2</v>
      </c>
      <c r="N224" s="25"/>
      <c r="O224" s="25"/>
      <c r="P224" s="247">
        <v>2</v>
      </c>
      <c r="Q224" s="247">
        <v>0</v>
      </c>
      <c r="R224" s="61">
        <f t="shared" si="32"/>
        <v>4</v>
      </c>
      <c r="S224" s="511"/>
      <c r="T224" s="512"/>
      <c r="U224" s="513"/>
    </row>
    <row r="225" spans="1:24" ht="15.75" x14ac:dyDescent="0.2">
      <c r="A225" s="14">
        <v>4</v>
      </c>
      <c r="B225" s="10" t="s">
        <v>52</v>
      </c>
      <c r="C225" s="493">
        <f>SUM(C226:C227)</f>
        <v>0</v>
      </c>
      <c r="D225" s="494">
        <f>SUM(D226:D227)</f>
        <v>0</v>
      </c>
      <c r="E225" s="495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245">
        <f t="shared" si="28"/>
        <v>0</v>
      </c>
      <c r="L225" s="61">
        <f>SUM(L226:L227)</f>
        <v>9</v>
      </c>
      <c r="M225" s="61">
        <f>SUM(M226:M227)</f>
        <v>5</v>
      </c>
      <c r="N225" s="25"/>
      <c r="O225" s="25"/>
      <c r="P225" s="61">
        <f>SUM(P226:P227)</f>
        <v>5</v>
      </c>
      <c r="Q225" s="61">
        <f>SUM(Q226:Q227)</f>
        <v>0</v>
      </c>
      <c r="R225" s="61">
        <f>SUM(L225-M225-N225-O225+P225-Q225)</f>
        <v>9</v>
      </c>
      <c r="S225" s="511"/>
      <c r="T225" s="512"/>
      <c r="U225" s="513"/>
    </row>
    <row r="226" spans="1:24" ht="15.75" x14ac:dyDescent="0.2">
      <c r="A226" s="14"/>
      <c r="B226" s="13" t="s">
        <v>82</v>
      </c>
      <c r="C226" s="493">
        <v>0</v>
      </c>
      <c r="D226" s="494"/>
      <c r="E226" s="495"/>
      <c r="F226" s="68">
        <v>0</v>
      </c>
      <c r="G226" s="25"/>
      <c r="H226" s="25"/>
      <c r="I226" s="68">
        <v>0</v>
      </c>
      <c r="J226" s="68">
        <v>0</v>
      </c>
      <c r="K226" s="245">
        <f t="shared" si="28"/>
        <v>0</v>
      </c>
      <c r="L226" s="247">
        <v>0</v>
      </c>
      <c r="M226" s="247">
        <v>0</v>
      </c>
      <c r="N226" s="25"/>
      <c r="O226" s="25"/>
      <c r="P226" s="247">
        <v>0</v>
      </c>
      <c r="Q226" s="247">
        <v>0</v>
      </c>
      <c r="R226" s="61">
        <f>SUM(L226-M226-N226-O226+P226-Q226)</f>
        <v>0</v>
      </c>
      <c r="S226" s="511"/>
      <c r="T226" s="512"/>
      <c r="U226" s="513"/>
    </row>
    <row r="227" spans="1:24" ht="15.75" x14ac:dyDescent="0.2">
      <c r="A227" s="14"/>
      <c r="B227" s="13" t="s">
        <v>83</v>
      </c>
      <c r="C227" s="493">
        <v>0</v>
      </c>
      <c r="D227" s="494"/>
      <c r="E227" s="495"/>
      <c r="F227" s="68">
        <v>0</v>
      </c>
      <c r="G227" s="25"/>
      <c r="H227" s="25"/>
      <c r="I227" s="68">
        <v>0</v>
      </c>
      <c r="J227" s="68">
        <v>0</v>
      </c>
      <c r="K227" s="245">
        <f t="shared" si="28"/>
        <v>0</v>
      </c>
      <c r="L227" s="247">
        <v>9</v>
      </c>
      <c r="M227" s="247">
        <v>5</v>
      </c>
      <c r="N227" s="25"/>
      <c r="O227" s="25"/>
      <c r="P227" s="242">
        <v>5</v>
      </c>
      <c r="Q227" s="242">
        <v>0</v>
      </c>
      <c r="R227" s="245">
        <f>SUM(L227-M227-N227-O227+P227-Q227)</f>
        <v>9</v>
      </c>
      <c r="S227" s="511"/>
      <c r="T227" s="512"/>
      <c r="U227" s="513"/>
    </row>
    <row r="228" spans="1:24" ht="15.75" x14ac:dyDescent="0.2">
      <c r="A228" s="14">
        <v>5</v>
      </c>
      <c r="B228" s="11" t="s">
        <v>54</v>
      </c>
      <c r="C228" s="508">
        <v>0</v>
      </c>
      <c r="D228" s="509">
        <v>0</v>
      </c>
      <c r="E228" s="510">
        <v>0</v>
      </c>
      <c r="F228" s="245">
        <v>0</v>
      </c>
      <c r="G228" s="25"/>
      <c r="H228" s="25"/>
      <c r="I228" s="245">
        <v>0</v>
      </c>
      <c r="J228" s="245">
        <v>0</v>
      </c>
      <c r="K228" s="245">
        <f t="shared" si="28"/>
        <v>0</v>
      </c>
      <c r="L228" s="247">
        <v>3</v>
      </c>
      <c r="M228" s="247">
        <v>1</v>
      </c>
      <c r="N228" s="25"/>
      <c r="O228" s="25"/>
      <c r="P228" s="242">
        <v>1</v>
      </c>
      <c r="Q228" s="242">
        <v>0</v>
      </c>
      <c r="R228" s="245">
        <f>SUM(L228-M228-N228-O228+P228-Q228)</f>
        <v>3</v>
      </c>
      <c r="S228" s="511"/>
      <c r="T228" s="512"/>
      <c r="U228" s="513"/>
    </row>
    <row r="229" spans="1:24" ht="15.75" x14ac:dyDescent="0.2">
      <c r="A229" s="14">
        <v>6</v>
      </c>
      <c r="B229" s="10" t="s">
        <v>55</v>
      </c>
      <c r="C229" s="508">
        <v>0</v>
      </c>
      <c r="D229" s="509">
        <v>0</v>
      </c>
      <c r="E229" s="510">
        <v>0</v>
      </c>
      <c r="F229" s="245">
        <v>0</v>
      </c>
      <c r="G229" s="25"/>
      <c r="H229" s="25"/>
      <c r="I229" s="245">
        <v>0</v>
      </c>
      <c r="J229" s="245">
        <v>0</v>
      </c>
      <c r="K229" s="245">
        <f t="shared" si="28"/>
        <v>0</v>
      </c>
      <c r="L229" s="247">
        <v>0</v>
      </c>
      <c r="M229" s="247">
        <v>0</v>
      </c>
      <c r="N229" s="25"/>
      <c r="O229" s="25"/>
      <c r="P229" s="242">
        <v>0</v>
      </c>
      <c r="Q229" s="242">
        <v>0</v>
      </c>
      <c r="R229" s="245">
        <f t="shared" ref="R229:R234" si="33">SUM(L229-M229-N229-O229+P229-Q229)</f>
        <v>0</v>
      </c>
      <c r="S229" s="553">
        <v>0</v>
      </c>
      <c r="T229" s="554"/>
      <c r="U229" s="555"/>
      <c r="X229" s="1" t="s">
        <v>85</v>
      </c>
    </row>
    <row r="230" spans="1:24" ht="15.75" x14ac:dyDescent="0.2">
      <c r="A230" s="14">
        <v>7</v>
      </c>
      <c r="B230" s="10" t="s">
        <v>56</v>
      </c>
      <c r="C230" s="508">
        <v>0</v>
      </c>
      <c r="D230" s="509">
        <v>0</v>
      </c>
      <c r="E230" s="510">
        <v>0</v>
      </c>
      <c r="F230" s="245">
        <v>0</v>
      </c>
      <c r="G230" s="25"/>
      <c r="H230" s="25"/>
      <c r="I230" s="245">
        <v>0</v>
      </c>
      <c r="J230" s="245">
        <v>0</v>
      </c>
      <c r="K230" s="245">
        <f t="shared" si="28"/>
        <v>0</v>
      </c>
      <c r="L230" s="247">
        <v>0</v>
      </c>
      <c r="M230" s="247">
        <v>0</v>
      </c>
      <c r="N230" s="25"/>
      <c r="O230" s="25"/>
      <c r="P230" s="242">
        <v>0</v>
      </c>
      <c r="Q230" s="242">
        <v>0</v>
      </c>
      <c r="R230" s="245">
        <f t="shared" si="33"/>
        <v>0</v>
      </c>
      <c r="S230" s="518">
        <v>0</v>
      </c>
      <c r="T230" s="519"/>
      <c r="U230" s="520"/>
    </row>
    <row r="231" spans="1:24" ht="15.75" x14ac:dyDescent="0.2">
      <c r="A231" s="14">
        <v>8</v>
      </c>
      <c r="B231" s="10" t="s">
        <v>57</v>
      </c>
      <c r="C231" s="508">
        <v>0</v>
      </c>
      <c r="D231" s="509">
        <v>0</v>
      </c>
      <c r="E231" s="510">
        <v>0</v>
      </c>
      <c r="F231" s="245">
        <v>0</v>
      </c>
      <c r="G231" s="25"/>
      <c r="H231" s="25"/>
      <c r="I231" s="245">
        <v>0</v>
      </c>
      <c r="J231" s="245">
        <v>0</v>
      </c>
      <c r="K231" s="245">
        <f t="shared" si="28"/>
        <v>0</v>
      </c>
      <c r="L231" s="242">
        <v>0</v>
      </c>
      <c r="M231" s="242">
        <v>0</v>
      </c>
      <c r="N231" s="25"/>
      <c r="O231" s="25"/>
      <c r="P231" s="242">
        <v>0</v>
      </c>
      <c r="Q231" s="242">
        <v>0</v>
      </c>
      <c r="R231" s="245">
        <f t="shared" si="33"/>
        <v>0</v>
      </c>
      <c r="S231" s="518">
        <v>0</v>
      </c>
      <c r="T231" s="519"/>
      <c r="U231" s="520"/>
    </row>
    <row r="232" spans="1:24" ht="15.75" x14ac:dyDescent="0.2">
      <c r="A232" s="14">
        <v>9</v>
      </c>
      <c r="B232" s="10" t="s">
        <v>24</v>
      </c>
      <c r="C232" s="508">
        <v>0</v>
      </c>
      <c r="D232" s="509">
        <v>0</v>
      </c>
      <c r="E232" s="510">
        <v>0</v>
      </c>
      <c r="F232" s="245">
        <v>0</v>
      </c>
      <c r="G232" s="25"/>
      <c r="H232" s="25"/>
      <c r="I232" s="66">
        <v>0</v>
      </c>
      <c r="J232" s="66">
        <v>0</v>
      </c>
      <c r="K232" s="245">
        <f t="shared" si="28"/>
        <v>0</v>
      </c>
      <c r="L232" s="242">
        <v>1</v>
      </c>
      <c r="M232" s="242">
        <v>0</v>
      </c>
      <c r="N232" s="25"/>
      <c r="O232" s="25"/>
      <c r="P232" s="242">
        <v>0</v>
      </c>
      <c r="Q232" s="242">
        <v>0</v>
      </c>
      <c r="R232" s="245">
        <f t="shared" si="33"/>
        <v>1</v>
      </c>
      <c r="S232" s="518">
        <v>0</v>
      </c>
      <c r="T232" s="519"/>
      <c r="U232" s="520"/>
    </row>
    <row r="233" spans="1:24" ht="15.75" x14ac:dyDescent="0.2">
      <c r="A233" s="14">
        <v>10</v>
      </c>
      <c r="B233" s="10" t="s">
        <v>25</v>
      </c>
      <c r="C233" s="508">
        <v>0</v>
      </c>
      <c r="D233" s="509">
        <v>0</v>
      </c>
      <c r="E233" s="510">
        <v>0</v>
      </c>
      <c r="F233" s="245">
        <v>0</v>
      </c>
      <c r="G233" s="25"/>
      <c r="H233" s="25"/>
      <c r="I233" s="66">
        <v>0</v>
      </c>
      <c r="J233" s="66">
        <v>0</v>
      </c>
      <c r="K233" s="245">
        <f t="shared" si="28"/>
        <v>0</v>
      </c>
      <c r="L233" s="242">
        <v>0</v>
      </c>
      <c r="M233" s="242">
        <v>0</v>
      </c>
      <c r="N233" s="25"/>
      <c r="O233" s="25"/>
      <c r="P233" s="242">
        <v>0</v>
      </c>
      <c r="Q233" s="242">
        <v>0</v>
      </c>
      <c r="R233" s="245">
        <f t="shared" si="33"/>
        <v>0</v>
      </c>
      <c r="S233" s="518">
        <v>0</v>
      </c>
      <c r="T233" s="519"/>
      <c r="U233" s="520"/>
    </row>
    <row r="234" spans="1:24" ht="12.75" customHeight="1" thickBot="1" x14ac:dyDescent="0.25">
      <c r="A234" s="39">
        <v>11</v>
      </c>
      <c r="B234" s="40" t="s">
        <v>58</v>
      </c>
      <c r="C234" s="521">
        <v>0</v>
      </c>
      <c r="D234" s="522">
        <v>0</v>
      </c>
      <c r="E234" s="523">
        <v>0</v>
      </c>
      <c r="F234" s="246">
        <v>0</v>
      </c>
      <c r="G234" s="42"/>
      <c r="H234" s="42"/>
      <c r="I234" s="67">
        <v>0</v>
      </c>
      <c r="J234" s="67">
        <v>0</v>
      </c>
      <c r="K234" s="246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246">
        <f t="shared" si="33"/>
        <v>0</v>
      </c>
      <c r="S234" s="524"/>
      <c r="T234" s="525"/>
      <c r="U234" s="526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1" ht="11.25" customHeight="1" x14ac:dyDescent="0.2">
      <c r="A241" s="459" t="s">
        <v>0</v>
      </c>
      <c r="B241" s="459"/>
      <c r="P241" s="460" t="s">
        <v>26</v>
      </c>
      <c r="Q241" s="460"/>
      <c r="R241" s="460"/>
      <c r="S241" s="460"/>
      <c r="T241" s="460"/>
      <c r="U241" s="460"/>
    </row>
    <row r="242" spans="1:21" ht="12.75" customHeight="1" x14ac:dyDescent="0.2">
      <c r="A242" s="459" t="s">
        <v>1</v>
      </c>
      <c r="B242" s="459"/>
      <c r="P242" s="460"/>
      <c r="Q242" s="460"/>
      <c r="R242" s="460"/>
      <c r="S242" s="460"/>
      <c r="T242" s="460"/>
      <c r="U242" s="460"/>
    </row>
    <row r="243" spans="1:21" ht="15.95" customHeight="1" x14ac:dyDescent="0.2">
      <c r="A243" s="459" t="s">
        <v>45</v>
      </c>
      <c r="B243" s="459"/>
    </row>
    <row r="244" spans="1:21" ht="15.95" customHeight="1" x14ac:dyDescent="0.35">
      <c r="C244" s="461" t="s">
        <v>2</v>
      </c>
      <c r="D244" s="461"/>
      <c r="E244" s="461"/>
      <c r="F244" s="461"/>
      <c r="G244" s="461"/>
      <c r="H244" s="461"/>
      <c r="I244" s="461"/>
      <c r="J244" s="461"/>
      <c r="K244" s="461"/>
      <c r="L244" s="461"/>
      <c r="M244" s="461"/>
      <c r="N244" s="461"/>
      <c r="O244" s="461"/>
      <c r="P244" s="461"/>
      <c r="Q244" s="2"/>
    </row>
    <row r="245" spans="1:21" ht="15.95" customHeight="1" x14ac:dyDescent="0.2">
      <c r="F245" s="462" t="s">
        <v>3</v>
      </c>
      <c r="G245" s="462"/>
      <c r="H245" s="462"/>
      <c r="I245" s="462"/>
      <c r="J245" s="462"/>
      <c r="K245" s="462"/>
      <c r="L245" s="462"/>
      <c r="M245" s="462"/>
      <c r="N245" s="462"/>
      <c r="O245" s="462"/>
      <c r="P245" s="462"/>
      <c r="Q245" s="232"/>
    </row>
    <row r="246" spans="1:21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1" ht="15.95" customHeight="1" x14ac:dyDescent="0.2">
      <c r="A247" s="1" t="s">
        <v>68</v>
      </c>
      <c r="C247" s="6"/>
      <c r="D247" s="7">
        <v>0</v>
      </c>
      <c r="E247" s="7">
        <v>8</v>
      </c>
      <c r="K247" s="463">
        <v>7</v>
      </c>
      <c r="L247" s="463"/>
      <c r="M247" s="5"/>
      <c r="N247" s="5"/>
      <c r="O247" s="5"/>
      <c r="Q247" s="1" t="str">
        <f>+Q370:U370</f>
        <v>Bulan     :</v>
      </c>
      <c r="R247" s="465" t="str">
        <f>+R207</f>
        <v>Mei</v>
      </c>
      <c r="S247" s="466"/>
      <c r="T247" s="4">
        <f>+T207</f>
        <v>0</v>
      </c>
      <c r="U247" s="4">
        <f>+U207</f>
        <v>5</v>
      </c>
    </row>
    <row r="248" spans="1:21" s="43" customFormat="1" ht="15.95" customHeight="1" thickBot="1" x14ac:dyDescent="0.25">
      <c r="A248" s="43" t="s">
        <v>74</v>
      </c>
      <c r="C248" s="64">
        <v>0</v>
      </c>
      <c r="D248" s="64">
        <v>3</v>
      </c>
      <c r="E248" s="64">
        <v>2</v>
      </c>
      <c r="K248" s="464"/>
      <c r="L248" s="464"/>
      <c r="M248" s="76"/>
      <c r="N248" s="76"/>
      <c r="O248" s="76"/>
      <c r="Q248" s="43" t="s">
        <v>47</v>
      </c>
      <c r="R248" s="467">
        <f>+R208</f>
        <v>2023</v>
      </c>
      <c r="S248" s="468"/>
      <c r="T248" s="77">
        <f>+T208</f>
        <v>2</v>
      </c>
      <c r="U248" s="77">
        <f>+U208</f>
        <v>3</v>
      </c>
    </row>
    <row r="249" spans="1:21" ht="15.95" customHeight="1" thickTop="1" x14ac:dyDescent="0.2">
      <c r="A249" s="469" t="s">
        <v>4</v>
      </c>
      <c r="B249" s="469" t="s">
        <v>5</v>
      </c>
      <c r="C249" s="472" t="s">
        <v>6</v>
      </c>
      <c r="D249" s="473"/>
      <c r="E249" s="473"/>
      <c r="F249" s="473"/>
      <c r="G249" s="473"/>
      <c r="H249" s="473"/>
      <c r="I249" s="473"/>
      <c r="J249" s="473"/>
      <c r="K249" s="474"/>
      <c r="L249" s="472" t="s">
        <v>7</v>
      </c>
      <c r="M249" s="473"/>
      <c r="N249" s="473"/>
      <c r="O249" s="473"/>
      <c r="P249" s="473"/>
      <c r="Q249" s="473"/>
      <c r="R249" s="474"/>
      <c r="S249" s="475" t="s">
        <v>64</v>
      </c>
      <c r="T249" s="476"/>
      <c r="U249" s="477"/>
    </row>
    <row r="250" spans="1:21" ht="15.95" customHeight="1" x14ac:dyDescent="0.2">
      <c r="A250" s="470"/>
      <c r="B250" s="470"/>
      <c r="C250" s="478" t="s">
        <v>27</v>
      </c>
      <c r="D250" s="479"/>
      <c r="E250" s="480"/>
      <c r="F250" s="238"/>
      <c r="G250" s="238" t="s">
        <v>30</v>
      </c>
      <c r="H250" s="238" t="s">
        <v>32</v>
      </c>
      <c r="I250" s="238"/>
      <c r="J250" s="238"/>
      <c r="K250" s="238" t="s">
        <v>43</v>
      </c>
      <c r="L250" s="238" t="s">
        <v>27</v>
      </c>
      <c r="M250" s="238"/>
      <c r="N250" s="238" t="s">
        <v>30</v>
      </c>
      <c r="O250" s="238" t="s">
        <v>32</v>
      </c>
      <c r="P250" s="238"/>
      <c r="Q250" s="238"/>
      <c r="R250" s="238" t="s">
        <v>63</v>
      </c>
      <c r="S250" s="481" t="s">
        <v>67</v>
      </c>
      <c r="T250" s="482"/>
      <c r="U250" s="483"/>
    </row>
    <row r="251" spans="1:21" ht="15.95" customHeight="1" x14ac:dyDescent="0.2">
      <c r="A251" s="470"/>
      <c r="B251" s="470"/>
      <c r="C251" s="481" t="s">
        <v>28</v>
      </c>
      <c r="D251" s="482"/>
      <c r="E251" s="483"/>
      <c r="F251" s="240" t="s">
        <v>29</v>
      </c>
      <c r="G251" s="240" t="s">
        <v>31</v>
      </c>
      <c r="H251" s="240" t="s">
        <v>33</v>
      </c>
      <c r="I251" s="240" t="s">
        <v>37</v>
      </c>
      <c r="J251" s="240" t="s">
        <v>36</v>
      </c>
      <c r="K251" s="240" t="s">
        <v>28</v>
      </c>
      <c r="L251" s="240" t="s">
        <v>28</v>
      </c>
      <c r="M251" s="240" t="s">
        <v>35</v>
      </c>
      <c r="N251" s="240" t="s">
        <v>31</v>
      </c>
      <c r="O251" s="240" t="s">
        <v>33</v>
      </c>
      <c r="P251" s="240" t="s">
        <v>37</v>
      </c>
      <c r="Q251" s="240" t="s">
        <v>36</v>
      </c>
      <c r="R251" s="240" t="s">
        <v>38</v>
      </c>
      <c r="S251" s="481" t="s">
        <v>65</v>
      </c>
      <c r="T251" s="482"/>
      <c r="U251" s="483"/>
    </row>
    <row r="252" spans="1:21" ht="15.95" customHeight="1" x14ac:dyDescent="0.2">
      <c r="A252" s="470"/>
      <c r="B252" s="470"/>
      <c r="C252" s="499" t="s">
        <v>8</v>
      </c>
      <c r="D252" s="500"/>
      <c r="E252" s="501"/>
      <c r="F252" s="241"/>
      <c r="G252" s="241"/>
      <c r="H252" s="241" t="s">
        <v>34</v>
      </c>
      <c r="I252" s="241"/>
      <c r="J252" s="241"/>
      <c r="K252" s="241" t="s">
        <v>9</v>
      </c>
      <c r="L252" s="241" t="s">
        <v>8</v>
      </c>
      <c r="M252" s="241"/>
      <c r="N252" s="241"/>
      <c r="O252" s="241" t="s">
        <v>34</v>
      </c>
      <c r="P252" s="241"/>
      <c r="Q252" s="241"/>
      <c r="R252" s="20" t="s">
        <v>62</v>
      </c>
      <c r="S252" s="481" t="s">
        <v>66</v>
      </c>
      <c r="T252" s="482"/>
      <c r="U252" s="483"/>
    </row>
    <row r="253" spans="1:21" ht="15.95" customHeight="1" x14ac:dyDescent="0.2">
      <c r="A253" s="471"/>
      <c r="B253" s="471"/>
      <c r="C253" s="502"/>
      <c r="D253" s="503"/>
      <c r="E253" s="504"/>
      <c r="F253" s="240"/>
      <c r="G253" s="240"/>
      <c r="H253" s="240"/>
      <c r="I253" s="240"/>
      <c r="J253" s="240"/>
      <c r="K253" s="240" t="s">
        <v>61</v>
      </c>
      <c r="L253" s="240"/>
      <c r="M253" s="240"/>
      <c r="N253" s="240"/>
      <c r="O253" s="240"/>
      <c r="P253" s="240"/>
      <c r="Q253" s="240"/>
      <c r="R253" s="240"/>
      <c r="S253" s="505"/>
      <c r="T253" s="506"/>
      <c r="U253" s="507"/>
    </row>
    <row r="254" spans="1:21" s="8" customFormat="1" ht="15.95" customHeight="1" x14ac:dyDescent="0.2">
      <c r="A254" s="239" t="s">
        <v>10</v>
      </c>
      <c r="B254" s="239" t="s">
        <v>11</v>
      </c>
      <c r="C254" s="484" t="s">
        <v>12</v>
      </c>
      <c r="D254" s="485"/>
      <c r="E254" s="486"/>
      <c r="F254" s="239" t="s">
        <v>13</v>
      </c>
      <c r="G254" s="239" t="s">
        <v>14</v>
      </c>
      <c r="H254" s="239" t="s">
        <v>15</v>
      </c>
      <c r="I254" s="239" t="s">
        <v>16</v>
      </c>
      <c r="J254" s="239" t="s">
        <v>17</v>
      </c>
      <c r="K254" s="239" t="s">
        <v>18</v>
      </c>
      <c r="L254" s="239" t="s">
        <v>19</v>
      </c>
      <c r="M254" s="239" t="s">
        <v>20</v>
      </c>
      <c r="N254" s="239" t="s">
        <v>21</v>
      </c>
      <c r="O254" s="239" t="s">
        <v>41</v>
      </c>
      <c r="P254" s="239" t="s">
        <v>42</v>
      </c>
      <c r="Q254" s="239" t="s">
        <v>44</v>
      </c>
      <c r="R254" s="239" t="s">
        <v>69</v>
      </c>
      <c r="S254" s="484" t="s">
        <v>70</v>
      </c>
      <c r="T254" s="485"/>
      <c r="U254" s="486"/>
    </row>
    <row r="255" spans="1:21" s="16" customFormat="1" ht="15.95" customHeight="1" x14ac:dyDescent="0.2">
      <c r="A255" s="18">
        <v>1</v>
      </c>
      <c r="B255" s="19" t="s">
        <v>22</v>
      </c>
      <c r="C255" s="487">
        <f>SUM(C256,C259,C260)</f>
        <v>0</v>
      </c>
      <c r="D255" s="488"/>
      <c r="E255" s="489"/>
      <c r="F255" s="244">
        <f>SUM(F256,F259,F260)</f>
        <v>0</v>
      </c>
      <c r="G255" s="244">
        <f>SUM(G256,G259,G260)</f>
        <v>0</v>
      </c>
      <c r="H255" s="244">
        <f>SUM(H256,H259,H260)</f>
        <v>0</v>
      </c>
      <c r="I255" s="244">
        <f>SUM(I256,I259,I260)</f>
        <v>0</v>
      </c>
      <c r="J255" s="244">
        <f>SUM(J256,J259,J260)</f>
        <v>0</v>
      </c>
      <c r="K255" s="244">
        <f t="shared" ref="K255:K273" si="34">SUM(C255-F255-G255-H255+I255-J255)</f>
        <v>0</v>
      </c>
      <c r="L255" s="56">
        <f t="shared" ref="L255:Q255" si="35">SUM(L256,L259,L260)</f>
        <v>2.5</v>
      </c>
      <c r="M255" s="244">
        <f t="shared" si="35"/>
        <v>0</v>
      </c>
      <c r="N255" s="244">
        <f t="shared" si="35"/>
        <v>0</v>
      </c>
      <c r="O255" s="244">
        <f t="shared" si="35"/>
        <v>0</v>
      </c>
      <c r="P255" s="58">
        <f t="shared" si="35"/>
        <v>0</v>
      </c>
      <c r="Q255" s="244">
        <f t="shared" si="35"/>
        <v>0</v>
      </c>
      <c r="R255" s="56">
        <f>SUM(L255-M255-N255-O255+P255-Q255)</f>
        <v>2.5</v>
      </c>
      <c r="S255" s="490"/>
      <c r="T255" s="491"/>
      <c r="U255" s="492"/>
    </row>
    <row r="256" spans="1:21" s="23" customFormat="1" ht="15.95" customHeight="1" x14ac:dyDescent="0.25">
      <c r="A256" s="14"/>
      <c r="B256" s="22" t="s">
        <v>49</v>
      </c>
      <c r="C256" s="493">
        <f t="shared" ref="C256:H256" si="36">SUM(C257:C258)</f>
        <v>0</v>
      </c>
      <c r="D256" s="494">
        <f t="shared" si="36"/>
        <v>0</v>
      </c>
      <c r="E256" s="495">
        <f t="shared" si="36"/>
        <v>0</v>
      </c>
      <c r="F256" s="68">
        <f t="shared" si="36"/>
        <v>0</v>
      </c>
      <c r="G256" s="68">
        <f t="shared" si="36"/>
        <v>0</v>
      </c>
      <c r="H256" s="68">
        <f t="shared" si="36"/>
        <v>0</v>
      </c>
      <c r="I256" s="68">
        <f>SUM(I257:I258)</f>
        <v>0</v>
      </c>
      <c r="J256" s="68">
        <f>SUM(J257:J258)</f>
        <v>0</v>
      </c>
      <c r="K256" s="245">
        <f t="shared" si="34"/>
        <v>0</v>
      </c>
      <c r="L256" s="68">
        <f t="shared" ref="L256:Q256" si="37">SUM(L257:L258)</f>
        <v>0</v>
      </c>
      <c r="M256" s="68">
        <f t="shared" si="37"/>
        <v>0</v>
      </c>
      <c r="N256" s="68">
        <f t="shared" si="37"/>
        <v>0</v>
      </c>
      <c r="O256" s="68">
        <f t="shared" si="37"/>
        <v>0</v>
      </c>
      <c r="P256" s="68">
        <f t="shared" si="37"/>
        <v>0</v>
      </c>
      <c r="Q256" s="68">
        <f t="shared" si="37"/>
        <v>0</v>
      </c>
      <c r="R256" s="245">
        <f t="shared" ref="R256:R263" si="38">SUM(L256-M256-N256-O256+P256-Q256)</f>
        <v>0</v>
      </c>
      <c r="S256" s="496"/>
      <c r="T256" s="497"/>
      <c r="U256" s="498"/>
    </row>
    <row r="257" spans="1:24" ht="15.95" customHeight="1" x14ac:dyDescent="0.2">
      <c r="A257" s="12"/>
      <c r="B257" s="13" t="s">
        <v>82</v>
      </c>
      <c r="C257" s="514">
        <v>0</v>
      </c>
      <c r="D257" s="515">
        <v>0</v>
      </c>
      <c r="E257" s="516">
        <v>0</v>
      </c>
      <c r="F257" s="237">
        <v>0</v>
      </c>
      <c r="G257" s="237">
        <v>0</v>
      </c>
      <c r="H257" s="237">
        <v>0</v>
      </c>
      <c r="I257" s="65">
        <v>0</v>
      </c>
      <c r="J257" s="65">
        <v>0</v>
      </c>
      <c r="K257" s="245">
        <f t="shared" si="34"/>
        <v>0</v>
      </c>
      <c r="L257" s="237">
        <v>0</v>
      </c>
      <c r="M257" s="237">
        <v>0</v>
      </c>
      <c r="N257" s="237">
        <v>0</v>
      </c>
      <c r="O257" s="237">
        <v>0</v>
      </c>
      <c r="P257" s="48">
        <v>0</v>
      </c>
      <c r="Q257" s="237">
        <v>0</v>
      </c>
      <c r="R257" s="245">
        <f t="shared" si="38"/>
        <v>0</v>
      </c>
      <c r="S257" s="511"/>
      <c r="T257" s="512"/>
      <c r="U257" s="513"/>
    </row>
    <row r="258" spans="1:24" ht="15.95" customHeight="1" x14ac:dyDescent="0.2">
      <c r="A258" s="12"/>
      <c r="B258" s="13" t="s">
        <v>83</v>
      </c>
      <c r="C258" s="514">
        <v>0</v>
      </c>
      <c r="D258" s="515">
        <v>0</v>
      </c>
      <c r="E258" s="516">
        <v>0</v>
      </c>
      <c r="F258" s="237">
        <v>0</v>
      </c>
      <c r="G258" s="237">
        <v>0</v>
      </c>
      <c r="H258" s="237">
        <v>0</v>
      </c>
      <c r="I258" s="65">
        <v>0</v>
      </c>
      <c r="J258" s="65">
        <v>0</v>
      </c>
      <c r="K258" s="245">
        <f t="shared" si="34"/>
        <v>0</v>
      </c>
      <c r="L258" s="237">
        <v>0</v>
      </c>
      <c r="M258" s="237">
        <v>0</v>
      </c>
      <c r="N258" s="237">
        <v>0</v>
      </c>
      <c r="O258" s="237">
        <v>0</v>
      </c>
      <c r="P258" s="48">
        <v>0</v>
      </c>
      <c r="Q258" s="237">
        <v>0</v>
      </c>
      <c r="R258" s="245">
        <f t="shared" si="38"/>
        <v>0</v>
      </c>
      <c r="S258" s="511"/>
      <c r="T258" s="512"/>
      <c r="U258" s="513"/>
    </row>
    <row r="259" spans="1:24" ht="15.95" customHeight="1" x14ac:dyDescent="0.2">
      <c r="A259" s="12"/>
      <c r="B259" s="11" t="s">
        <v>50</v>
      </c>
      <c r="C259" s="508">
        <v>0</v>
      </c>
      <c r="D259" s="509">
        <v>0</v>
      </c>
      <c r="E259" s="510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245">
        <f t="shared" si="34"/>
        <v>0</v>
      </c>
      <c r="L259" s="44">
        <v>2.5</v>
      </c>
      <c r="M259" s="245">
        <v>0</v>
      </c>
      <c r="N259" s="245">
        <v>0</v>
      </c>
      <c r="O259" s="245">
        <v>0</v>
      </c>
      <c r="P259" s="245">
        <v>0</v>
      </c>
      <c r="Q259" s="245">
        <v>0</v>
      </c>
      <c r="R259" s="44">
        <f t="shared" si="38"/>
        <v>2.5</v>
      </c>
      <c r="S259" s="511"/>
      <c r="T259" s="512"/>
      <c r="U259" s="513"/>
    </row>
    <row r="260" spans="1:24" ht="15.95" customHeight="1" x14ac:dyDescent="0.2">
      <c r="A260" s="12"/>
      <c r="B260" s="11" t="s">
        <v>51</v>
      </c>
      <c r="C260" s="508">
        <v>0</v>
      </c>
      <c r="D260" s="509">
        <v>0</v>
      </c>
      <c r="E260" s="510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245">
        <f t="shared" si="34"/>
        <v>0</v>
      </c>
      <c r="L260" s="245">
        <v>0</v>
      </c>
      <c r="M260" s="245">
        <v>0</v>
      </c>
      <c r="N260" s="245">
        <v>0</v>
      </c>
      <c r="O260" s="245">
        <v>0</v>
      </c>
      <c r="P260" s="245">
        <v>0</v>
      </c>
      <c r="Q260" s="245">
        <v>0</v>
      </c>
      <c r="R260" s="245">
        <f t="shared" si="38"/>
        <v>0</v>
      </c>
      <c r="S260" s="511"/>
      <c r="T260" s="512"/>
      <c r="U260" s="513"/>
      <c r="X260" s="1" t="s">
        <v>86</v>
      </c>
    </row>
    <row r="261" spans="1:24" ht="15.95" customHeight="1" x14ac:dyDescent="0.2">
      <c r="A261" s="14">
        <v>2</v>
      </c>
      <c r="B261" s="10" t="s">
        <v>23</v>
      </c>
      <c r="C261" s="508">
        <f>SUM(C262:C263)</f>
        <v>0</v>
      </c>
      <c r="D261" s="509">
        <f>SUM(D262:D263)</f>
        <v>658</v>
      </c>
      <c r="E261" s="510">
        <f>SUM(E262:E263)</f>
        <v>658</v>
      </c>
      <c r="F261" s="245">
        <f>SUM(F262:F263)</f>
        <v>0</v>
      </c>
      <c r="G261" s="245">
        <f>SUM(G262:G263)</f>
        <v>0</v>
      </c>
      <c r="H261" s="25"/>
      <c r="I261" s="245">
        <f>SUM(I262:I263)</f>
        <v>0</v>
      </c>
      <c r="J261" s="245">
        <f>SUM(J262:J263)</f>
        <v>0</v>
      </c>
      <c r="K261" s="245">
        <f t="shared" si="34"/>
        <v>0</v>
      </c>
      <c r="L261" s="245">
        <f>SUM(L262:L263)</f>
        <v>0</v>
      </c>
      <c r="M261" s="245">
        <f>SUM(M262:M263)</f>
        <v>0</v>
      </c>
      <c r="N261" s="245">
        <f>SUM(N262:N263)</f>
        <v>0</v>
      </c>
      <c r="O261" s="25"/>
      <c r="P261" s="245">
        <f>SUM(P262:P263)</f>
        <v>0</v>
      </c>
      <c r="Q261" s="245">
        <f>SUM(Q262:Q263)</f>
        <v>0</v>
      </c>
      <c r="R261" s="245">
        <f t="shared" si="38"/>
        <v>0</v>
      </c>
      <c r="S261" s="511"/>
      <c r="T261" s="512"/>
      <c r="U261" s="513"/>
    </row>
    <row r="262" spans="1:24" ht="15.95" customHeight="1" x14ac:dyDescent="0.2">
      <c r="A262" s="12"/>
      <c r="B262" s="13" t="s">
        <v>82</v>
      </c>
      <c r="C262" s="514">
        <v>0</v>
      </c>
      <c r="D262" s="515">
        <v>658</v>
      </c>
      <c r="E262" s="516">
        <v>658</v>
      </c>
      <c r="F262" s="237">
        <v>0</v>
      </c>
      <c r="G262" s="237">
        <v>0</v>
      </c>
      <c r="H262" s="24"/>
      <c r="I262" s="65">
        <v>0</v>
      </c>
      <c r="J262" s="65">
        <v>0</v>
      </c>
      <c r="K262" s="245">
        <f t="shared" si="34"/>
        <v>0</v>
      </c>
      <c r="L262" s="237">
        <v>0</v>
      </c>
      <c r="M262" s="237">
        <v>0</v>
      </c>
      <c r="N262" s="237">
        <v>0</v>
      </c>
      <c r="O262" s="24"/>
      <c r="P262" s="237">
        <v>0</v>
      </c>
      <c r="Q262" s="237">
        <v>0</v>
      </c>
      <c r="R262" s="245">
        <f t="shared" si="38"/>
        <v>0</v>
      </c>
      <c r="S262" s="511"/>
      <c r="T262" s="512"/>
      <c r="U262" s="513"/>
    </row>
    <row r="263" spans="1:24" ht="15.75" x14ac:dyDescent="0.2">
      <c r="A263" s="12"/>
      <c r="B263" s="13" t="s">
        <v>83</v>
      </c>
      <c r="C263" s="514">
        <v>0</v>
      </c>
      <c r="D263" s="515">
        <v>0</v>
      </c>
      <c r="E263" s="516">
        <v>0</v>
      </c>
      <c r="F263" s="237">
        <v>0</v>
      </c>
      <c r="G263" s="237">
        <v>0</v>
      </c>
      <c r="H263" s="24"/>
      <c r="I263" s="65">
        <v>0</v>
      </c>
      <c r="J263" s="65">
        <v>0</v>
      </c>
      <c r="K263" s="245">
        <f t="shared" si="34"/>
        <v>0</v>
      </c>
      <c r="L263" s="237">
        <v>0</v>
      </c>
      <c r="M263" s="237">
        <v>0</v>
      </c>
      <c r="N263" s="237">
        <v>0</v>
      </c>
      <c r="O263" s="24"/>
      <c r="P263" s="237">
        <v>0</v>
      </c>
      <c r="Q263" s="237">
        <v>0</v>
      </c>
      <c r="R263" s="245">
        <f t="shared" si="38"/>
        <v>0</v>
      </c>
      <c r="S263" s="511"/>
      <c r="T263" s="512"/>
      <c r="U263" s="513"/>
    </row>
    <row r="264" spans="1:24" ht="15.75" x14ac:dyDescent="0.2">
      <c r="A264" s="9">
        <v>3</v>
      </c>
      <c r="B264" s="10" t="s">
        <v>53</v>
      </c>
      <c r="C264" s="508">
        <v>0</v>
      </c>
      <c r="D264" s="509">
        <v>0</v>
      </c>
      <c r="E264" s="510">
        <v>0</v>
      </c>
      <c r="F264" s="245">
        <v>0</v>
      </c>
      <c r="G264" s="25"/>
      <c r="H264" s="25"/>
      <c r="I264" s="245">
        <v>0</v>
      </c>
      <c r="J264" s="245">
        <v>0</v>
      </c>
      <c r="K264" s="245">
        <f t="shared" si="34"/>
        <v>0</v>
      </c>
      <c r="L264" s="247">
        <v>4</v>
      </c>
      <c r="M264" s="242">
        <v>0</v>
      </c>
      <c r="N264" s="25"/>
      <c r="O264" s="25"/>
      <c r="P264" s="242">
        <v>1</v>
      </c>
      <c r="Q264" s="242">
        <v>0</v>
      </c>
      <c r="R264" s="245">
        <f>SUM(L264-M264-N264-O264+P264-Q264)</f>
        <v>5</v>
      </c>
      <c r="S264" s="511"/>
      <c r="T264" s="512"/>
      <c r="U264" s="513"/>
    </row>
    <row r="265" spans="1:24" ht="15.75" x14ac:dyDescent="0.2">
      <c r="A265" s="14">
        <v>4</v>
      </c>
      <c r="B265" s="10" t="s">
        <v>52</v>
      </c>
      <c r="C265" s="493">
        <f>SUM(C266:C267)</f>
        <v>0</v>
      </c>
      <c r="D265" s="494">
        <f>SUM(D266:D267)</f>
        <v>0</v>
      </c>
      <c r="E265" s="495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245">
        <f t="shared" si="34"/>
        <v>0</v>
      </c>
      <c r="L265" s="61">
        <f>SUM(L266:L267)</f>
        <v>5</v>
      </c>
      <c r="M265" s="245">
        <f>SUM(M266:M267)</f>
        <v>2</v>
      </c>
      <c r="N265" s="25"/>
      <c r="O265" s="25"/>
      <c r="P265" s="44">
        <f>SUM(P266:P267)</f>
        <v>1.5</v>
      </c>
      <c r="Q265" s="245">
        <f>SUM(Q266:Q267)</f>
        <v>0</v>
      </c>
      <c r="R265" s="44">
        <f>SUM(L265-M265-N265-O265+P265-Q265)</f>
        <v>4.5</v>
      </c>
      <c r="S265" s="511"/>
      <c r="T265" s="512"/>
      <c r="U265" s="513"/>
    </row>
    <row r="266" spans="1:24" ht="15.75" x14ac:dyDescent="0.2">
      <c r="A266" s="14"/>
      <c r="B266" s="13" t="s">
        <v>82</v>
      </c>
      <c r="C266" s="493">
        <v>0</v>
      </c>
      <c r="D266" s="494"/>
      <c r="E266" s="495"/>
      <c r="F266" s="68">
        <v>0</v>
      </c>
      <c r="G266" s="25"/>
      <c r="H266" s="25"/>
      <c r="I266" s="68">
        <v>0</v>
      </c>
      <c r="J266" s="68">
        <v>0</v>
      </c>
      <c r="K266" s="245">
        <f t="shared" si="34"/>
        <v>0</v>
      </c>
      <c r="L266" s="247">
        <v>0</v>
      </c>
      <c r="M266" s="242">
        <v>0</v>
      </c>
      <c r="N266" s="25"/>
      <c r="O266" s="25"/>
      <c r="P266" s="242">
        <v>0</v>
      </c>
      <c r="Q266" s="242">
        <v>0</v>
      </c>
      <c r="R266" s="245">
        <f>SUM(L266-M266-N266-O266+P266-Q266)</f>
        <v>0</v>
      </c>
      <c r="S266" s="511"/>
      <c r="T266" s="512"/>
      <c r="U266" s="513"/>
    </row>
    <row r="267" spans="1:24" ht="15.75" x14ac:dyDescent="0.2">
      <c r="A267" s="14"/>
      <c r="B267" s="13" t="s">
        <v>83</v>
      </c>
      <c r="C267" s="493">
        <v>0</v>
      </c>
      <c r="D267" s="494"/>
      <c r="E267" s="495"/>
      <c r="F267" s="68">
        <v>0</v>
      </c>
      <c r="G267" s="25"/>
      <c r="H267" s="25"/>
      <c r="I267" s="68">
        <v>0</v>
      </c>
      <c r="J267" s="68">
        <v>0</v>
      </c>
      <c r="K267" s="245">
        <f t="shared" si="34"/>
        <v>0</v>
      </c>
      <c r="L267" s="247">
        <v>5</v>
      </c>
      <c r="M267" s="242">
        <v>2</v>
      </c>
      <c r="N267" s="25"/>
      <c r="O267" s="25"/>
      <c r="P267" s="112">
        <v>1.5</v>
      </c>
      <c r="Q267" s="242">
        <v>0</v>
      </c>
      <c r="R267" s="44">
        <f>SUM(L267-M267-N267-O267+P267-Q267)</f>
        <v>4.5</v>
      </c>
      <c r="S267" s="511"/>
      <c r="T267" s="512"/>
      <c r="U267" s="513"/>
    </row>
    <row r="268" spans="1:24" ht="15.75" x14ac:dyDescent="0.2">
      <c r="A268" s="14">
        <v>5</v>
      </c>
      <c r="B268" s="11" t="s">
        <v>54</v>
      </c>
      <c r="C268" s="508">
        <v>0</v>
      </c>
      <c r="D268" s="509">
        <v>0</v>
      </c>
      <c r="E268" s="510">
        <v>0</v>
      </c>
      <c r="F268" s="245">
        <v>0</v>
      </c>
      <c r="G268" s="25"/>
      <c r="H268" s="25"/>
      <c r="I268" s="245">
        <v>0</v>
      </c>
      <c r="J268" s="245">
        <v>0</v>
      </c>
      <c r="K268" s="245">
        <f t="shared" si="34"/>
        <v>0</v>
      </c>
      <c r="L268" s="247">
        <v>1</v>
      </c>
      <c r="M268" s="242">
        <v>0</v>
      </c>
      <c r="N268" s="25"/>
      <c r="O268" s="25"/>
      <c r="P268" s="242">
        <v>0</v>
      </c>
      <c r="Q268" s="242">
        <v>0</v>
      </c>
      <c r="R268" s="245">
        <f t="shared" ref="R268:R274" si="39">SUM(L268-M268-N268-O268+P268-Q268)</f>
        <v>1</v>
      </c>
      <c r="S268" s="511"/>
      <c r="T268" s="512"/>
      <c r="U268" s="513"/>
    </row>
    <row r="269" spans="1:24" ht="12.75" customHeight="1" x14ac:dyDescent="0.2">
      <c r="A269" s="14">
        <v>6</v>
      </c>
      <c r="B269" s="10" t="s">
        <v>55</v>
      </c>
      <c r="C269" s="508">
        <v>0</v>
      </c>
      <c r="D269" s="509">
        <v>0</v>
      </c>
      <c r="E269" s="510">
        <v>0</v>
      </c>
      <c r="F269" s="245">
        <v>0</v>
      </c>
      <c r="G269" s="25"/>
      <c r="H269" s="25"/>
      <c r="I269" s="245">
        <v>0</v>
      </c>
      <c r="J269" s="245">
        <v>0</v>
      </c>
      <c r="K269" s="245">
        <f t="shared" si="34"/>
        <v>0</v>
      </c>
      <c r="L269" s="242">
        <v>0</v>
      </c>
      <c r="M269" s="242">
        <v>0</v>
      </c>
      <c r="N269" s="25"/>
      <c r="O269" s="25"/>
      <c r="P269" s="242">
        <v>0</v>
      </c>
      <c r="Q269" s="242">
        <v>0</v>
      </c>
      <c r="R269" s="245">
        <f t="shared" si="39"/>
        <v>0</v>
      </c>
      <c r="S269" s="553">
        <v>0</v>
      </c>
      <c r="T269" s="554"/>
      <c r="U269" s="555"/>
    </row>
    <row r="270" spans="1:24" ht="12.75" customHeight="1" x14ac:dyDescent="0.2">
      <c r="A270" s="14">
        <v>7</v>
      </c>
      <c r="B270" s="10" t="s">
        <v>56</v>
      </c>
      <c r="C270" s="508">
        <v>0</v>
      </c>
      <c r="D270" s="509">
        <v>0</v>
      </c>
      <c r="E270" s="510">
        <v>0</v>
      </c>
      <c r="F270" s="245">
        <v>0</v>
      </c>
      <c r="G270" s="25"/>
      <c r="H270" s="25"/>
      <c r="I270" s="245">
        <v>0</v>
      </c>
      <c r="J270" s="245">
        <v>0</v>
      </c>
      <c r="K270" s="245">
        <f t="shared" si="34"/>
        <v>0</v>
      </c>
      <c r="L270" s="242">
        <v>0</v>
      </c>
      <c r="M270" s="242">
        <v>0</v>
      </c>
      <c r="N270" s="25"/>
      <c r="O270" s="25"/>
      <c r="P270" s="242">
        <v>0</v>
      </c>
      <c r="Q270" s="242">
        <v>0</v>
      </c>
      <c r="R270" s="245">
        <f t="shared" si="39"/>
        <v>0</v>
      </c>
      <c r="S270" s="518">
        <v>0</v>
      </c>
      <c r="T270" s="519"/>
      <c r="U270" s="520"/>
    </row>
    <row r="271" spans="1:24" ht="15.75" x14ac:dyDescent="0.2">
      <c r="A271" s="14">
        <v>8</v>
      </c>
      <c r="B271" s="10" t="s">
        <v>57</v>
      </c>
      <c r="C271" s="508">
        <v>0</v>
      </c>
      <c r="D271" s="509">
        <v>0</v>
      </c>
      <c r="E271" s="510">
        <v>0</v>
      </c>
      <c r="F271" s="245">
        <v>0</v>
      </c>
      <c r="G271" s="25"/>
      <c r="H271" s="25"/>
      <c r="I271" s="245">
        <v>0</v>
      </c>
      <c r="J271" s="245">
        <v>0</v>
      </c>
      <c r="K271" s="245">
        <f t="shared" si="34"/>
        <v>0</v>
      </c>
      <c r="L271" s="242">
        <v>0</v>
      </c>
      <c r="M271" s="242">
        <v>0</v>
      </c>
      <c r="N271" s="25"/>
      <c r="O271" s="25"/>
      <c r="P271" s="242">
        <v>0</v>
      </c>
      <c r="Q271" s="242">
        <v>0</v>
      </c>
      <c r="R271" s="245">
        <f t="shared" si="39"/>
        <v>0</v>
      </c>
      <c r="S271" s="518">
        <v>0</v>
      </c>
      <c r="T271" s="519"/>
      <c r="U271" s="520"/>
    </row>
    <row r="272" spans="1:24" ht="21" customHeight="1" x14ac:dyDescent="0.2">
      <c r="A272" s="14">
        <v>9</v>
      </c>
      <c r="B272" s="10" t="s">
        <v>24</v>
      </c>
      <c r="C272" s="508">
        <v>0</v>
      </c>
      <c r="D272" s="509">
        <v>0</v>
      </c>
      <c r="E272" s="510">
        <v>0</v>
      </c>
      <c r="F272" s="245">
        <v>0</v>
      </c>
      <c r="G272" s="25"/>
      <c r="H272" s="25"/>
      <c r="I272" s="66">
        <v>0</v>
      </c>
      <c r="J272" s="66">
        <v>0</v>
      </c>
      <c r="K272" s="245">
        <f t="shared" si="34"/>
        <v>0</v>
      </c>
      <c r="L272" s="242">
        <v>0</v>
      </c>
      <c r="M272" s="242">
        <v>0</v>
      </c>
      <c r="N272" s="25"/>
      <c r="O272" s="25"/>
      <c r="P272" s="242">
        <v>0</v>
      </c>
      <c r="Q272" s="242">
        <v>0</v>
      </c>
      <c r="R272" s="245">
        <f t="shared" si="39"/>
        <v>0</v>
      </c>
      <c r="S272" s="518">
        <v>0</v>
      </c>
      <c r="T272" s="519"/>
      <c r="U272" s="520"/>
    </row>
    <row r="273" spans="1:21" ht="12.75" customHeight="1" x14ac:dyDescent="0.2">
      <c r="A273" s="14">
        <v>10</v>
      </c>
      <c r="B273" s="10" t="s">
        <v>25</v>
      </c>
      <c r="C273" s="508">
        <v>0</v>
      </c>
      <c r="D273" s="509">
        <v>0</v>
      </c>
      <c r="E273" s="510">
        <v>0</v>
      </c>
      <c r="F273" s="245">
        <v>0</v>
      </c>
      <c r="G273" s="25"/>
      <c r="H273" s="25"/>
      <c r="I273" s="66">
        <v>0</v>
      </c>
      <c r="J273" s="66">
        <v>0</v>
      </c>
      <c r="K273" s="245">
        <f t="shared" si="34"/>
        <v>0</v>
      </c>
      <c r="L273" s="242">
        <v>0</v>
      </c>
      <c r="M273" s="242">
        <v>0</v>
      </c>
      <c r="N273" s="25"/>
      <c r="O273" s="25"/>
      <c r="P273" s="242">
        <v>0</v>
      </c>
      <c r="Q273" s="242">
        <v>0</v>
      </c>
      <c r="R273" s="245">
        <f t="shared" si="39"/>
        <v>0</v>
      </c>
      <c r="S273" s="518">
        <v>0</v>
      </c>
      <c r="T273" s="519"/>
      <c r="U273" s="520"/>
    </row>
    <row r="274" spans="1:21" ht="13.5" customHeight="1" thickBot="1" x14ac:dyDescent="0.25">
      <c r="A274" s="39">
        <v>11</v>
      </c>
      <c r="B274" s="40" t="s">
        <v>58</v>
      </c>
      <c r="C274" s="521">
        <v>0</v>
      </c>
      <c r="D274" s="522">
        <v>0</v>
      </c>
      <c r="E274" s="523">
        <v>0</v>
      </c>
      <c r="F274" s="246">
        <v>0</v>
      </c>
      <c r="G274" s="42"/>
      <c r="H274" s="42"/>
      <c r="I274" s="67">
        <v>0</v>
      </c>
      <c r="J274" s="67">
        <v>0</v>
      </c>
      <c r="K274" s="246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246">
        <f t="shared" si="39"/>
        <v>0</v>
      </c>
      <c r="S274" s="524"/>
      <c r="T274" s="525"/>
      <c r="U274" s="526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459" t="s">
        <v>0</v>
      </c>
      <c r="B281" s="459"/>
      <c r="P281" s="460" t="s">
        <v>26</v>
      </c>
      <c r="Q281" s="460"/>
      <c r="R281" s="460"/>
      <c r="S281" s="460"/>
      <c r="T281" s="460"/>
      <c r="U281" s="460"/>
    </row>
    <row r="282" spans="1:21" ht="15.95" customHeight="1" x14ac:dyDescent="0.2">
      <c r="A282" s="459" t="s">
        <v>1</v>
      </c>
      <c r="B282" s="459"/>
      <c r="P282" s="460"/>
      <c r="Q282" s="460"/>
      <c r="R282" s="460"/>
      <c r="S282" s="460"/>
      <c r="T282" s="460"/>
      <c r="U282" s="460"/>
    </row>
    <row r="283" spans="1:21" ht="15.95" customHeight="1" x14ac:dyDescent="0.2">
      <c r="A283" s="459" t="s">
        <v>45</v>
      </c>
      <c r="B283" s="459"/>
    </row>
    <row r="284" spans="1:21" ht="15.95" customHeight="1" x14ac:dyDescent="0.35">
      <c r="C284" s="461" t="s">
        <v>2</v>
      </c>
      <c r="D284" s="461"/>
      <c r="E284" s="461"/>
      <c r="F284" s="461"/>
      <c r="G284" s="461"/>
      <c r="H284" s="461"/>
      <c r="I284" s="461"/>
      <c r="J284" s="461"/>
      <c r="K284" s="461"/>
      <c r="L284" s="461"/>
      <c r="M284" s="461"/>
      <c r="N284" s="461"/>
      <c r="O284" s="461"/>
      <c r="P284" s="461"/>
      <c r="Q284" s="2"/>
    </row>
    <row r="285" spans="1:21" ht="15.95" customHeight="1" x14ac:dyDescent="0.2">
      <c r="F285" s="462" t="s">
        <v>3</v>
      </c>
      <c r="G285" s="462"/>
      <c r="H285" s="462"/>
      <c r="I285" s="462"/>
      <c r="J285" s="462"/>
      <c r="K285" s="462"/>
      <c r="L285" s="462"/>
      <c r="M285" s="462"/>
      <c r="N285" s="462"/>
      <c r="O285" s="462"/>
      <c r="P285" s="462"/>
      <c r="Q285" s="232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463">
        <v>8</v>
      </c>
      <c r="L287" s="463"/>
      <c r="M287" s="5"/>
      <c r="N287" s="5"/>
      <c r="O287" s="5"/>
      <c r="Q287" s="1" t="str">
        <f>+Q247:U247</f>
        <v>Bulan     :</v>
      </c>
      <c r="R287" s="465" t="str">
        <f>+R247</f>
        <v>Mei</v>
      </c>
      <c r="S287" s="466"/>
      <c r="T287" s="4">
        <f>+T247</f>
        <v>0</v>
      </c>
      <c r="U287" s="4">
        <f>+U247</f>
        <v>5</v>
      </c>
    </row>
    <row r="288" spans="1:21" s="43" customFormat="1" ht="15.95" customHeight="1" thickBot="1" x14ac:dyDescent="0.25">
      <c r="A288" s="43" t="s">
        <v>73</v>
      </c>
      <c r="C288" s="64">
        <v>0</v>
      </c>
      <c r="D288" s="64">
        <v>3</v>
      </c>
      <c r="E288" s="64">
        <v>5</v>
      </c>
      <c r="K288" s="464"/>
      <c r="L288" s="464"/>
      <c r="M288" s="76"/>
      <c r="N288" s="76"/>
      <c r="O288" s="76"/>
      <c r="Q288" s="43" t="s">
        <v>47</v>
      </c>
      <c r="R288" s="467">
        <f>+R248</f>
        <v>2023</v>
      </c>
      <c r="S288" s="468"/>
      <c r="T288" s="77">
        <f>+T248</f>
        <v>2</v>
      </c>
      <c r="U288" s="77">
        <f>+U248</f>
        <v>3</v>
      </c>
    </row>
    <row r="289" spans="1:24" ht="15.95" customHeight="1" thickTop="1" x14ac:dyDescent="0.2">
      <c r="A289" s="469" t="s">
        <v>4</v>
      </c>
      <c r="B289" s="469" t="s">
        <v>5</v>
      </c>
      <c r="C289" s="472" t="s">
        <v>6</v>
      </c>
      <c r="D289" s="473"/>
      <c r="E289" s="473"/>
      <c r="F289" s="473"/>
      <c r="G289" s="473"/>
      <c r="H289" s="473"/>
      <c r="I289" s="473"/>
      <c r="J289" s="473"/>
      <c r="K289" s="474"/>
      <c r="L289" s="472" t="s">
        <v>7</v>
      </c>
      <c r="M289" s="473"/>
      <c r="N289" s="473"/>
      <c r="O289" s="473"/>
      <c r="P289" s="473"/>
      <c r="Q289" s="473"/>
      <c r="R289" s="474"/>
      <c r="S289" s="475" t="s">
        <v>64</v>
      </c>
      <c r="T289" s="476"/>
      <c r="U289" s="477"/>
    </row>
    <row r="290" spans="1:24" ht="15.95" customHeight="1" x14ac:dyDescent="0.2">
      <c r="A290" s="470"/>
      <c r="B290" s="470"/>
      <c r="C290" s="478" t="s">
        <v>27</v>
      </c>
      <c r="D290" s="479"/>
      <c r="E290" s="480"/>
      <c r="F290" s="238"/>
      <c r="G290" s="238" t="s">
        <v>30</v>
      </c>
      <c r="H290" s="238" t="s">
        <v>32</v>
      </c>
      <c r="I290" s="238"/>
      <c r="J290" s="238"/>
      <c r="K290" s="238" t="s">
        <v>43</v>
      </c>
      <c r="L290" s="238" t="s">
        <v>27</v>
      </c>
      <c r="M290" s="238"/>
      <c r="N290" s="238" t="s">
        <v>30</v>
      </c>
      <c r="O290" s="238" t="s">
        <v>32</v>
      </c>
      <c r="P290" s="238"/>
      <c r="Q290" s="238"/>
      <c r="R290" s="238" t="s">
        <v>63</v>
      </c>
      <c r="S290" s="481" t="s">
        <v>67</v>
      </c>
      <c r="T290" s="482"/>
      <c r="U290" s="483"/>
    </row>
    <row r="291" spans="1:24" ht="15.95" customHeight="1" x14ac:dyDescent="0.2">
      <c r="A291" s="470"/>
      <c r="B291" s="470"/>
      <c r="C291" s="481" t="s">
        <v>28</v>
      </c>
      <c r="D291" s="482"/>
      <c r="E291" s="483"/>
      <c r="F291" s="240" t="s">
        <v>29</v>
      </c>
      <c r="G291" s="240" t="s">
        <v>31</v>
      </c>
      <c r="H291" s="240" t="s">
        <v>33</v>
      </c>
      <c r="I291" s="240" t="s">
        <v>37</v>
      </c>
      <c r="J291" s="240" t="s">
        <v>36</v>
      </c>
      <c r="K291" s="240" t="s">
        <v>28</v>
      </c>
      <c r="L291" s="240" t="s">
        <v>28</v>
      </c>
      <c r="M291" s="240" t="s">
        <v>35</v>
      </c>
      <c r="N291" s="240" t="s">
        <v>31</v>
      </c>
      <c r="O291" s="240" t="s">
        <v>33</v>
      </c>
      <c r="P291" s="240" t="s">
        <v>37</v>
      </c>
      <c r="Q291" s="240" t="s">
        <v>36</v>
      </c>
      <c r="R291" s="240" t="s">
        <v>38</v>
      </c>
      <c r="S291" s="481" t="s">
        <v>65</v>
      </c>
      <c r="T291" s="482"/>
      <c r="U291" s="483"/>
    </row>
    <row r="292" spans="1:24" ht="15.95" customHeight="1" x14ac:dyDescent="0.2">
      <c r="A292" s="470"/>
      <c r="B292" s="470"/>
      <c r="C292" s="499" t="s">
        <v>8</v>
      </c>
      <c r="D292" s="500"/>
      <c r="E292" s="501"/>
      <c r="F292" s="241"/>
      <c r="G292" s="241"/>
      <c r="H292" s="241" t="s">
        <v>34</v>
      </c>
      <c r="I292" s="241"/>
      <c r="J292" s="241"/>
      <c r="K292" s="241" t="s">
        <v>9</v>
      </c>
      <c r="L292" s="241" t="s">
        <v>8</v>
      </c>
      <c r="M292" s="241"/>
      <c r="N292" s="241"/>
      <c r="O292" s="241" t="s">
        <v>34</v>
      </c>
      <c r="P292" s="241"/>
      <c r="Q292" s="241"/>
      <c r="R292" s="20" t="s">
        <v>62</v>
      </c>
      <c r="S292" s="481" t="s">
        <v>66</v>
      </c>
      <c r="T292" s="482"/>
      <c r="U292" s="483"/>
    </row>
    <row r="293" spans="1:24" ht="15.95" customHeight="1" x14ac:dyDescent="0.2">
      <c r="A293" s="471"/>
      <c r="B293" s="471"/>
      <c r="C293" s="502"/>
      <c r="D293" s="503"/>
      <c r="E293" s="504"/>
      <c r="F293" s="240"/>
      <c r="G293" s="240"/>
      <c r="H293" s="240"/>
      <c r="I293" s="240"/>
      <c r="J293" s="240"/>
      <c r="K293" s="240" t="s">
        <v>61</v>
      </c>
      <c r="L293" s="240"/>
      <c r="M293" s="240"/>
      <c r="N293" s="240"/>
      <c r="O293" s="240"/>
      <c r="P293" s="240"/>
      <c r="Q293" s="240"/>
      <c r="R293" s="240"/>
      <c r="S293" s="505"/>
      <c r="T293" s="506"/>
      <c r="U293" s="507"/>
    </row>
    <row r="294" spans="1:24" s="8" customFormat="1" ht="15.95" customHeight="1" x14ac:dyDescent="0.2">
      <c r="A294" s="239" t="s">
        <v>10</v>
      </c>
      <c r="B294" s="239" t="s">
        <v>11</v>
      </c>
      <c r="C294" s="484" t="s">
        <v>12</v>
      </c>
      <c r="D294" s="485"/>
      <c r="E294" s="486"/>
      <c r="F294" s="239" t="s">
        <v>13</v>
      </c>
      <c r="G294" s="239" t="s">
        <v>14</v>
      </c>
      <c r="H294" s="239" t="s">
        <v>15</v>
      </c>
      <c r="I294" s="239" t="s">
        <v>16</v>
      </c>
      <c r="J294" s="239" t="s">
        <v>17</v>
      </c>
      <c r="K294" s="239" t="s">
        <v>18</v>
      </c>
      <c r="L294" s="239" t="s">
        <v>19</v>
      </c>
      <c r="M294" s="239" t="s">
        <v>20</v>
      </c>
      <c r="N294" s="239" t="s">
        <v>21</v>
      </c>
      <c r="O294" s="239" t="s">
        <v>41</v>
      </c>
      <c r="P294" s="239" t="s">
        <v>42</v>
      </c>
      <c r="Q294" s="239" t="s">
        <v>44</v>
      </c>
      <c r="R294" s="239" t="s">
        <v>69</v>
      </c>
      <c r="S294" s="484" t="s">
        <v>70</v>
      </c>
      <c r="T294" s="485"/>
      <c r="U294" s="486"/>
    </row>
    <row r="295" spans="1:24" s="16" customFormat="1" ht="15.95" customHeight="1" x14ac:dyDescent="0.2">
      <c r="A295" s="18">
        <v>1</v>
      </c>
      <c r="B295" s="19" t="s">
        <v>22</v>
      </c>
      <c r="C295" s="487">
        <f>SUM(C296,C299,C300)</f>
        <v>0</v>
      </c>
      <c r="D295" s="488"/>
      <c r="E295" s="489"/>
      <c r="F295" s="244">
        <f>SUM(F296,F299,F300)</f>
        <v>0</v>
      </c>
      <c r="G295" s="244">
        <f>SUM(G296,G299,G300)</f>
        <v>0</v>
      </c>
      <c r="H295" s="244">
        <f>SUM(H296,H299,H300)</f>
        <v>0</v>
      </c>
      <c r="I295" s="244">
        <f>SUM(I296,I299,I300)</f>
        <v>0</v>
      </c>
      <c r="J295" s="244">
        <f>SUM(J296,J299,J300)</f>
        <v>0</v>
      </c>
      <c r="K295" s="244">
        <f t="shared" ref="K295:K313" si="40">SUM(C295-F295-G295-H295+I295-J295)</f>
        <v>0</v>
      </c>
      <c r="L295" s="244">
        <f t="shared" ref="L295:Q295" si="41">SUM(L296,L299,L300)</f>
        <v>25</v>
      </c>
      <c r="M295" s="244">
        <f t="shared" si="41"/>
        <v>10</v>
      </c>
      <c r="N295" s="58">
        <f t="shared" si="41"/>
        <v>0</v>
      </c>
      <c r="O295" s="58">
        <f t="shared" si="41"/>
        <v>0</v>
      </c>
      <c r="P295" s="58">
        <f t="shared" si="41"/>
        <v>0</v>
      </c>
      <c r="Q295" s="58">
        <f t="shared" si="41"/>
        <v>0</v>
      </c>
      <c r="R295" s="58">
        <f>SUM(L295-M295-N295-O295+P295-Q295)</f>
        <v>15</v>
      </c>
      <c r="S295" s="490"/>
      <c r="T295" s="491"/>
      <c r="U295" s="492"/>
    </row>
    <row r="296" spans="1:24" s="23" customFormat="1" ht="15.95" customHeight="1" x14ac:dyDescent="0.25">
      <c r="A296" s="14"/>
      <c r="B296" s="22" t="s">
        <v>49</v>
      </c>
      <c r="C296" s="493">
        <f t="shared" ref="C296:H296" si="42">SUM(C297:C298)</f>
        <v>0</v>
      </c>
      <c r="D296" s="494">
        <f t="shared" si="42"/>
        <v>0</v>
      </c>
      <c r="E296" s="495">
        <f t="shared" si="42"/>
        <v>0</v>
      </c>
      <c r="F296" s="68">
        <f t="shared" si="42"/>
        <v>0</v>
      </c>
      <c r="G296" s="68">
        <f t="shared" si="42"/>
        <v>0</v>
      </c>
      <c r="H296" s="68">
        <f t="shared" si="42"/>
        <v>0</v>
      </c>
      <c r="I296" s="68">
        <f>SUM(I297:I298)</f>
        <v>0</v>
      </c>
      <c r="J296" s="68">
        <f>SUM(J297:J298)</f>
        <v>0</v>
      </c>
      <c r="K296" s="245">
        <f t="shared" si="40"/>
        <v>0</v>
      </c>
      <c r="L296" s="68">
        <f t="shared" ref="L296:Q296" si="43">SUM(L297:L298)</f>
        <v>25</v>
      </c>
      <c r="M296" s="68">
        <f t="shared" si="43"/>
        <v>10</v>
      </c>
      <c r="N296" s="60">
        <f t="shared" si="43"/>
        <v>0</v>
      </c>
      <c r="O296" s="60">
        <f t="shared" si="43"/>
        <v>0</v>
      </c>
      <c r="P296" s="60">
        <f t="shared" si="43"/>
        <v>0</v>
      </c>
      <c r="Q296" s="60">
        <f t="shared" si="43"/>
        <v>0</v>
      </c>
      <c r="R296" s="61">
        <f t="shared" ref="R296:R304" si="44">SUM(L296-M296-N296-O296+P296-Q296)</f>
        <v>15</v>
      </c>
      <c r="S296" s="496"/>
      <c r="T296" s="497"/>
      <c r="U296" s="498"/>
    </row>
    <row r="297" spans="1:24" ht="15.95" customHeight="1" x14ac:dyDescent="0.2">
      <c r="A297" s="12"/>
      <c r="B297" s="13" t="s">
        <v>82</v>
      </c>
      <c r="C297" s="514">
        <v>0</v>
      </c>
      <c r="D297" s="515">
        <v>0</v>
      </c>
      <c r="E297" s="516">
        <v>0</v>
      </c>
      <c r="F297" s="237">
        <v>0</v>
      </c>
      <c r="G297" s="237">
        <v>0</v>
      </c>
      <c r="H297" s="237">
        <v>0</v>
      </c>
      <c r="I297" s="65">
        <v>0</v>
      </c>
      <c r="J297" s="65">
        <v>0</v>
      </c>
      <c r="K297" s="245">
        <f t="shared" si="40"/>
        <v>0</v>
      </c>
      <c r="L297" s="237">
        <v>25</v>
      </c>
      <c r="M297" s="237">
        <v>10</v>
      </c>
      <c r="N297" s="48">
        <v>0</v>
      </c>
      <c r="O297" s="48">
        <v>0</v>
      </c>
      <c r="P297" s="48">
        <v>0</v>
      </c>
      <c r="Q297" s="48">
        <v>0</v>
      </c>
      <c r="R297" s="61">
        <f t="shared" si="44"/>
        <v>15</v>
      </c>
      <c r="S297" s="511"/>
      <c r="T297" s="512"/>
      <c r="U297" s="513"/>
    </row>
    <row r="298" spans="1:24" ht="15.95" customHeight="1" x14ac:dyDescent="0.2">
      <c r="A298" s="12"/>
      <c r="B298" s="13" t="s">
        <v>83</v>
      </c>
      <c r="C298" s="514">
        <v>0</v>
      </c>
      <c r="D298" s="515">
        <v>0</v>
      </c>
      <c r="E298" s="516">
        <v>0</v>
      </c>
      <c r="F298" s="237">
        <v>0</v>
      </c>
      <c r="G298" s="237">
        <v>0</v>
      </c>
      <c r="H298" s="237">
        <v>0</v>
      </c>
      <c r="I298" s="65">
        <v>0</v>
      </c>
      <c r="J298" s="65">
        <v>0</v>
      </c>
      <c r="K298" s="245">
        <f t="shared" si="40"/>
        <v>0</v>
      </c>
      <c r="L298" s="237">
        <v>0</v>
      </c>
      <c r="M298" s="237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4"/>
        <v>0</v>
      </c>
      <c r="S298" s="511"/>
      <c r="T298" s="512"/>
      <c r="U298" s="513"/>
    </row>
    <row r="299" spans="1:24" ht="15.75" x14ac:dyDescent="0.2">
      <c r="A299" s="12"/>
      <c r="B299" s="11" t="s">
        <v>50</v>
      </c>
      <c r="C299" s="508">
        <v>0</v>
      </c>
      <c r="D299" s="509">
        <v>0</v>
      </c>
      <c r="E299" s="510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245">
        <f t="shared" si="40"/>
        <v>0</v>
      </c>
      <c r="L299" s="245">
        <v>0</v>
      </c>
      <c r="M299" s="245">
        <v>0</v>
      </c>
      <c r="N299" s="245">
        <v>0</v>
      </c>
      <c r="O299" s="245">
        <v>0</v>
      </c>
      <c r="P299" s="245">
        <v>0</v>
      </c>
      <c r="Q299" s="245">
        <v>0</v>
      </c>
      <c r="R299" s="245">
        <f t="shared" si="44"/>
        <v>0</v>
      </c>
      <c r="S299" s="511"/>
      <c r="T299" s="512"/>
      <c r="U299" s="513"/>
      <c r="X299" s="1" t="s">
        <v>43</v>
      </c>
    </row>
    <row r="300" spans="1:24" ht="15.75" x14ac:dyDescent="0.2">
      <c r="A300" s="12"/>
      <c r="B300" s="11" t="s">
        <v>51</v>
      </c>
      <c r="C300" s="508">
        <v>0</v>
      </c>
      <c r="D300" s="509">
        <v>0</v>
      </c>
      <c r="E300" s="510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245">
        <f t="shared" si="40"/>
        <v>0</v>
      </c>
      <c r="L300" s="245">
        <v>0</v>
      </c>
      <c r="M300" s="245">
        <v>0</v>
      </c>
      <c r="N300" s="245">
        <v>0</v>
      </c>
      <c r="O300" s="245">
        <v>0</v>
      </c>
      <c r="P300" s="245">
        <v>0</v>
      </c>
      <c r="Q300" s="245">
        <v>0</v>
      </c>
      <c r="R300" s="245">
        <f t="shared" si="44"/>
        <v>0</v>
      </c>
      <c r="S300" s="511"/>
      <c r="T300" s="512"/>
      <c r="U300" s="513"/>
    </row>
    <row r="301" spans="1:24" ht="15.75" x14ac:dyDescent="0.2">
      <c r="A301" s="14">
        <v>2</v>
      </c>
      <c r="B301" s="10" t="s">
        <v>23</v>
      </c>
      <c r="C301" s="508">
        <f>SUM(C302:C303)</f>
        <v>0</v>
      </c>
      <c r="D301" s="509">
        <f>SUM(D302:D303)</f>
        <v>658</v>
      </c>
      <c r="E301" s="510">
        <f>SUM(E302:E303)</f>
        <v>658</v>
      </c>
      <c r="F301" s="245">
        <f>SUM(F302:F303)</f>
        <v>0</v>
      </c>
      <c r="G301" s="245">
        <f>SUM(G302:G303)</f>
        <v>0</v>
      </c>
      <c r="H301" s="25"/>
      <c r="I301" s="245">
        <f>SUM(I302:I303)</f>
        <v>0</v>
      </c>
      <c r="J301" s="245">
        <f>SUM(J302:J303)</f>
        <v>0</v>
      </c>
      <c r="K301" s="245">
        <f t="shared" si="40"/>
        <v>0</v>
      </c>
      <c r="L301" s="245">
        <f>SUM(L302:L303)</f>
        <v>0</v>
      </c>
      <c r="M301" s="245">
        <f>SUM(M302:M303)</f>
        <v>0</v>
      </c>
      <c r="N301" s="245">
        <f>SUM(N302:N303)</f>
        <v>0</v>
      </c>
      <c r="O301" s="25"/>
      <c r="P301" s="245">
        <f>SUM(P302:P303)</f>
        <v>25</v>
      </c>
      <c r="Q301" s="245">
        <f>SUM(Q302:Q303)</f>
        <v>0</v>
      </c>
      <c r="R301" s="245">
        <f t="shared" si="44"/>
        <v>25</v>
      </c>
      <c r="S301" s="511"/>
      <c r="T301" s="512"/>
      <c r="U301" s="513"/>
    </row>
    <row r="302" spans="1:24" ht="15.75" x14ac:dyDescent="0.2">
      <c r="A302" s="12"/>
      <c r="B302" s="13" t="s">
        <v>82</v>
      </c>
      <c r="C302" s="514">
        <v>0</v>
      </c>
      <c r="D302" s="515">
        <v>658</v>
      </c>
      <c r="E302" s="516">
        <v>658</v>
      </c>
      <c r="F302" s="237">
        <v>0</v>
      </c>
      <c r="G302" s="237">
        <v>0</v>
      </c>
      <c r="H302" s="24"/>
      <c r="I302" s="65">
        <v>0</v>
      </c>
      <c r="J302" s="65">
        <v>0</v>
      </c>
      <c r="K302" s="245">
        <f t="shared" si="40"/>
        <v>0</v>
      </c>
      <c r="L302" s="237">
        <v>0</v>
      </c>
      <c r="M302" s="48">
        <v>0</v>
      </c>
      <c r="N302" s="237">
        <v>0</v>
      </c>
      <c r="O302" s="24"/>
      <c r="P302" s="48">
        <v>25</v>
      </c>
      <c r="Q302" s="237">
        <v>0</v>
      </c>
      <c r="R302" s="245">
        <f t="shared" si="44"/>
        <v>25</v>
      </c>
      <c r="S302" s="511"/>
      <c r="T302" s="512"/>
      <c r="U302" s="513"/>
    </row>
    <row r="303" spans="1:24" ht="15.75" x14ac:dyDescent="0.2">
      <c r="A303" s="12"/>
      <c r="B303" s="13" t="s">
        <v>83</v>
      </c>
      <c r="C303" s="514">
        <v>0</v>
      </c>
      <c r="D303" s="515">
        <v>0</v>
      </c>
      <c r="E303" s="516">
        <v>0</v>
      </c>
      <c r="F303" s="237">
        <v>0</v>
      </c>
      <c r="G303" s="237">
        <v>0</v>
      </c>
      <c r="H303" s="24"/>
      <c r="I303" s="65">
        <v>0</v>
      </c>
      <c r="J303" s="65">
        <v>0</v>
      </c>
      <c r="K303" s="245">
        <f t="shared" si="40"/>
        <v>0</v>
      </c>
      <c r="L303" s="237">
        <v>0</v>
      </c>
      <c r="M303" s="237">
        <v>0</v>
      </c>
      <c r="N303" s="237">
        <v>0</v>
      </c>
      <c r="O303" s="24"/>
      <c r="P303" s="237">
        <v>0</v>
      </c>
      <c r="Q303" s="237">
        <v>0</v>
      </c>
      <c r="R303" s="245">
        <f t="shared" si="44"/>
        <v>0</v>
      </c>
      <c r="S303" s="511"/>
      <c r="T303" s="512"/>
      <c r="U303" s="513"/>
    </row>
    <row r="304" spans="1:24" ht="15.75" x14ac:dyDescent="0.2">
      <c r="A304" s="9">
        <v>3</v>
      </c>
      <c r="B304" s="10" t="s">
        <v>53</v>
      </c>
      <c r="C304" s="508">
        <v>0</v>
      </c>
      <c r="D304" s="509">
        <v>0</v>
      </c>
      <c r="E304" s="510">
        <v>0</v>
      </c>
      <c r="F304" s="245">
        <v>0</v>
      </c>
      <c r="G304" s="25"/>
      <c r="H304" s="25"/>
      <c r="I304" s="245">
        <v>0</v>
      </c>
      <c r="J304" s="245">
        <v>0</v>
      </c>
      <c r="K304" s="245">
        <f t="shared" si="40"/>
        <v>0</v>
      </c>
      <c r="L304" s="245">
        <v>1</v>
      </c>
      <c r="M304" s="245">
        <v>0</v>
      </c>
      <c r="N304" s="25"/>
      <c r="O304" s="25"/>
      <c r="P304" s="245">
        <v>0</v>
      </c>
      <c r="Q304" s="245">
        <v>0</v>
      </c>
      <c r="R304" s="245">
        <f t="shared" si="44"/>
        <v>1</v>
      </c>
      <c r="S304" s="511"/>
      <c r="T304" s="512"/>
      <c r="U304" s="513"/>
    </row>
    <row r="305" spans="1:21" ht="12.75" customHeight="1" x14ac:dyDescent="0.2">
      <c r="A305" s="14">
        <v>4</v>
      </c>
      <c r="B305" s="10" t="s">
        <v>52</v>
      </c>
      <c r="C305" s="493">
        <f>SUM(C306:C307)</f>
        <v>0</v>
      </c>
      <c r="D305" s="494">
        <f>SUM(D306:D307)</f>
        <v>0</v>
      </c>
      <c r="E305" s="495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245">
        <f t="shared" si="40"/>
        <v>0</v>
      </c>
      <c r="L305" s="245">
        <f>SUM(L306:L307)</f>
        <v>4</v>
      </c>
      <c r="M305" s="245">
        <f t="shared" ref="M305" si="45">SUM(M306:M307)</f>
        <v>0</v>
      </c>
      <c r="N305" s="25"/>
      <c r="O305" s="25"/>
      <c r="P305" s="245">
        <f>SUM(P306:P307)</f>
        <v>1</v>
      </c>
      <c r="Q305" s="245">
        <f>SUM(Q306:Q307)</f>
        <v>0</v>
      </c>
      <c r="R305" s="245">
        <f>SUM(L305-M305-N305-O305+P305-Q305)</f>
        <v>5</v>
      </c>
      <c r="S305" s="511"/>
      <c r="T305" s="512"/>
      <c r="U305" s="513"/>
    </row>
    <row r="306" spans="1:21" ht="12.75" customHeight="1" x14ac:dyDescent="0.2">
      <c r="A306" s="14"/>
      <c r="B306" s="13" t="s">
        <v>82</v>
      </c>
      <c r="C306" s="493">
        <v>0</v>
      </c>
      <c r="D306" s="494"/>
      <c r="E306" s="495"/>
      <c r="F306" s="68">
        <v>0</v>
      </c>
      <c r="G306" s="25"/>
      <c r="H306" s="25"/>
      <c r="I306" s="68">
        <v>0</v>
      </c>
      <c r="J306" s="68">
        <v>0</v>
      </c>
      <c r="K306" s="245">
        <f t="shared" si="40"/>
        <v>0</v>
      </c>
      <c r="L306" s="245">
        <v>0</v>
      </c>
      <c r="M306" s="245">
        <v>0</v>
      </c>
      <c r="N306" s="25"/>
      <c r="O306" s="25"/>
      <c r="P306" s="245">
        <v>0</v>
      </c>
      <c r="Q306" s="245">
        <v>0</v>
      </c>
      <c r="R306" s="245">
        <f>SUM(L306-M306-N306-O306+P306-Q306)</f>
        <v>0</v>
      </c>
      <c r="S306" s="511"/>
      <c r="T306" s="512"/>
      <c r="U306" s="513"/>
    </row>
    <row r="307" spans="1:21" ht="15.75" x14ac:dyDescent="0.2">
      <c r="A307" s="14"/>
      <c r="B307" s="13" t="s">
        <v>83</v>
      </c>
      <c r="C307" s="493">
        <v>0</v>
      </c>
      <c r="D307" s="494"/>
      <c r="E307" s="495"/>
      <c r="F307" s="68">
        <v>0</v>
      </c>
      <c r="G307" s="25"/>
      <c r="H307" s="25"/>
      <c r="I307" s="68">
        <v>0</v>
      </c>
      <c r="J307" s="68">
        <v>0</v>
      </c>
      <c r="K307" s="245">
        <f t="shared" si="40"/>
        <v>0</v>
      </c>
      <c r="L307" s="245">
        <v>4</v>
      </c>
      <c r="M307" s="245">
        <v>0</v>
      </c>
      <c r="N307" s="25"/>
      <c r="O307" s="25"/>
      <c r="P307" s="245">
        <v>1</v>
      </c>
      <c r="Q307" s="245">
        <v>0</v>
      </c>
      <c r="R307" s="245">
        <f>SUM(L307-M307-N307-O307+P307-Q307)</f>
        <v>5</v>
      </c>
      <c r="S307" s="511"/>
      <c r="T307" s="512"/>
      <c r="U307" s="513"/>
    </row>
    <row r="308" spans="1:21" ht="21" customHeight="1" x14ac:dyDescent="0.2">
      <c r="A308" s="14">
        <v>5</v>
      </c>
      <c r="B308" s="11" t="s">
        <v>54</v>
      </c>
      <c r="C308" s="508">
        <v>0</v>
      </c>
      <c r="D308" s="509">
        <v>0</v>
      </c>
      <c r="E308" s="510">
        <v>0</v>
      </c>
      <c r="F308" s="245">
        <v>0</v>
      </c>
      <c r="G308" s="25"/>
      <c r="H308" s="25"/>
      <c r="I308" s="245">
        <v>0</v>
      </c>
      <c r="J308" s="245">
        <v>0</v>
      </c>
      <c r="K308" s="245">
        <f t="shared" si="40"/>
        <v>0</v>
      </c>
      <c r="L308" s="245">
        <v>1</v>
      </c>
      <c r="M308" s="245">
        <v>0</v>
      </c>
      <c r="N308" s="25"/>
      <c r="O308" s="25"/>
      <c r="P308" s="245">
        <v>0</v>
      </c>
      <c r="Q308" s="245">
        <v>0</v>
      </c>
      <c r="R308" s="245">
        <f t="shared" ref="R308:R314" si="46">SUM(L308-M308-N308-O308+P308-Q308)</f>
        <v>1</v>
      </c>
      <c r="S308" s="511"/>
      <c r="T308" s="512"/>
      <c r="U308" s="513"/>
    </row>
    <row r="309" spans="1:21" ht="15.75" x14ac:dyDescent="0.2">
      <c r="A309" s="14">
        <v>6</v>
      </c>
      <c r="B309" s="10" t="s">
        <v>55</v>
      </c>
      <c r="C309" s="508">
        <v>0</v>
      </c>
      <c r="D309" s="509">
        <v>0</v>
      </c>
      <c r="E309" s="510">
        <v>0</v>
      </c>
      <c r="F309" s="245">
        <v>0</v>
      </c>
      <c r="G309" s="25"/>
      <c r="H309" s="25"/>
      <c r="I309" s="245">
        <v>0</v>
      </c>
      <c r="J309" s="245">
        <v>0</v>
      </c>
      <c r="K309" s="245">
        <f t="shared" si="40"/>
        <v>0</v>
      </c>
      <c r="L309" s="245">
        <v>0</v>
      </c>
      <c r="M309" s="245">
        <v>0</v>
      </c>
      <c r="N309" s="25"/>
      <c r="O309" s="25"/>
      <c r="P309" s="245">
        <v>0</v>
      </c>
      <c r="Q309" s="245">
        <v>0</v>
      </c>
      <c r="R309" s="245">
        <f t="shared" si="46"/>
        <v>0</v>
      </c>
      <c r="S309" s="553">
        <v>0</v>
      </c>
      <c r="T309" s="554"/>
      <c r="U309" s="555"/>
    </row>
    <row r="310" spans="1:21" ht="15.75" x14ac:dyDescent="0.2">
      <c r="A310" s="14">
        <v>7</v>
      </c>
      <c r="B310" s="10" t="s">
        <v>56</v>
      </c>
      <c r="C310" s="508">
        <v>0</v>
      </c>
      <c r="D310" s="509">
        <v>0</v>
      </c>
      <c r="E310" s="510">
        <v>0</v>
      </c>
      <c r="F310" s="245">
        <v>0</v>
      </c>
      <c r="G310" s="25"/>
      <c r="H310" s="25"/>
      <c r="I310" s="245">
        <v>0</v>
      </c>
      <c r="J310" s="245">
        <v>0</v>
      </c>
      <c r="K310" s="245">
        <f t="shared" si="40"/>
        <v>0</v>
      </c>
      <c r="L310" s="245">
        <v>0</v>
      </c>
      <c r="M310" s="245">
        <v>0</v>
      </c>
      <c r="N310" s="25"/>
      <c r="O310" s="25"/>
      <c r="P310" s="245">
        <v>0</v>
      </c>
      <c r="Q310" s="245">
        <v>0</v>
      </c>
      <c r="R310" s="245">
        <f t="shared" si="46"/>
        <v>0</v>
      </c>
      <c r="S310" s="553">
        <v>0</v>
      </c>
      <c r="T310" s="554"/>
      <c r="U310" s="555"/>
    </row>
    <row r="311" spans="1:21" ht="12.75" customHeight="1" x14ac:dyDescent="0.2">
      <c r="A311" s="14">
        <v>8</v>
      </c>
      <c r="B311" s="10" t="s">
        <v>57</v>
      </c>
      <c r="C311" s="508">
        <v>0</v>
      </c>
      <c r="D311" s="509">
        <v>0</v>
      </c>
      <c r="E311" s="510">
        <v>0</v>
      </c>
      <c r="F311" s="245">
        <v>0</v>
      </c>
      <c r="G311" s="25"/>
      <c r="H311" s="25"/>
      <c r="I311" s="245">
        <v>0</v>
      </c>
      <c r="J311" s="245">
        <v>0</v>
      </c>
      <c r="K311" s="245">
        <f t="shared" si="40"/>
        <v>0</v>
      </c>
      <c r="L311" s="245">
        <v>0</v>
      </c>
      <c r="M311" s="245">
        <v>0</v>
      </c>
      <c r="N311" s="25"/>
      <c r="O311" s="25"/>
      <c r="P311" s="245">
        <v>0</v>
      </c>
      <c r="Q311" s="245">
        <v>0</v>
      </c>
      <c r="R311" s="245">
        <f t="shared" si="46"/>
        <v>0</v>
      </c>
      <c r="S311" s="553">
        <v>0</v>
      </c>
      <c r="T311" s="554"/>
      <c r="U311" s="555"/>
    </row>
    <row r="312" spans="1:21" ht="13.5" customHeight="1" x14ac:dyDescent="0.2">
      <c r="A312" s="14">
        <v>9</v>
      </c>
      <c r="B312" s="10" t="s">
        <v>24</v>
      </c>
      <c r="C312" s="508">
        <v>0</v>
      </c>
      <c r="D312" s="509">
        <v>0</v>
      </c>
      <c r="E312" s="510">
        <v>0</v>
      </c>
      <c r="F312" s="245">
        <v>0</v>
      </c>
      <c r="G312" s="25"/>
      <c r="H312" s="25"/>
      <c r="I312" s="66">
        <v>0</v>
      </c>
      <c r="J312" s="66">
        <v>0</v>
      </c>
      <c r="K312" s="245">
        <f t="shared" si="40"/>
        <v>0</v>
      </c>
      <c r="L312" s="245">
        <v>1</v>
      </c>
      <c r="M312" s="245">
        <v>0</v>
      </c>
      <c r="N312" s="25"/>
      <c r="O312" s="25"/>
      <c r="P312" s="245">
        <v>0</v>
      </c>
      <c r="Q312" s="245">
        <v>0</v>
      </c>
      <c r="R312" s="245">
        <f t="shared" si="46"/>
        <v>1</v>
      </c>
      <c r="S312" s="553">
        <v>0</v>
      </c>
      <c r="T312" s="554"/>
      <c r="U312" s="555"/>
    </row>
    <row r="313" spans="1:21" ht="15" customHeight="1" x14ac:dyDescent="0.2">
      <c r="A313" s="14">
        <v>10</v>
      </c>
      <c r="B313" s="10" t="s">
        <v>25</v>
      </c>
      <c r="C313" s="508">
        <v>0</v>
      </c>
      <c r="D313" s="509">
        <v>0</v>
      </c>
      <c r="E313" s="510">
        <v>0</v>
      </c>
      <c r="F313" s="245">
        <v>0</v>
      </c>
      <c r="G313" s="25"/>
      <c r="H313" s="25"/>
      <c r="I313" s="66">
        <v>0</v>
      </c>
      <c r="J313" s="66">
        <v>0</v>
      </c>
      <c r="K313" s="245">
        <f t="shared" si="40"/>
        <v>0</v>
      </c>
      <c r="L313" s="245">
        <v>0</v>
      </c>
      <c r="M313" s="245">
        <v>0</v>
      </c>
      <c r="N313" s="25"/>
      <c r="O313" s="25"/>
      <c r="P313" s="245">
        <v>0</v>
      </c>
      <c r="Q313" s="245">
        <v>0</v>
      </c>
      <c r="R313" s="245">
        <f t="shared" si="46"/>
        <v>0</v>
      </c>
      <c r="S313" s="518">
        <v>0</v>
      </c>
      <c r="T313" s="519"/>
      <c r="U313" s="520"/>
    </row>
    <row r="314" spans="1:21" ht="12.75" customHeight="1" thickBot="1" x14ac:dyDescent="0.25">
      <c r="A314" s="39">
        <v>11</v>
      </c>
      <c r="B314" s="40" t="s">
        <v>58</v>
      </c>
      <c r="C314" s="521">
        <v>0</v>
      </c>
      <c r="D314" s="522">
        <v>0</v>
      </c>
      <c r="E314" s="523">
        <v>0</v>
      </c>
      <c r="F314" s="246">
        <v>0</v>
      </c>
      <c r="G314" s="42"/>
      <c r="H314" s="42"/>
      <c r="I314" s="67">
        <v>0</v>
      </c>
      <c r="J314" s="67">
        <v>0</v>
      </c>
      <c r="K314" s="246">
        <f>SUM(E314-F314-G314-H314+I314-J314)</f>
        <v>0</v>
      </c>
      <c r="L314" s="246">
        <v>0</v>
      </c>
      <c r="M314" s="246">
        <v>0</v>
      </c>
      <c r="N314" s="42"/>
      <c r="O314" s="42"/>
      <c r="P314" s="246">
        <v>0</v>
      </c>
      <c r="Q314" s="246">
        <v>0</v>
      </c>
      <c r="R314" s="246">
        <f t="shared" si="46"/>
        <v>0</v>
      </c>
      <c r="S314" s="524"/>
      <c r="T314" s="525"/>
      <c r="U314" s="526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1" ht="15.95" customHeight="1" x14ac:dyDescent="0.2">
      <c r="A321" s="5"/>
      <c r="B321" s="26"/>
    </row>
    <row r="322" spans="1:21" ht="15.95" customHeight="1" x14ac:dyDescent="0.2">
      <c r="A322" s="459" t="s">
        <v>0</v>
      </c>
      <c r="B322" s="459"/>
      <c r="P322" s="460" t="s">
        <v>26</v>
      </c>
      <c r="Q322" s="460"/>
      <c r="R322" s="460"/>
      <c r="S322" s="460"/>
      <c r="T322" s="460"/>
      <c r="U322" s="460"/>
    </row>
    <row r="323" spans="1:21" ht="15.95" customHeight="1" x14ac:dyDescent="0.2">
      <c r="A323" s="459" t="s">
        <v>1</v>
      </c>
      <c r="B323" s="459"/>
      <c r="P323" s="460"/>
      <c r="Q323" s="460"/>
      <c r="R323" s="460"/>
      <c r="S323" s="460"/>
      <c r="T323" s="460"/>
      <c r="U323" s="460"/>
    </row>
    <row r="324" spans="1:21" ht="15.95" customHeight="1" x14ac:dyDescent="0.2">
      <c r="A324" s="459" t="s">
        <v>45</v>
      </c>
      <c r="B324" s="459"/>
    </row>
    <row r="325" spans="1:21" ht="15.95" customHeight="1" x14ac:dyDescent="0.35">
      <c r="C325" s="461" t="s">
        <v>2</v>
      </c>
      <c r="D325" s="461"/>
      <c r="E325" s="461"/>
      <c r="F325" s="461"/>
      <c r="G325" s="461"/>
      <c r="H325" s="461"/>
      <c r="I325" s="461"/>
      <c r="J325" s="461"/>
      <c r="K325" s="461"/>
      <c r="L325" s="461"/>
      <c r="M325" s="461"/>
      <c r="N325" s="461"/>
      <c r="O325" s="461"/>
      <c r="P325" s="461"/>
      <c r="Q325" s="2"/>
    </row>
    <row r="326" spans="1:21" ht="15.95" customHeight="1" x14ac:dyDescent="0.2">
      <c r="F326" s="462" t="s">
        <v>3</v>
      </c>
      <c r="G326" s="462"/>
      <c r="H326" s="462"/>
      <c r="I326" s="462"/>
      <c r="J326" s="462"/>
      <c r="K326" s="462"/>
      <c r="L326" s="462"/>
      <c r="M326" s="462"/>
      <c r="N326" s="462"/>
      <c r="O326" s="462"/>
      <c r="P326" s="462"/>
      <c r="Q326" s="232"/>
    </row>
    <row r="327" spans="1:21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1" ht="15.95" customHeight="1" x14ac:dyDescent="0.2">
      <c r="A328" s="1" t="s">
        <v>68</v>
      </c>
      <c r="C328" s="6"/>
      <c r="D328" s="7">
        <v>0</v>
      </c>
      <c r="E328" s="7">
        <v>8</v>
      </c>
      <c r="K328" s="463">
        <v>9</v>
      </c>
      <c r="L328" s="463"/>
      <c r="M328" s="37"/>
      <c r="N328" s="5"/>
      <c r="O328" s="5"/>
      <c r="Q328" s="1" t="str">
        <f>+Q7:U7</f>
        <v>Bulan     :</v>
      </c>
      <c r="R328" s="465" t="str">
        <f>+R287</f>
        <v>Mei</v>
      </c>
      <c r="S328" s="466"/>
      <c r="T328" s="4">
        <f>+T287</f>
        <v>0</v>
      </c>
      <c r="U328" s="4">
        <f>+U287</f>
        <v>5</v>
      </c>
    </row>
    <row r="329" spans="1:21" s="43" customFormat="1" ht="15.95" customHeight="1" thickBot="1" x14ac:dyDescent="0.25">
      <c r="A329" s="43" t="s">
        <v>72</v>
      </c>
      <c r="C329" s="64">
        <v>0</v>
      </c>
      <c r="D329" s="64">
        <v>4</v>
      </c>
      <c r="E329" s="64">
        <v>0</v>
      </c>
      <c r="K329" s="464"/>
      <c r="L329" s="464"/>
      <c r="M329" s="76"/>
      <c r="N329" s="76"/>
      <c r="O329" s="76"/>
      <c r="Q329" s="43" t="str">
        <f>+Q8:U8</f>
        <v>Tahun    :</v>
      </c>
      <c r="R329" s="467">
        <f>+R288</f>
        <v>2023</v>
      </c>
      <c r="S329" s="468"/>
      <c r="T329" s="77">
        <f>+T288</f>
        <v>2</v>
      </c>
      <c r="U329" s="77">
        <f>+U288</f>
        <v>3</v>
      </c>
    </row>
    <row r="330" spans="1:21" ht="15.95" customHeight="1" thickTop="1" x14ac:dyDescent="0.2">
      <c r="A330" s="469" t="s">
        <v>4</v>
      </c>
      <c r="B330" s="469" t="s">
        <v>5</v>
      </c>
      <c r="C330" s="472" t="s">
        <v>6</v>
      </c>
      <c r="D330" s="473"/>
      <c r="E330" s="473"/>
      <c r="F330" s="473"/>
      <c r="G330" s="473"/>
      <c r="H330" s="473"/>
      <c r="I330" s="473"/>
      <c r="J330" s="473"/>
      <c r="K330" s="474"/>
      <c r="L330" s="472" t="s">
        <v>7</v>
      </c>
      <c r="M330" s="473"/>
      <c r="N330" s="473"/>
      <c r="O330" s="473"/>
      <c r="P330" s="473"/>
      <c r="Q330" s="473"/>
      <c r="R330" s="474"/>
      <c r="S330" s="475" t="s">
        <v>64</v>
      </c>
      <c r="T330" s="476"/>
      <c r="U330" s="477"/>
    </row>
    <row r="331" spans="1:21" ht="15.95" customHeight="1" x14ac:dyDescent="0.2">
      <c r="A331" s="470"/>
      <c r="B331" s="470"/>
      <c r="C331" s="478" t="s">
        <v>27</v>
      </c>
      <c r="D331" s="479"/>
      <c r="E331" s="480"/>
      <c r="F331" s="238"/>
      <c r="G331" s="238" t="s">
        <v>30</v>
      </c>
      <c r="H331" s="238" t="s">
        <v>32</v>
      </c>
      <c r="I331" s="238"/>
      <c r="J331" s="238"/>
      <c r="K331" s="238" t="s">
        <v>43</v>
      </c>
      <c r="L331" s="238" t="s">
        <v>27</v>
      </c>
      <c r="M331" s="238"/>
      <c r="N331" s="238" t="s">
        <v>30</v>
      </c>
      <c r="O331" s="238" t="s">
        <v>32</v>
      </c>
      <c r="P331" s="238"/>
      <c r="Q331" s="238"/>
      <c r="R331" s="238" t="s">
        <v>63</v>
      </c>
      <c r="S331" s="481" t="s">
        <v>67</v>
      </c>
      <c r="T331" s="482"/>
      <c r="U331" s="483"/>
    </row>
    <row r="332" spans="1:21" ht="15.95" customHeight="1" x14ac:dyDescent="0.2">
      <c r="A332" s="470"/>
      <c r="B332" s="470"/>
      <c r="C332" s="481" t="s">
        <v>28</v>
      </c>
      <c r="D332" s="482"/>
      <c r="E332" s="483"/>
      <c r="F332" s="240" t="s">
        <v>29</v>
      </c>
      <c r="G332" s="240" t="s">
        <v>31</v>
      </c>
      <c r="H332" s="240" t="s">
        <v>33</v>
      </c>
      <c r="I332" s="240" t="s">
        <v>37</v>
      </c>
      <c r="J332" s="240" t="s">
        <v>36</v>
      </c>
      <c r="K332" s="240" t="s">
        <v>28</v>
      </c>
      <c r="L332" s="240" t="s">
        <v>28</v>
      </c>
      <c r="M332" s="240" t="s">
        <v>35</v>
      </c>
      <c r="N332" s="240" t="s">
        <v>31</v>
      </c>
      <c r="O332" s="240" t="s">
        <v>33</v>
      </c>
      <c r="P332" s="240" t="s">
        <v>37</v>
      </c>
      <c r="Q332" s="240" t="s">
        <v>36</v>
      </c>
      <c r="R332" s="240" t="s">
        <v>38</v>
      </c>
      <c r="S332" s="481" t="s">
        <v>65</v>
      </c>
      <c r="T332" s="482"/>
      <c r="U332" s="483"/>
    </row>
    <row r="333" spans="1:21" ht="15.95" customHeight="1" x14ac:dyDescent="0.2">
      <c r="A333" s="470"/>
      <c r="B333" s="470"/>
      <c r="C333" s="499" t="s">
        <v>8</v>
      </c>
      <c r="D333" s="500"/>
      <c r="E333" s="501"/>
      <c r="F333" s="241"/>
      <c r="G333" s="241"/>
      <c r="H333" s="241" t="s">
        <v>34</v>
      </c>
      <c r="I333" s="241"/>
      <c r="J333" s="241"/>
      <c r="K333" s="241" t="s">
        <v>9</v>
      </c>
      <c r="L333" s="241" t="s">
        <v>8</v>
      </c>
      <c r="M333" s="241"/>
      <c r="N333" s="241"/>
      <c r="O333" s="241" t="s">
        <v>34</v>
      </c>
      <c r="P333" s="241"/>
      <c r="Q333" s="241"/>
      <c r="R333" s="20" t="s">
        <v>62</v>
      </c>
      <c r="S333" s="481" t="s">
        <v>66</v>
      </c>
      <c r="T333" s="482"/>
      <c r="U333" s="483"/>
    </row>
    <row r="334" spans="1:21" ht="15.95" customHeight="1" x14ac:dyDescent="0.2">
      <c r="A334" s="471"/>
      <c r="B334" s="471"/>
      <c r="C334" s="502"/>
      <c r="D334" s="503"/>
      <c r="E334" s="504"/>
      <c r="F334" s="240"/>
      <c r="G334" s="240"/>
      <c r="H334" s="240"/>
      <c r="I334" s="240"/>
      <c r="J334" s="240"/>
      <c r="K334" s="240" t="s">
        <v>61</v>
      </c>
      <c r="L334" s="240"/>
      <c r="M334" s="240"/>
      <c r="N334" s="240"/>
      <c r="O334" s="240"/>
      <c r="P334" s="240"/>
      <c r="Q334" s="240"/>
      <c r="R334" s="240"/>
      <c r="S334" s="505"/>
      <c r="T334" s="506"/>
      <c r="U334" s="507"/>
    </row>
    <row r="335" spans="1:21" s="8" customFormat="1" ht="15.95" customHeight="1" x14ac:dyDescent="0.2">
      <c r="A335" s="239" t="s">
        <v>10</v>
      </c>
      <c r="B335" s="239" t="s">
        <v>11</v>
      </c>
      <c r="C335" s="484" t="s">
        <v>12</v>
      </c>
      <c r="D335" s="485"/>
      <c r="E335" s="486"/>
      <c r="F335" s="239" t="s">
        <v>13</v>
      </c>
      <c r="G335" s="239" t="s">
        <v>14</v>
      </c>
      <c r="H335" s="239" t="s">
        <v>15</v>
      </c>
      <c r="I335" s="239" t="s">
        <v>16</v>
      </c>
      <c r="J335" s="239" t="s">
        <v>17</v>
      </c>
      <c r="K335" s="239" t="s">
        <v>18</v>
      </c>
      <c r="L335" s="239" t="s">
        <v>19</v>
      </c>
      <c r="M335" s="239" t="s">
        <v>20</v>
      </c>
      <c r="N335" s="239" t="s">
        <v>21</v>
      </c>
      <c r="O335" s="239" t="s">
        <v>41</v>
      </c>
      <c r="P335" s="239" t="s">
        <v>42</v>
      </c>
      <c r="Q335" s="239" t="s">
        <v>44</v>
      </c>
      <c r="R335" s="239" t="s">
        <v>69</v>
      </c>
      <c r="S335" s="484" t="s">
        <v>70</v>
      </c>
      <c r="T335" s="485"/>
      <c r="U335" s="486"/>
    </row>
    <row r="336" spans="1:21" s="16" customFormat="1" ht="15.95" customHeight="1" x14ac:dyDescent="0.2">
      <c r="A336" s="18">
        <v>1</v>
      </c>
      <c r="B336" s="19" t="s">
        <v>22</v>
      </c>
      <c r="C336" s="487">
        <f>SUM(C337,C340,C341)</f>
        <v>0</v>
      </c>
      <c r="D336" s="488"/>
      <c r="E336" s="489"/>
      <c r="F336" s="244">
        <f>SUM(F337,F340,F341)</f>
        <v>0</v>
      </c>
      <c r="G336" s="244">
        <f>SUM(G337,G340,G341)</f>
        <v>0</v>
      </c>
      <c r="H336" s="244">
        <f>SUM(H337,H340,H341)</f>
        <v>0</v>
      </c>
      <c r="I336" s="244">
        <f>SUM(I337,I340,I341)</f>
        <v>0</v>
      </c>
      <c r="J336" s="244">
        <f>SUM(J337,J340,J341)</f>
        <v>0</v>
      </c>
      <c r="K336" s="244">
        <f t="shared" ref="K336:K354" si="47">SUM(C336-F336-G336-H336+I336-J336)</f>
        <v>0</v>
      </c>
      <c r="L336" s="244">
        <f t="shared" ref="L336:Q336" si="48">SUM(L337,L340,L341)</f>
        <v>0</v>
      </c>
      <c r="M336" s="244">
        <f t="shared" si="48"/>
        <v>0</v>
      </c>
      <c r="N336" s="244">
        <f t="shared" si="48"/>
        <v>0</v>
      </c>
      <c r="O336" s="244">
        <f t="shared" si="48"/>
        <v>0</v>
      </c>
      <c r="P336" s="58">
        <f t="shared" si="48"/>
        <v>0</v>
      </c>
      <c r="Q336" s="58">
        <f t="shared" si="48"/>
        <v>0</v>
      </c>
      <c r="R336" s="58">
        <f>SUM(L336-M336-N336-O336+P336-Q336)</f>
        <v>0</v>
      </c>
      <c r="S336" s="490"/>
      <c r="T336" s="491"/>
      <c r="U336" s="492"/>
    </row>
    <row r="337" spans="1:21" s="23" customFormat="1" ht="15.75" x14ac:dyDescent="0.25">
      <c r="A337" s="14"/>
      <c r="B337" s="22" t="s">
        <v>49</v>
      </c>
      <c r="C337" s="493">
        <f t="shared" ref="C337:H337" si="49">SUM(C338:C339)</f>
        <v>0</v>
      </c>
      <c r="D337" s="494">
        <f t="shared" si="49"/>
        <v>0</v>
      </c>
      <c r="E337" s="495">
        <f t="shared" si="49"/>
        <v>0</v>
      </c>
      <c r="F337" s="68">
        <f t="shared" si="49"/>
        <v>0</v>
      </c>
      <c r="G337" s="68">
        <f t="shared" si="49"/>
        <v>0</v>
      </c>
      <c r="H337" s="68">
        <f t="shared" si="49"/>
        <v>0</v>
      </c>
      <c r="I337" s="68">
        <f>SUM(I338:I339)</f>
        <v>0</v>
      </c>
      <c r="J337" s="68">
        <f>SUM(J338:J339)</f>
        <v>0</v>
      </c>
      <c r="K337" s="245">
        <f t="shared" si="47"/>
        <v>0</v>
      </c>
      <c r="L337" s="68">
        <f t="shared" ref="L337:Q337" si="50">SUM(L338:L339)</f>
        <v>0</v>
      </c>
      <c r="M337" s="68">
        <f t="shared" si="50"/>
        <v>0</v>
      </c>
      <c r="N337" s="68">
        <f t="shared" si="50"/>
        <v>0</v>
      </c>
      <c r="O337" s="68">
        <f t="shared" si="50"/>
        <v>0</v>
      </c>
      <c r="P337" s="68">
        <f t="shared" si="50"/>
        <v>0</v>
      </c>
      <c r="Q337" s="68">
        <f t="shared" si="50"/>
        <v>0</v>
      </c>
      <c r="R337" s="245">
        <f t="shared" ref="R337:R344" si="51">SUM(L337-M337-N337-O337+P337-Q337)</f>
        <v>0</v>
      </c>
      <c r="S337" s="496"/>
      <c r="T337" s="497"/>
      <c r="U337" s="498"/>
    </row>
    <row r="338" spans="1:21" ht="15.75" x14ac:dyDescent="0.2">
      <c r="A338" s="12"/>
      <c r="B338" s="13" t="s">
        <v>82</v>
      </c>
      <c r="C338" s="514">
        <v>0</v>
      </c>
      <c r="D338" s="515">
        <v>0</v>
      </c>
      <c r="E338" s="516">
        <v>0</v>
      </c>
      <c r="F338" s="237">
        <v>0</v>
      </c>
      <c r="G338" s="237">
        <v>0</v>
      </c>
      <c r="H338" s="237">
        <v>0</v>
      </c>
      <c r="I338" s="65">
        <v>0</v>
      </c>
      <c r="J338" s="65">
        <v>0</v>
      </c>
      <c r="K338" s="245">
        <f t="shared" si="47"/>
        <v>0</v>
      </c>
      <c r="L338" s="237">
        <v>0</v>
      </c>
      <c r="M338" s="237">
        <v>0</v>
      </c>
      <c r="N338" s="237">
        <v>0</v>
      </c>
      <c r="O338" s="237">
        <v>0</v>
      </c>
      <c r="P338" s="48">
        <v>0</v>
      </c>
      <c r="Q338" s="237">
        <v>0</v>
      </c>
      <c r="R338" s="245">
        <f t="shared" si="51"/>
        <v>0</v>
      </c>
      <c r="S338" s="511"/>
      <c r="T338" s="512"/>
      <c r="U338" s="513"/>
    </row>
    <row r="339" spans="1:21" ht="15.75" x14ac:dyDescent="0.2">
      <c r="A339" s="12"/>
      <c r="B339" s="13" t="s">
        <v>83</v>
      </c>
      <c r="C339" s="514">
        <v>0</v>
      </c>
      <c r="D339" s="515">
        <v>0</v>
      </c>
      <c r="E339" s="516">
        <v>0</v>
      </c>
      <c r="F339" s="237">
        <v>0</v>
      </c>
      <c r="G339" s="237">
        <v>0</v>
      </c>
      <c r="H339" s="237">
        <v>0</v>
      </c>
      <c r="I339" s="65">
        <v>0</v>
      </c>
      <c r="J339" s="65">
        <v>0</v>
      </c>
      <c r="K339" s="245">
        <f t="shared" si="47"/>
        <v>0</v>
      </c>
      <c r="L339" s="237">
        <v>0</v>
      </c>
      <c r="M339" s="237">
        <v>0</v>
      </c>
      <c r="N339" s="237">
        <v>0</v>
      </c>
      <c r="O339" s="237">
        <v>0</v>
      </c>
      <c r="P339" s="237">
        <v>0</v>
      </c>
      <c r="Q339" s="237">
        <v>0</v>
      </c>
      <c r="R339" s="245">
        <f t="shared" si="51"/>
        <v>0</v>
      </c>
      <c r="S339" s="511"/>
      <c r="T339" s="512"/>
      <c r="U339" s="513"/>
    </row>
    <row r="340" spans="1:21" ht="15.75" x14ac:dyDescent="0.2">
      <c r="A340" s="12"/>
      <c r="B340" s="11" t="s">
        <v>50</v>
      </c>
      <c r="C340" s="508">
        <v>0</v>
      </c>
      <c r="D340" s="509">
        <v>0</v>
      </c>
      <c r="E340" s="510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245">
        <f t="shared" si="47"/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1"/>
        <v>0</v>
      </c>
      <c r="S340" s="511"/>
      <c r="T340" s="512"/>
      <c r="U340" s="513"/>
    </row>
    <row r="341" spans="1:21" ht="15.75" x14ac:dyDescent="0.2">
      <c r="A341" s="12"/>
      <c r="B341" s="11" t="s">
        <v>51</v>
      </c>
      <c r="C341" s="508">
        <v>0</v>
      </c>
      <c r="D341" s="509">
        <v>0</v>
      </c>
      <c r="E341" s="510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245">
        <f t="shared" si="47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1"/>
        <v>0</v>
      </c>
      <c r="S341" s="511"/>
      <c r="T341" s="512"/>
      <c r="U341" s="513"/>
    </row>
    <row r="342" spans="1:21" ht="15.75" x14ac:dyDescent="0.2">
      <c r="A342" s="14">
        <v>2</v>
      </c>
      <c r="B342" s="10" t="s">
        <v>23</v>
      </c>
      <c r="C342" s="508">
        <f>SUM(C343:C344)</f>
        <v>0</v>
      </c>
      <c r="D342" s="509">
        <f>SUM(D343:D344)</f>
        <v>658</v>
      </c>
      <c r="E342" s="510">
        <f>SUM(E343:E344)</f>
        <v>658</v>
      </c>
      <c r="F342" s="245">
        <f>SUM(F343:F344)</f>
        <v>0</v>
      </c>
      <c r="G342" s="245">
        <f>SUM(G343:G344)</f>
        <v>0</v>
      </c>
      <c r="H342" s="25"/>
      <c r="I342" s="245">
        <f>SUM(I343:I344)</f>
        <v>0</v>
      </c>
      <c r="J342" s="245">
        <f>SUM(J343:J344)</f>
        <v>0</v>
      </c>
      <c r="K342" s="245">
        <f t="shared" si="47"/>
        <v>0</v>
      </c>
      <c r="L342" s="245">
        <f>SUM(L343:L344)</f>
        <v>0</v>
      </c>
      <c r="M342" s="245">
        <f>SUM(M343:M344)</f>
        <v>0</v>
      </c>
      <c r="N342" s="245">
        <f>SUM(N343:N344)</f>
        <v>0</v>
      </c>
      <c r="O342" s="25"/>
      <c r="P342" s="245">
        <f>SUM(P343:P344)</f>
        <v>5</v>
      </c>
      <c r="Q342" s="245">
        <f>SUM(Q343:Q344)</f>
        <v>0</v>
      </c>
      <c r="R342" s="245">
        <f t="shared" si="51"/>
        <v>5</v>
      </c>
      <c r="S342" s="511"/>
      <c r="T342" s="512"/>
      <c r="U342" s="513"/>
    </row>
    <row r="343" spans="1:21" ht="12.75" customHeight="1" x14ac:dyDescent="0.2">
      <c r="A343" s="12"/>
      <c r="B343" s="13" t="s">
        <v>82</v>
      </c>
      <c r="C343" s="514">
        <v>0</v>
      </c>
      <c r="D343" s="515">
        <v>658</v>
      </c>
      <c r="E343" s="516">
        <v>658</v>
      </c>
      <c r="F343" s="237">
        <v>0</v>
      </c>
      <c r="G343" s="237">
        <v>0</v>
      </c>
      <c r="H343" s="24"/>
      <c r="I343" s="65">
        <v>0</v>
      </c>
      <c r="J343" s="65">
        <v>0</v>
      </c>
      <c r="K343" s="245">
        <f t="shared" si="47"/>
        <v>0</v>
      </c>
      <c r="L343" s="237">
        <v>0</v>
      </c>
      <c r="M343" s="237">
        <v>0</v>
      </c>
      <c r="N343" s="237">
        <v>0</v>
      </c>
      <c r="O343" s="24"/>
      <c r="P343" s="48">
        <v>5</v>
      </c>
      <c r="Q343" s="237">
        <v>0</v>
      </c>
      <c r="R343" s="245">
        <f>SUM(L343-M343-N343-O343+P343-Q343)</f>
        <v>5</v>
      </c>
      <c r="S343" s="511"/>
      <c r="T343" s="512"/>
      <c r="U343" s="513"/>
    </row>
    <row r="344" spans="1:21" ht="12.75" customHeight="1" x14ac:dyDescent="0.2">
      <c r="A344" s="12"/>
      <c r="B344" s="13" t="s">
        <v>83</v>
      </c>
      <c r="C344" s="514">
        <v>0</v>
      </c>
      <c r="D344" s="515">
        <v>0</v>
      </c>
      <c r="E344" s="516">
        <v>0</v>
      </c>
      <c r="F344" s="237">
        <v>0</v>
      </c>
      <c r="G344" s="237">
        <v>0</v>
      </c>
      <c r="H344" s="24"/>
      <c r="I344" s="65">
        <v>0</v>
      </c>
      <c r="J344" s="65">
        <v>0</v>
      </c>
      <c r="K344" s="245">
        <f t="shared" si="47"/>
        <v>0</v>
      </c>
      <c r="L344" s="237">
        <v>0</v>
      </c>
      <c r="M344" s="237">
        <v>0</v>
      </c>
      <c r="N344" s="237">
        <v>0</v>
      </c>
      <c r="O344" s="24"/>
      <c r="P344" s="237">
        <v>0</v>
      </c>
      <c r="Q344" s="237">
        <v>0</v>
      </c>
      <c r="R344" s="245">
        <f t="shared" si="51"/>
        <v>0</v>
      </c>
      <c r="S344" s="511"/>
      <c r="T344" s="512"/>
      <c r="U344" s="513"/>
    </row>
    <row r="345" spans="1:21" ht="15.75" x14ac:dyDescent="0.2">
      <c r="A345" s="9">
        <v>3</v>
      </c>
      <c r="B345" s="10" t="s">
        <v>53</v>
      </c>
      <c r="C345" s="508">
        <v>0</v>
      </c>
      <c r="D345" s="509">
        <v>0</v>
      </c>
      <c r="E345" s="510">
        <v>0</v>
      </c>
      <c r="F345" s="245">
        <v>0</v>
      </c>
      <c r="G345" s="25"/>
      <c r="H345" s="25"/>
      <c r="I345" s="245">
        <v>0</v>
      </c>
      <c r="J345" s="245">
        <v>0</v>
      </c>
      <c r="K345" s="245">
        <f t="shared" si="47"/>
        <v>0</v>
      </c>
      <c r="L345" s="242">
        <v>0</v>
      </c>
      <c r="M345" s="242">
        <v>0</v>
      </c>
      <c r="N345" s="25"/>
      <c r="O345" s="25"/>
      <c r="P345" s="242">
        <v>0</v>
      </c>
      <c r="Q345" s="242">
        <v>0</v>
      </c>
      <c r="R345" s="245">
        <f>SUM(L345-M345-N345-O345+P345-Q345)</f>
        <v>0</v>
      </c>
      <c r="S345" s="511"/>
      <c r="T345" s="512"/>
      <c r="U345" s="513"/>
    </row>
    <row r="346" spans="1:21" ht="21" customHeight="1" x14ac:dyDescent="0.2">
      <c r="A346" s="14">
        <v>4</v>
      </c>
      <c r="B346" s="10" t="s">
        <v>52</v>
      </c>
      <c r="C346" s="493">
        <f>SUM(C347:C348)</f>
        <v>0</v>
      </c>
      <c r="D346" s="494">
        <f>SUM(D347:D348)</f>
        <v>0</v>
      </c>
      <c r="E346" s="495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245">
        <f t="shared" si="47"/>
        <v>0</v>
      </c>
      <c r="L346" s="81">
        <f>SUM(L347:L348)</f>
        <v>0</v>
      </c>
      <c r="M346" s="245">
        <f>SUM(M347:M348)</f>
        <v>0</v>
      </c>
      <c r="N346" s="25"/>
      <c r="O346" s="25"/>
      <c r="P346" s="245">
        <f>SUM(P347:P348)</f>
        <v>28</v>
      </c>
      <c r="Q346" s="245">
        <f>SUM(Q347:Q348)</f>
        <v>0</v>
      </c>
      <c r="R346" s="245">
        <f>SUM(L346-M346-N346-O346+P346-Q346)</f>
        <v>28</v>
      </c>
      <c r="S346" s="511"/>
      <c r="T346" s="512"/>
      <c r="U346" s="513"/>
    </row>
    <row r="347" spans="1:21" ht="15.75" x14ac:dyDescent="0.2">
      <c r="A347" s="14"/>
      <c r="B347" s="13" t="s">
        <v>82</v>
      </c>
      <c r="C347" s="493">
        <v>0</v>
      </c>
      <c r="D347" s="494"/>
      <c r="E347" s="495"/>
      <c r="F347" s="68">
        <v>0</v>
      </c>
      <c r="G347" s="25"/>
      <c r="H347" s="25"/>
      <c r="I347" s="68">
        <v>0</v>
      </c>
      <c r="J347" s="68">
        <v>0</v>
      </c>
      <c r="K347" s="245">
        <f t="shared" si="47"/>
        <v>0</v>
      </c>
      <c r="L347" s="242">
        <v>0</v>
      </c>
      <c r="M347" s="242">
        <v>0</v>
      </c>
      <c r="N347" s="25"/>
      <c r="O347" s="25"/>
      <c r="P347" s="242">
        <v>0</v>
      </c>
      <c r="Q347" s="242">
        <v>0</v>
      </c>
      <c r="R347" s="245">
        <f t="shared" ref="R347:R355" si="52">SUM(L347-M347-N347-O347+P347-Q347)</f>
        <v>0</v>
      </c>
      <c r="S347" s="511"/>
      <c r="T347" s="512"/>
      <c r="U347" s="513"/>
    </row>
    <row r="348" spans="1:21" ht="15.75" x14ac:dyDescent="0.2">
      <c r="A348" s="14"/>
      <c r="B348" s="13" t="s">
        <v>83</v>
      </c>
      <c r="C348" s="493">
        <v>0</v>
      </c>
      <c r="D348" s="494"/>
      <c r="E348" s="495"/>
      <c r="F348" s="68">
        <v>0</v>
      </c>
      <c r="G348" s="25"/>
      <c r="H348" s="25"/>
      <c r="I348" s="68">
        <v>0</v>
      </c>
      <c r="J348" s="68">
        <v>0</v>
      </c>
      <c r="K348" s="245">
        <f t="shared" si="47"/>
        <v>0</v>
      </c>
      <c r="L348" s="242">
        <v>0</v>
      </c>
      <c r="M348" s="242">
        <v>0</v>
      </c>
      <c r="N348" s="25"/>
      <c r="O348" s="25"/>
      <c r="P348" s="242">
        <v>28</v>
      </c>
      <c r="Q348" s="242">
        <v>0</v>
      </c>
      <c r="R348" s="245">
        <f t="shared" si="52"/>
        <v>28</v>
      </c>
      <c r="S348" s="511"/>
      <c r="T348" s="512"/>
      <c r="U348" s="513"/>
    </row>
    <row r="349" spans="1:21" ht="12.75" customHeight="1" x14ac:dyDescent="0.2">
      <c r="A349" s="14">
        <v>5</v>
      </c>
      <c r="B349" s="11" t="s">
        <v>54</v>
      </c>
      <c r="C349" s="508">
        <v>0</v>
      </c>
      <c r="D349" s="509">
        <v>0</v>
      </c>
      <c r="E349" s="510">
        <v>0</v>
      </c>
      <c r="F349" s="245">
        <v>0</v>
      </c>
      <c r="G349" s="25"/>
      <c r="H349" s="25"/>
      <c r="I349" s="245">
        <v>0</v>
      </c>
      <c r="J349" s="245">
        <v>0</v>
      </c>
      <c r="K349" s="245">
        <f t="shared" si="47"/>
        <v>0</v>
      </c>
      <c r="L349" s="242">
        <v>0</v>
      </c>
      <c r="M349" s="242">
        <v>0</v>
      </c>
      <c r="N349" s="25"/>
      <c r="O349" s="25"/>
      <c r="P349" s="242">
        <v>1</v>
      </c>
      <c r="Q349" s="242">
        <v>0</v>
      </c>
      <c r="R349" s="245">
        <f t="shared" si="52"/>
        <v>1</v>
      </c>
      <c r="S349" s="511"/>
      <c r="T349" s="512"/>
      <c r="U349" s="513"/>
    </row>
    <row r="350" spans="1:21" ht="13.5" customHeight="1" x14ac:dyDescent="0.2">
      <c r="A350" s="14">
        <v>6</v>
      </c>
      <c r="B350" s="10" t="s">
        <v>55</v>
      </c>
      <c r="C350" s="508">
        <v>0</v>
      </c>
      <c r="D350" s="509">
        <v>0</v>
      </c>
      <c r="E350" s="510">
        <v>0</v>
      </c>
      <c r="F350" s="245">
        <v>0</v>
      </c>
      <c r="G350" s="25"/>
      <c r="H350" s="25"/>
      <c r="I350" s="245">
        <v>0</v>
      </c>
      <c r="J350" s="245">
        <v>0</v>
      </c>
      <c r="K350" s="245">
        <f t="shared" si="47"/>
        <v>0</v>
      </c>
      <c r="L350" s="247">
        <v>0</v>
      </c>
      <c r="M350" s="242">
        <v>0</v>
      </c>
      <c r="N350" s="25"/>
      <c r="O350" s="25"/>
      <c r="P350" s="247">
        <v>0</v>
      </c>
      <c r="Q350" s="247">
        <v>0</v>
      </c>
      <c r="R350" s="61">
        <f t="shared" si="52"/>
        <v>0</v>
      </c>
      <c r="S350" s="556">
        <v>0</v>
      </c>
      <c r="T350" s="557"/>
      <c r="U350" s="558"/>
    </row>
    <row r="351" spans="1:21" ht="15" customHeight="1" x14ac:dyDescent="0.2">
      <c r="A351" s="14">
        <v>7</v>
      </c>
      <c r="B351" s="10" t="s">
        <v>56</v>
      </c>
      <c r="C351" s="508">
        <v>0</v>
      </c>
      <c r="D351" s="509">
        <v>0</v>
      </c>
      <c r="E351" s="510">
        <v>0</v>
      </c>
      <c r="F351" s="245">
        <v>0</v>
      </c>
      <c r="G351" s="25"/>
      <c r="H351" s="25"/>
      <c r="I351" s="245">
        <v>0</v>
      </c>
      <c r="J351" s="245">
        <v>0</v>
      </c>
      <c r="K351" s="245">
        <f t="shared" si="47"/>
        <v>0</v>
      </c>
      <c r="L351" s="242">
        <v>0</v>
      </c>
      <c r="M351" s="242">
        <v>0</v>
      </c>
      <c r="N351" s="25"/>
      <c r="O351" s="25"/>
      <c r="P351" s="242">
        <v>0</v>
      </c>
      <c r="Q351" s="242">
        <v>0</v>
      </c>
      <c r="R351" s="245">
        <f t="shared" si="52"/>
        <v>0</v>
      </c>
      <c r="S351" s="518">
        <v>0</v>
      </c>
      <c r="T351" s="519"/>
      <c r="U351" s="520"/>
    </row>
    <row r="352" spans="1:21" ht="12.75" customHeight="1" x14ac:dyDescent="0.2">
      <c r="A352" s="14">
        <v>8</v>
      </c>
      <c r="B352" s="10" t="s">
        <v>57</v>
      </c>
      <c r="C352" s="508">
        <v>0</v>
      </c>
      <c r="D352" s="509">
        <v>0</v>
      </c>
      <c r="E352" s="510">
        <v>0</v>
      </c>
      <c r="F352" s="245">
        <v>0</v>
      </c>
      <c r="G352" s="25"/>
      <c r="H352" s="25"/>
      <c r="I352" s="245">
        <v>0</v>
      </c>
      <c r="J352" s="245">
        <v>0</v>
      </c>
      <c r="K352" s="245">
        <f t="shared" si="47"/>
        <v>0</v>
      </c>
      <c r="L352" s="242">
        <v>0</v>
      </c>
      <c r="M352" s="242">
        <v>0</v>
      </c>
      <c r="N352" s="25"/>
      <c r="O352" s="25"/>
      <c r="P352" s="242">
        <v>0</v>
      </c>
      <c r="Q352" s="242">
        <v>0</v>
      </c>
      <c r="R352" s="245">
        <f t="shared" si="52"/>
        <v>0</v>
      </c>
      <c r="S352" s="518">
        <v>0</v>
      </c>
      <c r="T352" s="519"/>
      <c r="U352" s="520"/>
    </row>
    <row r="353" spans="1:21" ht="12.75" customHeight="1" x14ac:dyDescent="0.2">
      <c r="A353" s="14">
        <v>9</v>
      </c>
      <c r="B353" s="10" t="s">
        <v>24</v>
      </c>
      <c r="C353" s="508">
        <v>0</v>
      </c>
      <c r="D353" s="509">
        <v>0</v>
      </c>
      <c r="E353" s="510">
        <v>0</v>
      </c>
      <c r="F353" s="245">
        <v>0</v>
      </c>
      <c r="G353" s="25"/>
      <c r="H353" s="25"/>
      <c r="I353" s="66">
        <v>0</v>
      </c>
      <c r="J353" s="66">
        <v>0</v>
      </c>
      <c r="K353" s="245">
        <f t="shared" si="47"/>
        <v>0</v>
      </c>
      <c r="L353" s="242">
        <v>0</v>
      </c>
      <c r="M353" s="242">
        <v>0</v>
      </c>
      <c r="N353" s="25"/>
      <c r="O353" s="25"/>
      <c r="P353" s="242">
        <v>0</v>
      </c>
      <c r="Q353" s="242">
        <v>0</v>
      </c>
      <c r="R353" s="245">
        <f t="shared" si="52"/>
        <v>0</v>
      </c>
      <c r="S353" s="518">
        <v>0</v>
      </c>
      <c r="T353" s="519"/>
      <c r="U353" s="520"/>
    </row>
    <row r="354" spans="1:21" ht="12.75" customHeight="1" x14ac:dyDescent="0.2">
      <c r="A354" s="14">
        <v>10</v>
      </c>
      <c r="B354" s="10" t="s">
        <v>25</v>
      </c>
      <c r="C354" s="508">
        <v>0</v>
      </c>
      <c r="D354" s="509">
        <v>0</v>
      </c>
      <c r="E354" s="510">
        <v>0</v>
      </c>
      <c r="F354" s="245">
        <v>0</v>
      </c>
      <c r="G354" s="25"/>
      <c r="H354" s="25"/>
      <c r="I354" s="66">
        <v>0</v>
      </c>
      <c r="J354" s="66">
        <v>0</v>
      </c>
      <c r="K354" s="245">
        <f t="shared" si="47"/>
        <v>0</v>
      </c>
      <c r="L354" s="242">
        <v>0</v>
      </c>
      <c r="M354" s="242">
        <v>0</v>
      </c>
      <c r="N354" s="25"/>
      <c r="O354" s="25"/>
      <c r="P354" s="242">
        <v>0</v>
      </c>
      <c r="Q354" s="242">
        <v>0</v>
      </c>
      <c r="R354" s="245">
        <f t="shared" si="52"/>
        <v>0</v>
      </c>
      <c r="S354" s="518">
        <v>0</v>
      </c>
      <c r="T354" s="519"/>
      <c r="U354" s="520"/>
    </row>
    <row r="355" spans="1:21" ht="11.25" customHeight="1" thickBot="1" x14ac:dyDescent="0.25">
      <c r="A355" s="39">
        <v>11</v>
      </c>
      <c r="B355" s="40" t="s">
        <v>58</v>
      </c>
      <c r="C355" s="521">
        <v>0</v>
      </c>
      <c r="D355" s="522">
        <v>0</v>
      </c>
      <c r="E355" s="523">
        <v>0</v>
      </c>
      <c r="F355" s="246">
        <v>0</v>
      </c>
      <c r="G355" s="42"/>
      <c r="H355" s="42"/>
      <c r="I355" s="67">
        <v>0</v>
      </c>
      <c r="J355" s="67">
        <v>0</v>
      </c>
      <c r="K355" s="246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246">
        <f t="shared" si="52"/>
        <v>0</v>
      </c>
      <c r="S355" s="524"/>
      <c r="T355" s="525"/>
      <c r="U355" s="526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459" t="s">
        <v>0</v>
      </c>
      <c r="B364" s="459"/>
      <c r="P364" s="460" t="s">
        <v>26</v>
      </c>
      <c r="Q364" s="460"/>
      <c r="R364" s="460"/>
      <c r="S364" s="460"/>
      <c r="T364" s="460"/>
      <c r="U364" s="460"/>
    </row>
    <row r="365" spans="1:21" ht="15.95" customHeight="1" x14ac:dyDescent="0.2">
      <c r="A365" s="459" t="s">
        <v>1</v>
      </c>
      <c r="B365" s="459"/>
      <c r="P365" s="460"/>
      <c r="Q365" s="460"/>
      <c r="R365" s="460"/>
      <c r="S365" s="460"/>
      <c r="T365" s="460"/>
      <c r="U365" s="460"/>
    </row>
    <row r="366" spans="1:21" ht="15.95" customHeight="1" x14ac:dyDescent="0.2">
      <c r="A366" s="459" t="s">
        <v>45</v>
      </c>
      <c r="B366" s="459"/>
    </row>
    <row r="367" spans="1:21" ht="15.95" customHeight="1" x14ac:dyDescent="0.35">
      <c r="C367" s="461" t="s">
        <v>2</v>
      </c>
      <c r="D367" s="461"/>
      <c r="E367" s="461"/>
      <c r="F367" s="461"/>
      <c r="G367" s="461"/>
      <c r="H367" s="461"/>
      <c r="I367" s="461"/>
      <c r="J367" s="461"/>
      <c r="K367" s="461"/>
      <c r="L367" s="461"/>
      <c r="M367" s="461"/>
      <c r="N367" s="461"/>
      <c r="O367" s="461"/>
      <c r="P367" s="461"/>
      <c r="Q367" s="2"/>
    </row>
    <row r="368" spans="1:21" ht="15.95" customHeight="1" x14ac:dyDescent="0.2">
      <c r="F368" s="462" t="s">
        <v>3</v>
      </c>
      <c r="G368" s="462"/>
      <c r="H368" s="462"/>
      <c r="I368" s="462"/>
      <c r="J368" s="462"/>
      <c r="K368" s="462"/>
      <c r="L368" s="462"/>
      <c r="M368" s="462"/>
      <c r="N368" s="462"/>
      <c r="O368" s="462"/>
      <c r="P368" s="462"/>
      <c r="Q368" s="232"/>
    </row>
    <row r="369" spans="1:21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1" ht="15.95" customHeight="1" x14ac:dyDescent="0.2">
      <c r="A370" s="1" t="s">
        <v>68</v>
      </c>
      <c r="C370" s="6"/>
      <c r="D370" s="7">
        <v>0</v>
      </c>
      <c r="E370" s="7">
        <v>8</v>
      </c>
      <c r="K370" s="463">
        <v>10</v>
      </c>
      <c r="L370" s="463"/>
      <c r="M370" s="5"/>
      <c r="N370" s="5"/>
      <c r="O370" s="5"/>
      <c r="Q370" s="1" t="str">
        <f>+Q127:U127</f>
        <v>Bulan     :</v>
      </c>
      <c r="R370" s="465" t="str">
        <f>+R328</f>
        <v>Mei</v>
      </c>
      <c r="S370" s="466"/>
      <c r="T370" s="4">
        <f>+T328</f>
        <v>0</v>
      </c>
      <c r="U370" s="4">
        <f>+U328</f>
        <v>5</v>
      </c>
    </row>
    <row r="371" spans="1:21" s="43" customFormat="1" ht="15.95" customHeight="1" thickBot="1" x14ac:dyDescent="0.25">
      <c r="A371" s="43" t="s">
        <v>81</v>
      </c>
      <c r="C371" s="64">
        <v>0</v>
      </c>
      <c r="D371" s="64">
        <v>4</v>
      </c>
      <c r="E371" s="64">
        <v>1</v>
      </c>
      <c r="K371" s="464"/>
      <c r="L371" s="464"/>
      <c r="M371" s="76"/>
      <c r="N371" s="76"/>
      <c r="O371" s="76"/>
      <c r="Q371" s="43" t="s">
        <v>47</v>
      </c>
      <c r="R371" s="467">
        <f>+R329</f>
        <v>2023</v>
      </c>
      <c r="S371" s="468"/>
      <c r="T371" s="77">
        <f>+T329</f>
        <v>2</v>
      </c>
      <c r="U371" s="77">
        <f>+U329</f>
        <v>3</v>
      </c>
    </row>
    <row r="372" spans="1:21" ht="15.95" customHeight="1" thickTop="1" x14ac:dyDescent="0.2">
      <c r="A372" s="469" t="s">
        <v>4</v>
      </c>
      <c r="B372" s="469" t="s">
        <v>5</v>
      </c>
      <c r="C372" s="472" t="s">
        <v>6</v>
      </c>
      <c r="D372" s="473"/>
      <c r="E372" s="473"/>
      <c r="F372" s="473"/>
      <c r="G372" s="473"/>
      <c r="H372" s="473"/>
      <c r="I372" s="473"/>
      <c r="J372" s="473"/>
      <c r="K372" s="474"/>
      <c r="L372" s="472" t="s">
        <v>7</v>
      </c>
      <c r="M372" s="473"/>
      <c r="N372" s="473"/>
      <c r="O372" s="473"/>
      <c r="P372" s="473"/>
      <c r="Q372" s="473"/>
      <c r="R372" s="474"/>
      <c r="S372" s="475" t="s">
        <v>64</v>
      </c>
      <c r="T372" s="476"/>
      <c r="U372" s="477"/>
    </row>
    <row r="373" spans="1:21" ht="15.95" customHeight="1" x14ac:dyDescent="0.2">
      <c r="A373" s="470"/>
      <c r="B373" s="470"/>
      <c r="C373" s="478" t="s">
        <v>27</v>
      </c>
      <c r="D373" s="479"/>
      <c r="E373" s="480"/>
      <c r="F373" s="238"/>
      <c r="G373" s="238" t="s">
        <v>30</v>
      </c>
      <c r="H373" s="238" t="s">
        <v>32</v>
      </c>
      <c r="I373" s="238"/>
      <c r="J373" s="238"/>
      <c r="K373" s="238" t="s">
        <v>43</v>
      </c>
      <c r="L373" s="238" t="s">
        <v>27</v>
      </c>
      <c r="M373" s="238"/>
      <c r="N373" s="238" t="s">
        <v>30</v>
      </c>
      <c r="O373" s="238" t="s">
        <v>32</v>
      </c>
      <c r="P373" s="238"/>
      <c r="Q373" s="238"/>
      <c r="R373" s="238" t="s">
        <v>63</v>
      </c>
      <c r="S373" s="481" t="s">
        <v>67</v>
      </c>
      <c r="T373" s="482"/>
      <c r="U373" s="483"/>
    </row>
    <row r="374" spans="1:21" ht="15.95" customHeight="1" x14ac:dyDescent="0.2">
      <c r="A374" s="470"/>
      <c r="B374" s="470"/>
      <c r="C374" s="481" t="s">
        <v>28</v>
      </c>
      <c r="D374" s="482"/>
      <c r="E374" s="483"/>
      <c r="F374" s="240" t="s">
        <v>29</v>
      </c>
      <c r="G374" s="240" t="s">
        <v>31</v>
      </c>
      <c r="H374" s="240" t="s">
        <v>33</v>
      </c>
      <c r="I374" s="240" t="s">
        <v>37</v>
      </c>
      <c r="J374" s="240" t="s">
        <v>36</v>
      </c>
      <c r="K374" s="240" t="s">
        <v>28</v>
      </c>
      <c r="L374" s="240" t="s">
        <v>28</v>
      </c>
      <c r="M374" s="240" t="s">
        <v>35</v>
      </c>
      <c r="N374" s="240" t="s">
        <v>31</v>
      </c>
      <c r="O374" s="240" t="s">
        <v>33</v>
      </c>
      <c r="P374" s="240" t="s">
        <v>37</v>
      </c>
      <c r="Q374" s="240" t="s">
        <v>36</v>
      </c>
      <c r="R374" s="240" t="s">
        <v>38</v>
      </c>
      <c r="S374" s="481" t="s">
        <v>65</v>
      </c>
      <c r="T374" s="482"/>
      <c r="U374" s="483"/>
    </row>
    <row r="375" spans="1:21" ht="12.75" customHeight="1" x14ac:dyDescent="0.2">
      <c r="A375" s="470"/>
      <c r="B375" s="470"/>
      <c r="C375" s="499" t="s">
        <v>8</v>
      </c>
      <c r="D375" s="500"/>
      <c r="E375" s="501"/>
      <c r="F375" s="241"/>
      <c r="G375" s="241"/>
      <c r="H375" s="241" t="s">
        <v>34</v>
      </c>
      <c r="I375" s="241"/>
      <c r="J375" s="241"/>
      <c r="K375" s="241" t="s">
        <v>9</v>
      </c>
      <c r="L375" s="241" t="s">
        <v>8</v>
      </c>
      <c r="M375" s="241"/>
      <c r="N375" s="241"/>
      <c r="O375" s="241" t="s">
        <v>34</v>
      </c>
      <c r="P375" s="241"/>
      <c r="Q375" s="241"/>
      <c r="R375" s="20" t="s">
        <v>62</v>
      </c>
      <c r="S375" s="481" t="s">
        <v>66</v>
      </c>
      <c r="T375" s="482"/>
      <c r="U375" s="483"/>
    </row>
    <row r="376" spans="1:21" ht="12.75" customHeight="1" x14ac:dyDescent="0.2">
      <c r="A376" s="471"/>
      <c r="B376" s="471"/>
      <c r="C376" s="502"/>
      <c r="D376" s="503"/>
      <c r="E376" s="504"/>
      <c r="F376" s="240"/>
      <c r="G376" s="240"/>
      <c r="H376" s="240"/>
      <c r="I376" s="240"/>
      <c r="J376" s="240"/>
      <c r="K376" s="240" t="s">
        <v>61</v>
      </c>
      <c r="L376" s="240"/>
      <c r="M376" s="240"/>
      <c r="N376" s="240"/>
      <c r="O376" s="240"/>
      <c r="P376" s="240"/>
      <c r="Q376" s="240"/>
      <c r="R376" s="240"/>
      <c r="S376" s="505"/>
      <c r="T376" s="506"/>
      <c r="U376" s="507"/>
    </row>
    <row r="377" spans="1:21" s="8" customFormat="1" ht="11.25" x14ac:dyDescent="0.2">
      <c r="A377" s="239" t="s">
        <v>10</v>
      </c>
      <c r="B377" s="239" t="s">
        <v>11</v>
      </c>
      <c r="C377" s="484" t="s">
        <v>12</v>
      </c>
      <c r="D377" s="485"/>
      <c r="E377" s="486"/>
      <c r="F377" s="239" t="s">
        <v>13</v>
      </c>
      <c r="G377" s="239" t="s">
        <v>14</v>
      </c>
      <c r="H377" s="239" t="s">
        <v>15</v>
      </c>
      <c r="I377" s="239" t="s">
        <v>16</v>
      </c>
      <c r="J377" s="239" t="s">
        <v>17</v>
      </c>
      <c r="K377" s="239" t="s">
        <v>18</v>
      </c>
      <c r="L377" s="239" t="s">
        <v>19</v>
      </c>
      <c r="M377" s="239" t="s">
        <v>20</v>
      </c>
      <c r="N377" s="239" t="s">
        <v>21</v>
      </c>
      <c r="O377" s="239" t="s">
        <v>41</v>
      </c>
      <c r="P377" s="239" t="s">
        <v>42</v>
      </c>
      <c r="Q377" s="239" t="s">
        <v>44</v>
      </c>
      <c r="R377" s="239" t="s">
        <v>69</v>
      </c>
      <c r="S377" s="484" t="s">
        <v>70</v>
      </c>
      <c r="T377" s="485"/>
      <c r="U377" s="486"/>
    </row>
    <row r="378" spans="1:21" s="16" customFormat="1" ht="15.75" x14ac:dyDescent="0.2">
      <c r="A378" s="18">
        <v>1</v>
      </c>
      <c r="B378" s="85" t="s">
        <v>22</v>
      </c>
      <c r="C378" s="487">
        <f>SUM(C379,C382,C383)</f>
        <v>0</v>
      </c>
      <c r="D378" s="488"/>
      <c r="E378" s="489"/>
      <c r="F378" s="244">
        <f>SUM(F379,F382,F383)</f>
        <v>0</v>
      </c>
      <c r="G378" s="244">
        <f>SUM(G379,G382,G383)</f>
        <v>0</v>
      </c>
      <c r="H378" s="244">
        <f>SUM(H379,H382,H383)</f>
        <v>0</v>
      </c>
      <c r="I378" s="244">
        <f>SUM(I379,I382,I383)</f>
        <v>0</v>
      </c>
      <c r="J378" s="244">
        <f>SUM(J379,J382,J383)</f>
        <v>0</v>
      </c>
      <c r="K378" s="244">
        <f t="shared" ref="K378:K396" si="53">SUM(C378-F378-G378-H378+I378-J378)</f>
        <v>0</v>
      </c>
      <c r="L378" s="57">
        <f t="shared" ref="L378:Q378" si="54">SUM(L379,L382,L383)</f>
        <v>0</v>
      </c>
      <c r="M378" s="58">
        <f t="shared" si="54"/>
        <v>0</v>
      </c>
      <c r="N378" s="58">
        <f t="shared" si="54"/>
        <v>0</v>
      </c>
      <c r="O378" s="58">
        <f t="shared" si="54"/>
        <v>0</v>
      </c>
      <c r="P378" s="58">
        <f t="shared" si="54"/>
        <v>5</v>
      </c>
      <c r="Q378" s="58">
        <f t="shared" si="54"/>
        <v>0</v>
      </c>
      <c r="R378" s="58">
        <f>SUM(L378-M378-N378-O378+P378-Q378)</f>
        <v>5</v>
      </c>
      <c r="S378" s="546"/>
      <c r="T378" s="546"/>
      <c r="U378" s="546"/>
    </row>
    <row r="379" spans="1:21" s="23" customFormat="1" ht="15.75" x14ac:dyDescent="0.25">
      <c r="A379" s="14"/>
      <c r="B379" s="86" t="s">
        <v>49</v>
      </c>
      <c r="C379" s="493">
        <f t="shared" ref="C379:H379" si="55">SUM(C380:C381)</f>
        <v>0</v>
      </c>
      <c r="D379" s="494">
        <f t="shared" si="55"/>
        <v>0</v>
      </c>
      <c r="E379" s="495">
        <f t="shared" si="55"/>
        <v>0</v>
      </c>
      <c r="F379" s="68">
        <f t="shared" si="55"/>
        <v>0</v>
      </c>
      <c r="G379" s="68">
        <f t="shared" si="55"/>
        <v>0</v>
      </c>
      <c r="H379" s="68">
        <f t="shared" si="55"/>
        <v>0</v>
      </c>
      <c r="I379" s="68">
        <f>SUM(I380:I381)</f>
        <v>0</v>
      </c>
      <c r="J379" s="68">
        <f>SUM(J380:J381)</f>
        <v>0</v>
      </c>
      <c r="K379" s="245">
        <f t="shared" si="53"/>
        <v>0</v>
      </c>
      <c r="L379" s="59">
        <f t="shared" ref="L379:Q379" si="56">SUM(L380:L381)</f>
        <v>0</v>
      </c>
      <c r="M379" s="60">
        <f t="shared" si="56"/>
        <v>0</v>
      </c>
      <c r="N379" s="60">
        <f t="shared" si="56"/>
        <v>0</v>
      </c>
      <c r="O379" s="60">
        <f t="shared" si="56"/>
        <v>0</v>
      </c>
      <c r="P379" s="60">
        <f t="shared" si="56"/>
        <v>5</v>
      </c>
      <c r="Q379" s="60">
        <f t="shared" si="56"/>
        <v>0</v>
      </c>
      <c r="R379" s="61">
        <f t="shared" ref="R379:R388" si="57">SUM(L379-M379-N379-O379+P379-Q379)</f>
        <v>5</v>
      </c>
      <c r="S379" s="547"/>
      <c r="T379" s="547"/>
      <c r="U379" s="547"/>
    </row>
    <row r="380" spans="1:21" ht="15.75" x14ac:dyDescent="0.2">
      <c r="A380" s="12"/>
      <c r="B380" s="87" t="s">
        <v>82</v>
      </c>
      <c r="C380" s="514">
        <v>0</v>
      </c>
      <c r="D380" s="515">
        <v>0</v>
      </c>
      <c r="E380" s="516">
        <v>0</v>
      </c>
      <c r="F380" s="237">
        <v>0</v>
      </c>
      <c r="G380" s="237">
        <v>0</v>
      </c>
      <c r="H380" s="237">
        <v>0</v>
      </c>
      <c r="I380" s="65">
        <v>0</v>
      </c>
      <c r="J380" s="65">
        <v>0</v>
      </c>
      <c r="K380" s="245">
        <f t="shared" si="53"/>
        <v>0</v>
      </c>
      <c r="L380" s="62">
        <v>0</v>
      </c>
      <c r="M380" s="48">
        <v>0</v>
      </c>
      <c r="N380" s="48">
        <v>0</v>
      </c>
      <c r="O380" s="48">
        <v>0</v>
      </c>
      <c r="P380" s="48">
        <v>0</v>
      </c>
      <c r="Q380" s="48">
        <v>0</v>
      </c>
      <c r="R380" s="61">
        <f t="shared" si="57"/>
        <v>0</v>
      </c>
      <c r="S380" s="545"/>
      <c r="T380" s="545"/>
      <c r="U380" s="545"/>
    </row>
    <row r="381" spans="1:21" ht="12.75" customHeight="1" x14ac:dyDescent="0.2">
      <c r="A381" s="12"/>
      <c r="B381" s="87" t="s">
        <v>83</v>
      </c>
      <c r="C381" s="514">
        <v>0</v>
      </c>
      <c r="D381" s="515">
        <v>0</v>
      </c>
      <c r="E381" s="516">
        <v>0</v>
      </c>
      <c r="F381" s="237">
        <v>0</v>
      </c>
      <c r="G381" s="237">
        <v>0</v>
      </c>
      <c r="H381" s="237">
        <v>0</v>
      </c>
      <c r="I381" s="65">
        <v>0</v>
      </c>
      <c r="J381" s="65">
        <v>0</v>
      </c>
      <c r="K381" s="245">
        <f t="shared" si="53"/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5</v>
      </c>
      <c r="Q381" s="48">
        <v>0</v>
      </c>
      <c r="R381" s="61">
        <f t="shared" si="57"/>
        <v>5</v>
      </c>
      <c r="S381" s="545"/>
      <c r="T381" s="545"/>
      <c r="U381" s="545"/>
    </row>
    <row r="382" spans="1:21" ht="12.75" customHeight="1" x14ac:dyDescent="0.2">
      <c r="A382" s="12"/>
      <c r="B382" s="88" t="s">
        <v>50</v>
      </c>
      <c r="C382" s="508">
        <v>0</v>
      </c>
      <c r="D382" s="509">
        <v>0</v>
      </c>
      <c r="E382" s="510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245">
        <f t="shared" si="53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7"/>
        <v>0</v>
      </c>
      <c r="S382" s="545"/>
      <c r="T382" s="545"/>
      <c r="U382" s="545"/>
    </row>
    <row r="383" spans="1:21" ht="15.75" x14ac:dyDescent="0.2">
      <c r="A383" s="12"/>
      <c r="B383" s="88" t="s">
        <v>51</v>
      </c>
      <c r="C383" s="508">
        <v>0</v>
      </c>
      <c r="D383" s="509">
        <v>0</v>
      </c>
      <c r="E383" s="510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245">
        <f t="shared" si="53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7"/>
        <v>0</v>
      </c>
      <c r="S383" s="545"/>
      <c r="T383" s="545"/>
      <c r="U383" s="545"/>
    </row>
    <row r="384" spans="1:21" ht="15.75" customHeight="1" x14ac:dyDescent="0.2">
      <c r="A384" s="14">
        <v>2</v>
      </c>
      <c r="B384" s="88" t="s">
        <v>23</v>
      </c>
      <c r="C384" s="508">
        <f>SUM(C385:C386)</f>
        <v>0</v>
      </c>
      <c r="D384" s="509">
        <f>SUM(D385:D386)</f>
        <v>658</v>
      </c>
      <c r="E384" s="510">
        <f>SUM(E385:E386)</f>
        <v>658</v>
      </c>
      <c r="F384" s="245">
        <f>SUM(F385:F386)</f>
        <v>0</v>
      </c>
      <c r="G384" s="245">
        <f>SUM(G385:G386)</f>
        <v>0</v>
      </c>
      <c r="H384" s="25"/>
      <c r="I384" s="245">
        <f>SUM(I385:I386)</f>
        <v>0</v>
      </c>
      <c r="J384" s="245">
        <f>SUM(J385:J386)</f>
        <v>0</v>
      </c>
      <c r="K384" s="245">
        <f t="shared" si="53"/>
        <v>0</v>
      </c>
      <c r="L384" s="61">
        <f t="shared" ref="L384:Q384" si="58">SUM(L385:L386)</f>
        <v>30</v>
      </c>
      <c r="M384" s="61">
        <f>SUM(M385:M386)</f>
        <v>0</v>
      </c>
      <c r="N384" s="61">
        <f t="shared" si="58"/>
        <v>0</v>
      </c>
      <c r="O384" s="25"/>
      <c r="P384" s="61">
        <f t="shared" si="58"/>
        <v>103</v>
      </c>
      <c r="Q384" s="61">
        <f t="shared" si="58"/>
        <v>0</v>
      </c>
      <c r="R384" s="61">
        <f>SUM(L384-M384-N384-O384+P384-Q384)</f>
        <v>133</v>
      </c>
      <c r="S384" s="545"/>
      <c r="T384" s="545"/>
      <c r="U384" s="545"/>
    </row>
    <row r="385" spans="1:21" ht="15.75" x14ac:dyDescent="0.2">
      <c r="A385" s="12"/>
      <c r="B385" s="87" t="s">
        <v>82</v>
      </c>
      <c r="C385" s="514">
        <v>0</v>
      </c>
      <c r="D385" s="515">
        <v>658</v>
      </c>
      <c r="E385" s="516">
        <v>658</v>
      </c>
      <c r="F385" s="237">
        <v>0</v>
      </c>
      <c r="G385" s="237">
        <v>0</v>
      </c>
      <c r="H385" s="24"/>
      <c r="I385" s="65">
        <v>0</v>
      </c>
      <c r="J385" s="65">
        <v>0</v>
      </c>
      <c r="K385" s="245">
        <f t="shared" si="53"/>
        <v>0</v>
      </c>
      <c r="L385" s="48">
        <v>30</v>
      </c>
      <c r="M385" s="48">
        <v>0</v>
      </c>
      <c r="N385" s="48">
        <v>0</v>
      </c>
      <c r="O385" s="25"/>
      <c r="P385" s="48">
        <v>103</v>
      </c>
      <c r="Q385" s="48">
        <v>0</v>
      </c>
      <c r="R385" s="61">
        <f t="shared" si="57"/>
        <v>133</v>
      </c>
      <c r="S385" s="545"/>
      <c r="T385" s="545"/>
      <c r="U385" s="545"/>
    </row>
    <row r="386" spans="1:21" ht="15.75" x14ac:dyDescent="0.2">
      <c r="A386" s="12"/>
      <c r="B386" s="87" t="s">
        <v>83</v>
      </c>
      <c r="C386" s="514">
        <v>0</v>
      </c>
      <c r="D386" s="515">
        <v>0</v>
      </c>
      <c r="E386" s="516">
        <v>0</v>
      </c>
      <c r="F386" s="237">
        <v>0</v>
      </c>
      <c r="G386" s="237">
        <v>0</v>
      </c>
      <c r="H386" s="24"/>
      <c r="I386" s="65">
        <v>0</v>
      </c>
      <c r="J386" s="65">
        <v>0</v>
      </c>
      <c r="K386" s="245">
        <f t="shared" si="53"/>
        <v>0</v>
      </c>
      <c r="L386" s="48">
        <v>0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57"/>
        <v>0</v>
      </c>
      <c r="S386" s="545"/>
      <c r="T386" s="545"/>
      <c r="U386" s="545"/>
    </row>
    <row r="387" spans="1:21" ht="12.75" customHeight="1" x14ac:dyDescent="0.2">
      <c r="A387" s="9">
        <v>3</v>
      </c>
      <c r="B387" s="88" t="s">
        <v>53</v>
      </c>
      <c r="C387" s="508">
        <v>0</v>
      </c>
      <c r="D387" s="509">
        <v>0</v>
      </c>
      <c r="E387" s="510">
        <v>0</v>
      </c>
      <c r="F387" s="245">
        <v>0</v>
      </c>
      <c r="G387" s="25"/>
      <c r="H387" s="25"/>
      <c r="I387" s="245">
        <v>0</v>
      </c>
      <c r="J387" s="245">
        <v>0</v>
      </c>
      <c r="K387" s="245">
        <f t="shared" si="53"/>
        <v>0</v>
      </c>
      <c r="L387" s="73">
        <v>2</v>
      </c>
      <c r="M387" s="61">
        <v>1</v>
      </c>
      <c r="N387" s="25"/>
      <c r="O387" s="25"/>
      <c r="P387" s="73">
        <v>0.5</v>
      </c>
      <c r="Q387" s="61">
        <v>0</v>
      </c>
      <c r="R387" s="73">
        <f t="shared" si="57"/>
        <v>1.5</v>
      </c>
      <c r="S387" s="545"/>
      <c r="T387" s="545"/>
      <c r="U387" s="545"/>
    </row>
    <row r="388" spans="1:21" ht="13.5" customHeight="1" x14ac:dyDescent="0.2">
      <c r="A388" s="14">
        <v>4</v>
      </c>
      <c r="B388" s="88" t="s">
        <v>52</v>
      </c>
      <c r="C388" s="493">
        <f>SUM(C389:C390)</f>
        <v>0</v>
      </c>
      <c r="D388" s="494">
        <f>SUM(D389:D390)</f>
        <v>0</v>
      </c>
      <c r="E388" s="495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245">
        <f t="shared" si="53"/>
        <v>0</v>
      </c>
      <c r="L388" s="61">
        <f t="shared" ref="L388:Q388" si="59">SUM(L389:L390)</f>
        <v>8</v>
      </c>
      <c r="M388" s="73">
        <f t="shared" si="59"/>
        <v>2</v>
      </c>
      <c r="N388" s="25"/>
      <c r="O388" s="25"/>
      <c r="P388" s="73">
        <f t="shared" si="59"/>
        <v>3</v>
      </c>
      <c r="Q388" s="61">
        <f t="shared" si="59"/>
        <v>0</v>
      </c>
      <c r="R388" s="61">
        <f t="shared" si="57"/>
        <v>9</v>
      </c>
      <c r="S388" s="545"/>
      <c r="T388" s="545"/>
      <c r="U388" s="545"/>
    </row>
    <row r="389" spans="1:21" ht="15" customHeight="1" x14ac:dyDescent="0.2">
      <c r="A389" s="14"/>
      <c r="B389" s="87" t="s">
        <v>82</v>
      </c>
      <c r="C389" s="493">
        <v>0</v>
      </c>
      <c r="D389" s="494"/>
      <c r="E389" s="495"/>
      <c r="F389" s="68">
        <v>0</v>
      </c>
      <c r="G389" s="25"/>
      <c r="H389" s="25"/>
      <c r="I389" s="68">
        <v>0</v>
      </c>
      <c r="J389" s="68">
        <v>0</v>
      </c>
      <c r="K389" s="245">
        <f t="shared" si="53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45"/>
      <c r="T389" s="545"/>
      <c r="U389" s="545"/>
    </row>
    <row r="390" spans="1:21" ht="12.75" customHeight="1" x14ac:dyDescent="0.2">
      <c r="A390" s="14"/>
      <c r="B390" s="87" t="s">
        <v>83</v>
      </c>
      <c r="C390" s="493">
        <v>0</v>
      </c>
      <c r="D390" s="494"/>
      <c r="E390" s="495"/>
      <c r="F390" s="68">
        <v>0</v>
      </c>
      <c r="G390" s="25"/>
      <c r="H390" s="25"/>
      <c r="I390" s="68">
        <v>0</v>
      </c>
      <c r="J390" s="68">
        <v>0</v>
      </c>
      <c r="K390" s="245">
        <f t="shared" si="53"/>
        <v>0</v>
      </c>
      <c r="L390" s="61">
        <v>8</v>
      </c>
      <c r="M390" s="73">
        <v>2</v>
      </c>
      <c r="N390" s="25"/>
      <c r="O390" s="25"/>
      <c r="P390" s="73">
        <v>3</v>
      </c>
      <c r="Q390" s="61">
        <v>0</v>
      </c>
      <c r="R390" s="61">
        <f>SUM(L390-M390-N390-O390+P390-Q390)</f>
        <v>9</v>
      </c>
      <c r="S390" s="545"/>
      <c r="T390" s="545"/>
      <c r="U390" s="545"/>
    </row>
    <row r="391" spans="1:21" ht="12.75" customHeight="1" x14ac:dyDescent="0.2">
      <c r="A391" s="14">
        <v>5</v>
      </c>
      <c r="B391" s="88" t="s">
        <v>54</v>
      </c>
      <c r="C391" s="508">
        <v>0</v>
      </c>
      <c r="D391" s="509">
        <v>0</v>
      </c>
      <c r="E391" s="510">
        <v>0</v>
      </c>
      <c r="F391" s="245">
        <v>0</v>
      </c>
      <c r="G391" s="25"/>
      <c r="H391" s="25"/>
      <c r="I391" s="245">
        <v>0</v>
      </c>
      <c r="J391" s="245">
        <v>0</v>
      </c>
      <c r="K391" s="245">
        <f t="shared" si="53"/>
        <v>0</v>
      </c>
      <c r="L391" s="245">
        <v>0</v>
      </c>
      <c r="M391" s="245">
        <v>0</v>
      </c>
      <c r="N391" s="25"/>
      <c r="O391" s="25"/>
      <c r="P391" s="245">
        <v>0</v>
      </c>
      <c r="Q391" s="245">
        <v>0</v>
      </c>
      <c r="R391" s="245">
        <f t="shared" ref="R391:R397" si="60">SUM(L391-M391-N391-O391+P391-Q391)</f>
        <v>0</v>
      </c>
      <c r="S391" s="545"/>
      <c r="T391" s="545"/>
      <c r="U391" s="545"/>
    </row>
    <row r="392" spans="1:21" ht="12.75" customHeight="1" x14ac:dyDescent="0.2">
      <c r="A392" s="14">
        <v>6</v>
      </c>
      <c r="B392" s="88" t="s">
        <v>55</v>
      </c>
      <c r="C392" s="508">
        <v>0</v>
      </c>
      <c r="D392" s="509">
        <v>0</v>
      </c>
      <c r="E392" s="510">
        <v>0</v>
      </c>
      <c r="F392" s="245">
        <v>0</v>
      </c>
      <c r="G392" s="25"/>
      <c r="H392" s="25"/>
      <c r="I392" s="245">
        <v>0</v>
      </c>
      <c r="J392" s="245">
        <v>0</v>
      </c>
      <c r="K392" s="245">
        <f t="shared" si="53"/>
        <v>0</v>
      </c>
      <c r="L392" s="245">
        <v>0</v>
      </c>
      <c r="M392" s="245">
        <v>0</v>
      </c>
      <c r="N392" s="25"/>
      <c r="O392" s="25"/>
      <c r="P392" s="245">
        <v>0</v>
      </c>
      <c r="Q392" s="245">
        <v>0</v>
      </c>
      <c r="R392" s="245">
        <f t="shared" si="60"/>
        <v>0</v>
      </c>
      <c r="S392" s="549">
        <v>0</v>
      </c>
      <c r="T392" s="549"/>
      <c r="U392" s="549"/>
    </row>
    <row r="393" spans="1:21" ht="11.25" customHeight="1" x14ac:dyDescent="0.2">
      <c r="A393" s="14">
        <v>7</v>
      </c>
      <c r="B393" s="88" t="s">
        <v>56</v>
      </c>
      <c r="C393" s="508">
        <v>0</v>
      </c>
      <c r="D393" s="509">
        <v>0</v>
      </c>
      <c r="E393" s="510">
        <v>0</v>
      </c>
      <c r="F393" s="245">
        <v>0</v>
      </c>
      <c r="G393" s="25"/>
      <c r="H393" s="25"/>
      <c r="I393" s="245">
        <v>0</v>
      </c>
      <c r="J393" s="245">
        <v>0</v>
      </c>
      <c r="K393" s="245">
        <f t="shared" si="53"/>
        <v>0</v>
      </c>
      <c r="L393" s="245">
        <v>0</v>
      </c>
      <c r="M393" s="245">
        <v>0</v>
      </c>
      <c r="N393" s="25"/>
      <c r="O393" s="25"/>
      <c r="P393" s="245">
        <v>0</v>
      </c>
      <c r="Q393" s="245">
        <v>0</v>
      </c>
      <c r="R393" s="245">
        <f t="shared" si="60"/>
        <v>0</v>
      </c>
      <c r="S393" s="549">
        <v>0</v>
      </c>
      <c r="T393" s="549"/>
      <c r="U393" s="549"/>
    </row>
    <row r="394" spans="1:21" ht="12.75" customHeight="1" x14ac:dyDescent="0.2">
      <c r="A394" s="14">
        <v>8</v>
      </c>
      <c r="B394" s="88" t="s">
        <v>57</v>
      </c>
      <c r="C394" s="508">
        <v>0</v>
      </c>
      <c r="D394" s="509">
        <v>0</v>
      </c>
      <c r="E394" s="510">
        <v>0</v>
      </c>
      <c r="F394" s="245">
        <v>0</v>
      </c>
      <c r="G394" s="25"/>
      <c r="H394" s="25"/>
      <c r="I394" s="245">
        <v>0</v>
      </c>
      <c r="J394" s="245">
        <v>0</v>
      </c>
      <c r="K394" s="245">
        <f t="shared" si="53"/>
        <v>0</v>
      </c>
      <c r="L394" s="245">
        <v>0</v>
      </c>
      <c r="M394" s="245">
        <v>0</v>
      </c>
      <c r="N394" s="25"/>
      <c r="O394" s="25"/>
      <c r="P394" s="245">
        <v>0</v>
      </c>
      <c r="Q394" s="245">
        <v>0</v>
      </c>
      <c r="R394" s="245">
        <f t="shared" si="60"/>
        <v>0</v>
      </c>
      <c r="S394" s="549">
        <v>0</v>
      </c>
      <c r="T394" s="549"/>
      <c r="U394" s="549"/>
    </row>
    <row r="395" spans="1:21" ht="15.95" customHeight="1" x14ac:dyDescent="0.2">
      <c r="A395" s="14">
        <v>9</v>
      </c>
      <c r="B395" s="88" t="s">
        <v>24</v>
      </c>
      <c r="C395" s="508">
        <v>0</v>
      </c>
      <c r="D395" s="509">
        <v>0</v>
      </c>
      <c r="E395" s="510">
        <v>0</v>
      </c>
      <c r="F395" s="245">
        <v>0</v>
      </c>
      <c r="G395" s="25"/>
      <c r="H395" s="25"/>
      <c r="I395" s="66">
        <v>0</v>
      </c>
      <c r="J395" s="66">
        <v>0</v>
      </c>
      <c r="K395" s="245">
        <f t="shared" si="53"/>
        <v>0</v>
      </c>
      <c r="L395" s="245">
        <v>0</v>
      </c>
      <c r="M395" s="245">
        <v>0</v>
      </c>
      <c r="N395" s="25"/>
      <c r="O395" s="25"/>
      <c r="P395" s="245">
        <v>0</v>
      </c>
      <c r="Q395" s="245">
        <v>0</v>
      </c>
      <c r="R395" s="245">
        <f t="shared" si="60"/>
        <v>0</v>
      </c>
      <c r="S395" s="549">
        <v>0</v>
      </c>
      <c r="T395" s="549"/>
      <c r="U395" s="549"/>
    </row>
    <row r="396" spans="1:21" ht="15.95" customHeight="1" x14ac:dyDescent="0.2">
      <c r="A396" s="14">
        <v>10</v>
      </c>
      <c r="B396" s="88" t="s">
        <v>25</v>
      </c>
      <c r="C396" s="508">
        <v>0</v>
      </c>
      <c r="D396" s="509">
        <v>0</v>
      </c>
      <c r="E396" s="510">
        <v>0</v>
      </c>
      <c r="F396" s="245">
        <v>0</v>
      </c>
      <c r="G396" s="25"/>
      <c r="H396" s="25"/>
      <c r="I396" s="66">
        <v>0</v>
      </c>
      <c r="J396" s="66">
        <v>0</v>
      </c>
      <c r="K396" s="245">
        <f t="shared" si="53"/>
        <v>0</v>
      </c>
      <c r="L396" s="245">
        <v>0</v>
      </c>
      <c r="M396" s="245">
        <v>0</v>
      </c>
      <c r="N396" s="25"/>
      <c r="O396" s="25"/>
      <c r="P396" s="245">
        <v>0</v>
      </c>
      <c r="Q396" s="245">
        <v>0</v>
      </c>
      <c r="R396" s="245">
        <f t="shared" si="60"/>
        <v>0</v>
      </c>
      <c r="S396" s="549">
        <v>0</v>
      </c>
      <c r="T396" s="549"/>
      <c r="U396" s="549"/>
    </row>
    <row r="397" spans="1:21" ht="15.95" customHeight="1" thickBot="1" x14ac:dyDescent="0.25">
      <c r="A397" s="39">
        <v>11</v>
      </c>
      <c r="B397" s="89" t="s">
        <v>58</v>
      </c>
      <c r="C397" s="521">
        <v>0</v>
      </c>
      <c r="D397" s="522">
        <v>0</v>
      </c>
      <c r="E397" s="523">
        <v>0</v>
      </c>
      <c r="F397" s="246">
        <v>0</v>
      </c>
      <c r="G397" s="42"/>
      <c r="H397" s="42"/>
      <c r="I397" s="67">
        <v>0</v>
      </c>
      <c r="J397" s="67">
        <v>0</v>
      </c>
      <c r="K397" s="246">
        <f>SUM(E397-F397-G397-H397+I397-J397)</f>
        <v>0</v>
      </c>
      <c r="L397" s="246">
        <v>0</v>
      </c>
      <c r="M397" s="246">
        <v>0</v>
      </c>
      <c r="N397" s="42"/>
      <c r="O397" s="42"/>
      <c r="P397" s="246">
        <v>0</v>
      </c>
      <c r="Q397" s="246">
        <v>0</v>
      </c>
      <c r="R397" s="246">
        <f t="shared" si="60"/>
        <v>0</v>
      </c>
      <c r="S397" s="524"/>
      <c r="T397" s="525"/>
      <c r="U397" s="526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1" ht="15.95" customHeight="1" x14ac:dyDescent="0.2">
      <c r="A401" s="5"/>
      <c r="B401" s="15" t="s">
        <v>40</v>
      </c>
    </row>
    <row r="402" spans="1:21" ht="15.95" customHeight="1" x14ac:dyDescent="0.2">
      <c r="A402" s="5"/>
      <c r="B402" s="26"/>
    </row>
    <row r="403" spans="1:21" ht="15.95" customHeight="1" x14ac:dyDescent="0.2">
      <c r="A403" s="5"/>
      <c r="B403" s="26"/>
    </row>
    <row r="404" spans="1:21" ht="15.95" customHeight="1" x14ac:dyDescent="0.2">
      <c r="A404" s="459" t="s">
        <v>0</v>
      </c>
      <c r="B404" s="459"/>
      <c r="P404" s="460" t="s">
        <v>26</v>
      </c>
      <c r="Q404" s="460"/>
      <c r="R404" s="460"/>
      <c r="S404" s="460"/>
      <c r="T404" s="460"/>
      <c r="U404" s="460"/>
    </row>
    <row r="405" spans="1:21" ht="15.95" customHeight="1" x14ac:dyDescent="0.2">
      <c r="A405" s="459" t="s">
        <v>1</v>
      </c>
      <c r="B405" s="459"/>
      <c r="P405" s="460"/>
      <c r="Q405" s="460"/>
      <c r="R405" s="460"/>
      <c r="S405" s="460"/>
      <c r="T405" s="460"/>
      <c r="U405" s="460"/>
    </row>
    <row r="406" spans="1:21" ht="15.95" customHeight="1" x14ac:dyDescent="0.2">
      <c r="A406" s="459" t="s">
        <v>45</v>
      </c>
      <c r="B406" s="459"/>
    </row>
    <row r="407" spans="1:21" ht="15.95" customHeight="1" x14ac:dyDescent="0.35">
      <c r="C407" s="461" t="s">
        <v>2</v>
      </c>
      <c r="D407" s="461"/>
      <c r="E407" s="461"/>
      <c r="F407" s="461"/>
      <c r="G407" s="461"/>
      <c r="H407" s="461"/>
      <c r="I407" s="461"/>
      <c r="J407" s="461"/>
      <c r="K407" s="461"/>
      <c r="L407" s="461"/>
      <c r="M407" s="461"/>
      <c r="N407" s="461"/>
      <c r="O407" s="461"/>
      <c r="P407" s="461"/>
      <c r="Q407" s="2"/>
    </row>
    <row r="408" spans="1:21" ht="15.95" customHeight="1" x14ac:dyDescent="0.2">
      <c r="F408" s="462" t="s">
        <v>3</v>
      </c>
      <c r="G408" s="462"/>
      <c r="H408" s="462"/>
      <c r="I408" s="462"/>
      <c r="J408" s="462"/>
      <c r="K408" s="462"/>
      <c r="L408" s="462"/>
      <c r="M408" s="462"/>
      <c r="N408" s="462"/>
      <c r="O408" s="462"/>
      <c r="P408" s="462"/>
      <c r="Q408" s="232"/>
    </row>
    <row r="409" spans="1:21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1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463">
        <v>11</v>
      </c>
      <c r="L410" s="463"/>
      <c r="M410" s="5"/>
      <c r="N410" s="5"/>
      <c r="O410" s="5"/>
      <c r="Q410" s="1" t="str">
        <f>+Q454:U454</f>
        <v>Bulan     :</v>
      </c>
      <c r="R410" s="465" t="str">
        <f>+R370</f>
        <v>Mei</v>
      </c>
      <c r="S410" s="466"/>
      <c r="T410" s="4">
        <f>+T370</f>
        <v>0</v>
      </c>
      <c r="U410" s="4">
        <f>+U370</f>
        <v>5</v>
      </c>
    </row>
    <row r="411" spans="1:21" s="43" customFormat="1" ht="15.95" customHeight="1" thickBot="1" x14ac:dyDescent="0.25">
      <c r="A411" s="72" t="s">
        <v>76</v>
      </c>
      <c r="B411" s="72"/>
      <c r="C411" s="64">
        <v>0</v>
      </c>
      <c r="D411" s="64">
        <v>4</v>
      </c>
      <c r="E411" s="64">
        <v>2</v>
      </c>
      <c r="K411" s="464"/>
      <c r="L411" s="464"/>
      <c r="M411" s="76"/>
      <c r="N411" s="76"/>
      <c r="O411" s="76"/>
      <c r="Q411" s="43" t="s">
        <v>47</v>
      </c>
      <c r="R411" s="467">
        <f>+R371</f>
        <v>2023</v>
      </c>
      <c r="S411" s="468"/>
      <c r="T411" s="77">
        <f>+T371</f>
        <v>2</v>
      </c>
      <c r="U411" s="77">
        <f>+U371</f>
        <v>3</v>
      </c>
    </row>
    <row r="412" spans="1:21" ht="15.95" customHeight="1" thickTop="1" x14ac:dyDescent="0.2">
      <c r="A412" s="530" t="s">
        <v>4</v>
      </c>
      <c r="B412" s="530" t="s">
        <v>5</v>
      </c>
      <c r="C412" s="472" t="s">
        <v>6</v>
      </c>
      <c r="D412" s="473"/>
      <c r="E412" s="473"/>
      <c r="F412" s="473"/>
      <c r="G412" s="473"/>
      <c r="H412" s="473"/>
      <c r="I412" s="473"/>
      <c r="J412" s="473"/>
      <c r="K412" s="474"/>
      <c r="L412" s="472" t="s">
        <v>7</v>
      </c>
      <c r="M412" s="473"/>
      <c r="N412" s="473"/>
      <c r="O412" s="473"/>
      <c r="P412" s="473"/>
      <c r="Q412" s="473"/>
      <c r="R412" s="474"/>
      <c r="S412" s="475" t="s">
        <v>64</v>
      </c>
      <c r="T412" s="476"/>
      <c r="U412" s="477"/>
    </row>
    <row r="413" spans="1:21" ht="12.75" customHeight="1" x14ac:dyDescent="0.2">
      <c r="A413" s="531"/>
      <c r="B413" s="531"/>
      <c r="C413" s="478" t="s">
        <v>27</v>
      </c>
      <c r="D413" s="479"/>
      <c r="E413" s="480"/>
      <c r="F413" s="238"/>
      <c r="G413" s="238" t="s">
        <v>30</v>
      </c>
      <c r="H413" s="238" t="s">
        <v>32</v>
      </c>
      <c r="I413" s="238"/>
      <c r="J413" s="238"/>
      <c r="K413" s="238" t="s">
        <v>43</v>
      </c>
      <c r="L413" s="238" t="s">
        <v>27</v>
      </c>
      <c r="M413" s="238"/>
      <c r="N413" s="238" t="s">
        <v>30</v>
      </c>
      <c r="O413" s="238" t="s">
        <v>32</v>
      </c>
      <c r="P413" s="238"/>
      <c r="Q413" s="238"/>
      <c r="R413" s="238" t="s">
        <v>63</v>
      </c>
      <c r="S413" s="481" t="s">
        <v>67</v>
      </c>
      <c r="T413" s="482"/>
      <c r="U413" s="483"/>
    </row>
    <row r="414" spans="1:21" ht="12.75" customHeight="1" x14ac:dyDescent="0.2">
      <c r="A414" s="531"/>
      <c r="B414" s="531"/>
      <c r="C414" s="481" t="s">
        <v>28</v>
      </c>
      <c r="D414" s="482"/>
      <c r="E414" s="483"/>
      <c r="F414" s="240" t="s">
        <v>29</v>
      </c>
      <c r="G414" s="240" t="s">
        <v>31</v>
      </c>
      <c r="H414" s="240" t="s">
        <v>33</v>
      </c>
      <c r="I414" s="240" t="s">
        <v>37</v>
      </c>
      <c r="J414" s="240" t="s">
        <v>36</v>
      </c>
      <c r="K414" s="240" t="s">
        <v>28</v>
      </c>
      <c r="L414" s="240" t="s">
        <v>28</v>
      </c>
      <c r="M414" s="240" t="s">
        <v>35</v>
      </c>
      <c r="N414" s="240" t="s">
        <v>31</v>
      </c>
      <c r="O414" s="240" t="s">
        <v>33</v>
      </c>
      <c r="P414" s="240" t="s">
        <v>37</v>
      </c>
      <c r="Q414" s="240" t="s">
        <v>36</v>
      </c>
      <c r="R414" s="240" t="s">
        <v>38</v>
      </c>
      <c r="S414" s="481" t="s">
        <v>65</v>
      </c>
      <c r="T414" s="482"/>
      <c r="U414" s="483"/>
    </row>
    <row r="415" spans="1:21" ht="12.75" customHeight="1" x14ac:dyDescent="0.2">
      <c r="A415" s="531"/>
      <c r="B415" s="531"/>
      <c r="C415" s="499" t="s">
        <v>8</v>
      </c>
      <c r="D415" s="500"/>
      <c r="E415" s="501"/>
      <c r="F415" s="241"/>
      <c r="G415" s="241"/>
      <c r="H415" s="241" t="s">
        <v>34</v>
      </c>
      <c r="I415" s="241"/>
      <c r="J415" s="241"/>
      <c r="K415" s="241" t="s">
        <v>9</v>
      </c>
      <c r="L415" s="241" t="s">
        <v>8</v>
      </c>
      <c r="M415" s="241"/>
      <c r="N415" s="241"/>
      <c r="O415" s="241" t="s">
        <v>34</v>
      </c>
      <c r="P415" s="241"/>
      <c r="Q415" s="241"/>
      <c r="R415" s="20" t="s">
        <v>62</v>
      </c>
      <c r="S415" s="481" t="s">
        <v>66</v>
      </c>
      <c r="T415" s="482"/>
      <c r="U415" s="483"/>
    </row>
    <row r="416" spans="1:21" ht="12.75" customHeight="1" x14ac:dyDescent="0.2">
      <c r="A416" s="532"/>
      <c r="B416" s="532"/>
      <c r="C416" s="502"/>
      <c r="D416" s="503"/>
      <c r="E416" s="504"/>
      <c r="F416" s="240"/>
      <c r="G416" s="240"/>
      <c r="H416" s="240"/>
      <c r="I416" s="240"/>
      <c r="J416" s="240"/>
      <c r="K416" s="240" t="s">
        <v>61</v>
      </c>
      <c r="L416" s="240"/>
      <c r="M416" s="240"/>
      <c r="N416" s="240"/>
      <c r="O416" s="240"/>
      <c r="P416" s="240"/>
      <c r="Q416" s="240"/>
      <c r="R416" s="240"/>
      <c r="S416" s="505"/>
      <c r="T416" s="506"/>
      <c r="U416" s="507"/>
    </row>
    <row r="417" spans="1:21" s="8" customFormat="1" ht="11.25" x14ac:dyDescent="0.2">
      <c r="A417" s="239" t="s">
        <v>10</v>
      </c>
      <c r="B417" s="239" t="s">
        <v>11</v>
      </c>
      <c r="C417" s="484" t="s">
        <v>12</v>
      </c>
      <c r="D417" s="485"/>
      <c r="E417" s="486"/>
      <c r="F417" s="239" t="s">
        <v>13</v>
      </c>
      <c r="G417" s="239" t="s">
        <v>14</v>
      </c>
      <c r="H417" s="239" t="s">
        <v>15</v>
      </c>
      <c r="I417" s="239" t="s">
        <v>16</v>
      </c>
      <c r="J417" s="239" t="s">
        <v>17</v>
      </c>
      <c r="K417" s="239" t="s">
        <v>18</v>
      </c>
      <c r="L417" s="239" t="s">
        <v>19</v>
      </c>
      <c r="M417" s="239" t="s">
        <v>20</v>
      </c>
      <c r="N417" s="239" t="s">
        <v>21</v>
      </c>
      <c r="O417" s="239" t="s">
        <v>41</v>
      </c>
      <c r="P417" s="239" t="s">
        <v>42</v>
      </c>
      <c r="Q417" s="239" t="s">
        <v>44</v>
      </c>
      <c r="R417" s="239" t="s">
        <v>69</v>
      </c>
      <c r="S417" s="484" t="s">
        <v>70</v>
      </c>
      <c r="T417" s="485"/>
      <c r="U417" s="486"/>
    </row>
    <row r="418" spans="1:21" s="16" customFormat="1" ht="15.75" x14ac:dyDescent="0.2">
      <c r="A418" s="18">
        <v>1</v>
      </c>
      <c r="B418" s="19" t="s">
        <v>22</v>
      </c>
      <c r="C418" s="559">
        <f>SUM(C419,C422,C423)</f>
        <v>0</v>
      </c>
      <c r="D418" s="560"/>
      <c r="E418" s="561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244">
        <f t="shared" ref="L418:Q418" si="61">SUM(L419,L422,L423)</f>
        <v>0</v>
      </c>
      <c r="M418" s="244">
        <f t="shared" si="61"/>
        <v>0</v>
      </c>
      <c r="N418" s="244">
        <f t="shared" si="61"/>
        <v>0</v>
      </c>
      <c r="O418" s="244">
        <f t="shared" si="61"/>
        <v>0</v>
      </c>
      <c r="P418" s="58">
        <f>SUM(P419,P422,P423)</f>
        <v>0</v>
      </c>
      <c r="Q418" s="58">
        <f t="shared" si="61"/>
        <v>0</v>
      </c>
      <c r="R418" s="58">
        <f>SUM(L418-M418-N418-O418+P418-Q418)</f>
        <v>0</v>
      </c>
      <c r="S418" s="546"/>
      <c r="T418" s="546"/>
      <c r="U418" s="546"/>
    </row>
    <row r="419" spans="1:21" s="23" customFormat="1" ht="12.75" customHeight="1" x14ac:dyDescent="0.25">
      <c r="A419" s="14"/>
      <c r="B419" s="22" t="s">
        <v>49</v>
      </c>
      <c r="C419" s="562">
        <f t="shared" ref="C419:H419" si="62">SUM(C420:C421)</f>
        <v>0</v>
      </c>
      <c r="D419" s="563"/>
      <c r="E419" s="564"/>
      <c r="F419" s="60">
        <f t="shared" si="62"/>
        <v>0</v>
      </c>
      <c r="G419" s="60">
        <f t="shared" si="62"/>
        <v>0</v>
      </c>
      <c r="H419" s="60">
        <f t="shared" si="62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3">SUM(L420:L421)</f>
        <v>0</v>
      </c>
      <c r="M419" s="68">
        <f t="shared" si="63"/>
        <v>0</v>
      </c>
      <c r="N419" s="68">
        <f t="shared" si="63"/>
        <v>0</v>
      </c>
      <c r="O419" s="68">
        <f t="shared" si="63"/>
        <v>0</v>
      </c>
      <c r="P419" s="60">
        <f t="shared" si="63"/>
        <v>0</v>
      </c>
      <c r="Q419" s="60">
        <f t="shared" si="63"/>
        <v>0</v>
      </c>
      <c r="R419" s="61">
        <f t="shared" ref="R419:R437" si="64">SUM(L419-M419-N419-O419+P419-Q419)</f>
        <v>0</v>
      </c>
      <c r="S419" s="547"/>
      <c r="T419" s="547"/>
      <c r="U419" s="547"/>
    </row>
    <row r="420" spans="1:21" ht="12.75" customHeight="1" x14ac:dyDescent="0.2">
      <c r="A420" s="12"/>
      <c r="B420" s="13" t="s">
        <v>82</v>
      </c>
      <c r="C420" s="571">
        <v>0</v>
      </c>
      <c r="D420" s="572"/>
      <c r="E420" s="573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237">
        <v>0</v>
      </c>
      <c r="M420" s="237">
        <v>0</v>
      </c>
      <c r="N420" s="237">
        <v>0</v>
      </c>
      <c r="O420" s="237">
        <v>0</v>
      </c>
      <c r="P420" s="48">
        <v>0</v>
      </c>
      <c r="Q420" s="48">
        <v>0</v>
      </c>
      <c r="R420" s="61">
        <f t="shared" si="64"/>
        <v>0</v>
      </c>
      <c r="S420" s="545"/>
      <c r="T420" s="545"/>
      <c r="U420" s="545"/>
    </row>
    <row r="421" spans="1:21" ht="15.75" x14ac:dyDescent="0.2">
      <c r="A421" s="12"/>
      <c r="B421" s="13" t="s">
        <v>83</v>
      </c>
      <c r="C421" s="571">
        <v>0</v>
      </c>
      <c r="D421" s="572">
        <v>0</v>
      </c>
      <c r="E421" s="573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237">
        <v>0</v>
      </c>
      <c r="M421" s="237">
        <v>0</v>
      </c>
      <c r="N421" s="237">
        <v>0</v>
      </c>
      <c r="O421" s="237">
        <v>0</v>
      </c>
      <c r="P421" s="237">
        <v>0</v>
      </c>
      <c r="Q421" s="237">
        <v>0</v>
      </c>
      <c r="R421" s="245">
        <f t="shared" si="64"/>
        <v>0</v>
      </c>
      <c r="S421" s="545"/>
      <c r="T421" s="545"/>
      <c r="U421" s="545"/>
    </row>
    <row r="422" spans="1:21" ht="21" customHeight="1" x14ac:dyDescent="0.2">
      <c r="A422" s="12"/>
      <c r="B422" s="11" t="s">
        <v>50</v>
      </c>
      <c r="C422" s="565">
        <v>0</v>
      </c>
      <c r="D422" s="566">
        <v>0</v>
      </c>
      <c r="E422" s="567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5">SUM(E422-F422-G422-H422+I422-J422)</f>
        <v>0</v>
      </c>
      <c r="L422" s="245">
        <v>0</v>
      </c>
      <c r="M422" s="245">
        <v>0</v>
      </c>
      <c r="N422" s="245">
        <v>0</v>
      </c>
      <c r="O422" s="245">
        <v>0</v>
      </c>
      <c r="P422" s="245">
        <v>0</v>
      </c>
      <c r="Q422" s="245">
        <v>0</v>
      </c>
      <c r="R422" s="245">
        <f t="shared" si="64"/>
        <v>0</v>
      </c>
      <c r="S422" s="545"/>
      <c r="T422" s="545"/>
      <c r="U422" s="545"/>
    </row>
    <row r="423" spans="1:21" ht="15.75" x14ac:dyDescent="0.2">
      <c r="A423" s="12"/>
      <c r="B423" s="11" t="s">
        <v>51</v>
      </c>
      <c r="C423" s="565">
        <v>0</v>
      </c>
      <c r="D423" s="566">
        <v>0</v>
      </c>
      <c r="E423" s="567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5"/>
        <v>0</v>
      </c>
      <c r="L423" s="245">
        <v>0</v>
      </c>
      <c r="M423" s="245">
        <v>0</v>
      </c>
      <c r="N423" s="245">
        <v>0</v>
      </c>
      <c r="O423" s="245">
        <v>0</v>
      </c>
      <c r="P423" s="245">
        <v>0</v>
      </c>
      <c r="Q423" s="245">
        <v>0</v>
      </c>
      <c r="R423" s="245">
        <f t="shared" si="64"/>
        <v>0</v>
      </c>
      <c r="S423" s="545"/>
      <c r="T423" s="545"/>
      <c r="U423" s="545"/>
    </row>
    <row r="424" spans="1:21" ht="15.75" x14ac:dyDescent="0.2">
      <c r="A424" s="14">
        <v>2</v>
      </c>
      <c r="B424" s="10" t="s">
        <v>23</v>
      </c>
      <c r="C424" s="565">
        <f>SUM(C425:C426)</f>
        <v>0</v>
      </c>
      <c r="D424" s="566">
        <f>SUM(D425:D426)</f>
        <v>658</v>
      </c>
      <c r="E424" s="567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245">
        <f>SUM(L425:L426)</f>
        <v>0</v>
      </c>
      <c r="M424" s="61">
        <f>SUM(M425:M426)</f>
        <v>0</v>
      </c>
      <c r="N424" s="245">
        <f>SUM(N425:N426)</f>
        <v>0</v>
      </c>
      <c r="O424" s="25"/>
      <c r="P424" s="61">
        <f>SUM(P425:P426)</f>
        <v>5</v>
      </c>
      <c r="Q424" s="61">
        <f>SUM(Q425:Q426)</f>
        <v>0</v>
      </c>
      <c r="R424" s="61">
        <f t="shared" si="64"/>
        <v>5</v>
      </c>
      <c r="S424" s="545"/>
      <c r="T424" s="545"/>
      <c r="U424" s="545"/>
    </row>
    <row r="425" spans="1:21" ht="12.75" customHeight="1" x14ac:dyDescent="0.2">
      <c r="A425" s="12"/>
      <c r="B425" s="13" t="s">
        <v>82</v>
      </c>
      <c r="C425" s="568">
        <v>0</v>
      </c>
      <c r="D425" s="569">
        <v>658</v>
      </c>
      <c r="E425" s="570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237">
        <v>0</v>
      </c>
      <c r="M425" s="48">
        <v>0</v>
      </c>
      <c r="N425" s="237">
        <v>0</v>
      </c>
      <c r="O425" s="24"/>
      <c r="P425" s="48">
        <v>5</v>
      </c>
      <c r="Q425" s="48">
        <v>0</v>
      </c>
      <c r="R425" s="61">
        <f t="shared" si="64"/>
        <v>5</v>
      </c>
      <c r="S425" s="545"/>
      <c r="T425" s="545"/>
      <c r="U425" s="545"/>
    </row>
    <row r="426" spans="1:21" ht="13.5" customHeight="1" x14ac:dyDescent="0.2">
      <c r="A426" s="12"/>
      <c r="B426" s="13" t="s">
        <v>83</v>
      </c>
      <c r="C426" s="568">
        <v>0</v>
      </c>
      <c r="D426" s="569">
        <v>0</v>
      </c>
      <c r="E426" s="570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5"/>
        <v>0</v>
      </c>
      <c r="L426" s="237">
        <v>0</v>
      </c>
      <c r="M426" s="237">
        <v>0</v>
      </c>
      <c r="N426" s="237">
        <v>0</v>
      </c>
      <c r="O426" s="24"/>
      <c r="P426" s="237">
        <v>0</v>
      </c>
      <c r="Q426" s="237">
        <v>0</v>
      </c>
      <c r="R426" s="245">
        <f t="shared" si="64"/>
        <v>0</v>
      </c>
      <c r="S426" s="545"/>
      <c r="T426" s="545"/>
      <c r="U426" s="545"/>
    </row>
    <row r="427" spans="1:21" ht="15" customHeight="1" x14ac:dyDescent="0.2">
      <c r="A427" s="9">
        <v>3</v>
      </c>
      <c r="B427" s="10" t="s">
        <v>53</v>
      </c>
      <c r="C427" s="565">
        <v>0</v>
      </c>
      <c r="D427" s="566">
        <v>0</v>
      </c>
      <c r="E427" s="567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245">
        <v>0</v>
      </c>
      <c r="M427" s="245">
        <v>0</v>
      </c>
      <c r="N427" s="25"/>
      <c r="O427" s="25"/>
      <c r="P427" s="245">
        <v>0</v>
      </c>
      <c r="Q427" s="245">
        <v>0</v>
      </c>
      <c r="R427" s="245">
        <f>SUM(L427-M427-N427-O427+P427-Q427)</f>
        <v>0</v>
      </c>
      <c r="S427" s="545"/>
      <c r="T427" s="545"/>
      <c r="U427" s="545"/>
    </row>
    <row r="428" spans="1:21" ht="12.75" customHeight="1" x14ac:dyDescent="0.2">
      <c r="A428" s="14">
        <v>4</v>
      </c>
      <c r="B428" s="10" t="s">
        <v>52</v>
      </c>
      <c r="C428" s="574">
        <f>SUM(C429:C430)</f>
        <v>0</v>
      </c>
      <c r="D428" s="575">
        <f>SUM(D429:D430)</f>
        <v>0</v>
      </c>
      <c r="E428" s="576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5"/>
        <v>0</v>
      </c>
      <c r="L428" s="245">
        <f t="shared" ref="L428:Q428" si="66">SUM(L429:L430)</f>
        <v>2</v>
      </c>
      <c r="M428" s="245">
        <f t="shared" si="66"/>
        <v>0</v>
      </c>
      <c r="N428" s="25"/>
      <c r="O428" s="25"/>
      <c r="P428" s="61">
        <f>SUM(P429:P430)</f>
        <v>1</v>
      </c>
      <c r="Q428" s="245">
        <f t="shared" si="66"/>
        <v>0</v>
      </c>
      <c r="R428" s="245">
        <f t="shared" si="64"/>
        <v>3</v>
      </c>
      <c r="S428" s="545"/>
      <c r="T428" s="545"/>
      <c r="U428" s="545"/>
    </row>
    <row r="429" spans="1:21" ht="12.75" customHeight="1" x14ac:dyDescent="0.2">
      <c r="A429" s="14"/>
      <c r="B429" s="13" t="s">
        <v>82</v>
      </c>
      <c r="C429" s="574">
        <v>0</v>
      </c>
      <c r="D429" s="575"/>
      <c r="E429" s="576"/>
      <c r="F429" s="60">
        <v>0</v>
      </c>
      <c r="G429" s="25"/>
      <c r="H429" s="25"/>
      <c r="I429" s="60">
        <v>0</v>
      </c>
      <c r="J429" s="60">
        <v>0</v>
      </c>
      <c r="K429" s="61">
        <f t="shared" si="65"/>
        <v>0</v>
      </c>
      <c r="L429" s="237">
        <v>0</v>
      </c>
      <c r="M429" s="237">
        <v>0</v>
      </c>
      <c r="N429" s="24"/>
      <c r="O429" s="24"/>
      <c r="P429" s="237">
        <v>0</v>
      </c>
      <c r="Q429" s="237">
        <v>0</v>
      </c>
      <c r="R429" s="245">
        <f t="shared" si="64"/>
        <v>0</v>
      </c>
      <c r="S429" s="545"/>
      <c r="T429" s="545"/>
      <c r="U429" s="545"/>
    </row>
    <row r="430" spans="1:21" ht="12.75" customHeight="1" x14ac:dyDescent="0.2">
      <c r="A430" s="14"/>
      <c r="B430" s="13" t="s">
        <v>83</v>
      </c>
      <c r="C430" s="574">
        <v>0</v>
      </c>
      <c r="D430" s="575"/>
      <c r="E430" s="576"/>
      <c r="F430" s="60">
        <v>0</v>
      </c>
      <c r="G430" s="25"/>
      <c r="H430" s="25"/>
      <c r="I430" s="60">
        <v>0</v>
      </c>
      <c r="J430" s="60">
        <v>0</v>
      </c>
      <c r="K430" s="61">
        <f t="shared" si="65"/>
        <v>0</v>
      </c>
      <c r="L430" s="237">
        <v>2</v>
      </c>
      <c r="M430" s="237">
        <v>0</v>
      </c>
      <c r="N430" s="24"/>
      <c r="O430" s="24"/>
      <c r="P430" s="237">
        <v>1</v>
      </c>
      <c r="Q430" s="237">
        <v>0</v>
      </c>
      <c r="R430" s="245">
        <f t="shared" si="64"/>
        <v>3</v>
      </c>
      <c r="S430" s="545"/>
      <c r="T430" s="545"/>
      <c r="U430" s="545"/>
    </row>
    <row r="431" spans="1:21" ht="11.25" customHeight="1" x14ac:dyDescent="0.2">
      <c r="A431" s="14">
        <v>5</v>
      </c>
      <c r="B431" s="11" t="s">
        <v>54</v>
      </c>
      <c r="C431" s="565">
        <v>0</v>
      </c>
      <c r="D431" s="566">
        <v>0</v>
      </c>
      <c r="E431" s="567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5"/>
        <v>0</v>
      </c>
      <c r="L431" s="245">
        <v>2</v>
      </c>
      <c r="M431" s="245">
        <v>0</v>
      </c>
      <c r="N431" s="25"/>
      <c r="O431" s="25"/>
      <c r="P431" s="245">
        <v>0</v>
      </c>
      <c r="Q431" s="245">
        <v>0</v>
      </c>
      <c r="R431" s="245">
        <f t="shared" si="64"/>
        <v>2</v>
      </c>
      <c r="S431" s="545"/>
      <c r="T431" s="545"/>
      <c r="U431" s="545"/>
    </row>
    <row r="432" spans="1:21" ht="12.75" customHeight="1" x14ac:dyDescent="0.2">
      <c r="A432" s="14">
        <v>6</v>
      </c>
      <c r="B432" s="10" t="s">
        <v>55</v>
      </c>
      <c r="C432" s="565">
        <v>0</v>
      </c>
      <c r="D432" s="566">
        <v>0</v>
      </c>
      <c r="E432" s="567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5"/>
        <v>0</v>
      </c>
      <c r="L432" s="245">
        <v>0</v>
      </c>
      <c r="M432" s="245">
        <v>0</v>
      </c>
      <c r="N432" s="25"/>
      <c r="O432" s="25"/>
      <c r="P432" s="245">
        <v>0</v>
      </c>
      <c r="Q432" s="245">
        <v>0</v>
      </c>
      <c r="R432" s="245">
        <f t="shared" si="64"/>
        <v>0</v>
      </c>
      <c r="S432" s="612">
        <v>0</v>
      </c>
      <c r="T432" s="612"/>
      <c r="U432" s="612"/>
    </row>
    <row r="433" spans="1:21" ht="15.95" customHeight="1" x14ac:dyDescent="0.2">
      <c r="A433" s="14">
        <v>7</v>
      </c>
      <c r="B433" s="10" t="s">
        <v>56</v>
      </c>
      <c r="C433" s="508">
        <v>0</v>
      </c>
      <c r="D433" s="509">
        <v>0</v>
      </c>
      <c r="E433" s="510">
        <v>0</v>
      </c>
      <c r="F433" s="245">
        <v>0</v>
      </c>
      <c r="G433" s="25"/>
      <c r="H433" s="25"/>
      <c r="I433" s="245">
        <v>0</v>
      </c>
      <c r="J433" s="245">
        <v>0</v>
      </c>
      <c r="K433" s="245">
        <f t="shared" si="65"/>
        <v>0</v>
      </c>
      <c r="L433" s="245">
        <v>0</v>
      </c>
      <c r="M433" s="245">
        <v>0</v>
      </c>
      <c r="N433" s="25"/>
      <c r="O433" s="25"/>
      <c r="P433" s="245">
        <v>0</v>
      </c>
      <c r="Q433" s="245">
        <v>0</v>
      </c>
      <c r="R433" s="245">
        <f t="shared" si="64"/>
        <v>0</v>
      </c>
      <c r="S433" s="549">
        <v>0</v>
      </c>
      <c r="T433" s="549"/>
      <c r="U433" s="549"/>
    </row>
    <row r="434" spans="1:21" ht="15.95" customHeight="1" x14ac:dyDescent="0.2">
      <c r="A434" s="14">
        <v>8</v>
      </c>
      <c r="B434" s="10" t="s">
        <v>57</v>
      </c>
      <c r="C434" s="508">
        <v>0</v>
      </c>
      <c r="D434" s="509">
        <v>0</v>
      </c>
      <c r="E434" s="510">
        <v>0</v>
      </c>
      <c r="F434" s="245">
        <v>0</v>
      </c>
      <c r="G434" s="25"/>
      <c r="H434" s="25"/>
      <c r="I434" s="245">
        <v>0</v>
      </c>
      <c r="J434" s="245">
        <v>0</v>
      </c>
      <c r="K434" s="245">
        <f t="shared" si="65"/>
        <v>0</v>
      </c>
      <c r="L434" s="245">
        <v>0</v>
      </c>
      <c r="M434" s="245">
        <v>0</v>
      </c>
      <c r="N434" s="25"/>
      <c r="O434" s="25"/>
      <c r="P434" s="245">
        <v>0</v>
      </c>
      <c r="Q434" s="245">
        <v>0</v>
      </c>
      <c r="R434" s="245">
        <f t="shared" si="64"/>
        <v>0</v>
      </c>
      <c r="S434" s="549">
        <v>0</v>
      </c>
      <c r="T434" s="549"/>
      <c r="U434" s="549"/>
    </row>
    <row r="435" spans="1:21" ht="15.95" customHeight="1" x14ac:dyDescent="0.2">
      <c r="A435" s="14">
        <v>9</v>
      </c>
      <c r="B435" s="10" t="s">
        <v>24</v>
      </c>
      <c r="C435" s="508">
        <v>0</v>
      </c>
      <c r="D435" s="509">
        <v>0</v>
      </c>
      <c r="E435" s="510">
        <v>0</v>
      </c>
      <c r="F435" s="245">
        <v>0</v>
      </c>
      <c r="G435" s="25"/>
      <c r="H435" s="25"/>
      <c r="I435" s="66">
        <v>0</v>
      </c>
      <c r="J435" s="66">
        <v>0</v>
      </c>
      <c r="K435" s="245">
        <f t="shared" si="65"/>
        <v>0</v>
      </c>
      <c r="L435" s="245">
        <v>0</v>
      </c>
      <c r="M435" s="245">
        <v>0</v>
      </c>
      <c r="N435" s="25"/>
      <c r="O435" s="25"/>
      <c r="P435" s="245">
        <v>0</v>
      </c>
      <c r="Q435" s="245">
        <v>0</v>
      </c>
      <c r="R435" s="245">
        <f t="shared" si="64"/>
        <v>0</v>
      </c>
      <c r="S435" s="549">
        <v>0</v>
      </c>
      <c r="T435" s="549"/>
      <c r="U435" s="549"/>
    </row>
    <row r="436" spans="1:21" ht="15.95" customHeight="1" x14ac:dyDescent="0.2">
      <c r="A436" s="14">
        <v>10</v>
      </c>
      <c r="B436" s="10" t="s">
        <v>25</v>
      </c>
      <c r="C436" s="508">
        <v>0</v>
      </c>
      <c r="D436" s="509">
        <v>0</v>
      </c>
      <c r="E436" s="510">
        <v>0</v>
      </c>
      <c r="F436" s="245">
        <v>0</v>
      </c>
      <c r="G436" s="25"/>
      <c r="H436" s="25"/>
      <c r="I436" s="66">
        <v>0</v>
      </c>
      <c r="J436" s="66">
        <v>0</v>
      </c>
      <c r="K436" s="245">
        <f t="shared" si="65"/>
        <v>0</v>
      </c>
      <c r="L436" s="245">
        <v>0</v>
      </c>
      <c r="M436" s="245">
        <v>0</v>
      </c>
      <c r="N436" s="25"/>
      <c r="O436" s="25"/>
      <c r="P436" s="245">
        <v>0</v>
      </c>
      <c r="Q436" s="245">
        <v>0</v>
      </c>
      <c r="R436" s="245">
        <f t="shared" si="64"/>
        <v>0</v>
      </c>
      <c r="S436" s="549">
        <v>0</v>
      </c>
      <c r="T436" s="549"/>
      <c r="U436" s="549"/>
    </row>
    <row r="437" spans="1:21" ht="15.95" customHeight="1" thickBot="1" x14ac:dyDescent="0.25">
      <c r="A437" s="39">
        <v>11</v>
      </c>
      <c r="B437" s="40" t="s">
        <v>58</v>
      </c>
      <c r="C437" s="521">
        <v>0</v>
      </c>
      <c r="D437" s="522">
        <v>0</v>
      </c>
      <c r="E437" s="523">
        <v>0</v>
      </c>
      <c r="F437" s="246">
        <v>0</v>
      </c>
      <c r="G437" s="42"/>
      <c r="H437" s="42"/>
      <c r="I437" s="67">
        <v>0</v>
      </c>
      <c r="J437" s="67">
        <v>0</v>
      </c>
      <c r="K437" s="246">
        <f t="shared" si="65"/>
        <v>0</v>
      </c>
      <c r="L437" s="246">
        <v>0</v>
      </c>
      <c r="M437" s="246">
        <v>0</v>
      </c>
      <c r="N437" s="42"/>
      <c r="O437" s="42"/>
      <c r="P437" s="246">
        <v>0</v>
      </c>
      <c r="Q437" s="246">
        <v>0</v>
      </c>
      <c r="R437" s="246">
        <f t="shared" si="64"/>
        <v>0</v>
      </c>
      <c r="S437" s="524"/>
      <c r="T437" s="525"/>
      <c r="U437" s="526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459" t="s">
        <v>0</v>
      </c>
      <c r="B448" s="459"/>
      <c r="P448" s="460" t="s">
        <v>26</v>
      </c>
      <c r="Q448" s="460"/>
      <c r="R448" s="460"/>
      <c r="S448" s="460"/>
      <c r="T448" s="460"/>
      <c r="U448" s="460"/>
    </row>
    <row r="449" spans="1:21" ht="15.95" customHeight="1" x14ac:dyDescent="0.2">
      <c r="A449" s="459" t="s">
        <v>1</v>
      </c>
      <c r="B449" s="459"/>
      <c r="P449" s="460"/>
      <c r="Q449" s="460"/>
      <c r="R449" s="460"/>
      <c r="S449" s="460"/>
      <c r="T449" s="460"/>
      <c r="U449" s="460"/>
    </row>
    <row r="450" spans="1:21" ht="15.95" customHeight="1" x14ac:dyDescent="0.2">
      <c r="A450" s="459" t="s">
        <v>45</v>
      </c>
      <c r="B450" s="459"/>
    </row>
    <row r="451" spans="1:21" ht="12.75" customHeight="1" x14ac:dyDescent="0.35">
      <c r="C451" s="461" t="s">
        <v>2</v>
      </c>
      <c r="D451" s="461"/>
      <c r="E451" s="461"/>
      <c r="F451" s="461"/>
      <c r="G451" s="461"/>
      <c r="H451" s="461"/>
      <c r="I451" s="461"/>
      <c r="J451" s="461"/>
      <c r="K451" s="461"/>
      <c r="L451" s="461"/>
      <c r="M451" s="461"/>
      <c r="N451" s="461"/>
      <c r="O451" s="461"/>
      <c r="P451" s="461"/>
      <c r="Q451" s="2"/>
    </row>
    <row r="452" spans="1:21" ht="12.75" customHeight="1" x14ac:dyDescent="0.2">
      <c r="F452" s="462" t="s">
        <v>3</v>
      </c>
      <c r="G452" s="462"/>
      <c r="H452" s="462"/>
      <c r="I452" s="462"/>
      <c r="J452" s="462"/>
      <c r="K452" s="462"/>
      <c r="L452" s="462"/>
      <c r="M452" s="462"/>
      <c r="N452" s="462"/>
      <c r="O452" s="462"/>
      <c r="P452" s="462"/>
      <c r="Q452" s="232"/>
    </row>
    <row r="453" spans="1:21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1" ht="12.75" customHeight="1" x14ac:dyDescent="0.2">
      <c r="A454" s="1" t="s">
        <v>68</v>
      </c>
      <c r="C454" s="6"/>
      <c r="D454" s="7">
        <v>0</v>
      </c>
      <c r="E454" s="7">
        <v>8</v>
      </c>
      <c r="K454" s="463">
        <v>12</v>
      </c>
      <c r="L454" s="463"/>
      <c r="M454" s="5"/>
      <c r="N454" s="5"/>
      <c r="O454" s="5"/>
      <c r="Q454" s="1" t="str">
        <f>+Q167:U167</f>
        <v>Bulan     :</v>
      </c>
      <c r="R454" s="465" t="str">
        <f>+R410</f>
        <v>Mei</v>
      </c>
      <c r="S454" s="466"/>
      <c r="T454" s="4">
        <f>+T410</f>
        <v>0</v>
      </c>
      <c r="U454" s="4">
        <f>+U410</f>
        <v>5</v>
      </c>
    </row>
    <row r="455" spans="1:21" s="43" customFormat="1" ht="13.5" customHeight="1" thickBot="1" x14ac:dyDescent="0.25">
      <c r="A455" s="43" t="s">
        <v>75</v>
      </c>
      <c r="C455" s="64">
        <v>0</v>
      </c>
      <c r="D455" s="64">
        <v>4</v>
      </c>
      <c r="E455" s="64">
        <v>3</v>
      </c>
      <c r="K455" s="464"/>
      <c r="L455" s="464"/>
      <c r="M455" s="76"/>
      <c r="N455" s="76"/>
      <c r="O455" s="76"/>
      <c r="Q455" s="43" t="s">
        <v>47</v>
      </c>
      <c r="R455" s="467">
        <f>+R411</f>
        <v>2023</v>
      </c>
      <c r="S455" s="468"/>
      <c r="T455" s="77">
        <f>+T411</f>
        <v>2</v>
      </c>
      <c r="U455" s="77">
        <f>+U411</f>
        <v>3</v>
      </c>
    </row>
    <row r="456" spans="1:21" ht="16.5" thickTop="1" x14ac:dyDescent="0.2">
      <c r="A456" s="469" t="s">
        <v>4</v>
      </c>
      <c r="B456" s="469" t="s">
        <v>5</v>
      </c>
      <c r="C456" s="472" t="s">
        <v>6</v>
      </c>
      <c r="D456" s="473"/>
      <c r="E456" s="473"/>
      <c r="F456" s="473"/>
      <c r="G456" s="473"/>
      <c r="H456" s="473"/>
      <c r="I456" s="473"/>
      <c r="J456" s="473"/>
      <c r="K456" s="474"/>
      <c r="L456" s="472" t="s">
        <v>7</v>
      </c>
      <c r="M456" s="473"/>
      <c r="N456" s="473"/>
      <c r="O456" s="473"/>
      <c r="P456" s="473"/>
      <c r="Q456" s="473"/>
      <c r="R456" s="474"/>
      <c r="S456" s="475" t="s">
        <v>64</v>
      </c>
      <c r="T456" s="476"/>
      <c r="U456" s="477"/>
    </row>
    <row r="457" spans="1:21" ht="12.75" customHeight="1" x14ac:dyDescent="0.2">
      <c r="A457" s="470"/>
      <c r="B457" s="470"/>
      <c r="C457" s="478" t="s">
        <v>27</v>
      </c>
      <c r="D457" s="479"/>
      <c r="E457" s="480"/>
      <c r="F457" s="238"/>
      <c r="G457" s="238" t="s">
        <v>30</v>
      </c>
      <c r="H457" s="238" t="s">
        <v>32</v>
      </c>
      <c r="I457" s="238"/>
      <c r="J457" s="238"/>
      <c r="K457" s="238" t="s">
        <v>43</v>
      </c>
      <c r="L457" s="238" t="s">
        <v>27</v>
      </c>
      <c r="M457" s="238"/>
      <c r="N457" s="238" t="s">
        <v>30</v>
      </c>
      <c r="O457" s="238" t="s">
        <v>32</v>
      </c>
      <c r="P457" s="238"/>
      <c r="Q457" s="238"/>
      <c r="R457" s="238" t="s">
        <v>63</v>
      </c>
      <c r="S457" s="481" t="s">
        <v>67</v>
      </c>
      <c r="T457" s="482"/>
      <c r="U457" s="483"/>
    </row>
    <row r="458" spans="1:21" ht="12.75" customHeight="1" x14ac:dyDescent="0.2">
      <c r="A458" s="470"/>
      <c r="B458" s="470"/>
      <c r="C458" s="481" t="s">
        <v>28</v>
      </c>
      <c r="D458" s="482"/>
      <c r="E458" s="483"/>
      <c r="F458" s="240" t="s">
        <v>29</v>
      </c>
      <c r="G458" s="240" t="s">
        <v>31</v>
      </c>
      <c r="H458" s="240" t="s">
        <v>33</v>
      </c>
      <c r="I458" s="240" t="s">
        <v>37</v>
      </c>
      <c r="J458" s="240" t="s">
        <v>36</v>
      </c>
      <c r="K458" s="240" t="s">
        <v>28</v>
      </c>
      <c r="L458" s="240" t="s">
        <v>28</v>
      </c>
      <c r="M458" s="240" t="s">
        <v>35</v>
      </c>
      <c r="N458" s="240" t="s">
        <v>31</v>
      </c>
      <c r="O458" s="240" t="s">
        <v>33</v>
      </c>
      <c r="P458" s="240" t="s">
        <v>37</v>
      </c>
      <c r="Q458" s="240" t="s">
        <v>36</v>
      </c>
      <c r="R458" s="240" t="s">
        <v>38</v>
      </c>
      <c r="S458" s="481" t="s">
        <v>65</v>
      </c>
      <c r="T458" s="482"/>
      <c r="U458" s="483"/>
    </row>
    <row r="459" spans="1:21" ht="12.75" customHeight="1" x14ac:dyDescent="0.2">
      <c r="A459" s="470"/>
      <c r="B459" s="470"/>
      <c r="C459" s="499" t="s">
        <v>8</v>
      </c>
      <c r="D459" s="500"/>
      <c r="E459" s="501"/>
      <c r="F459" s="241"/>
      <c r="G459" s="241"/>
      <c r="H459" s="241" t="s">
        <v>34</v>
      </c>
      <c r="I459" s="241"/>
      <c r="J459" s="241"/>
      <c r="K459" s="241" t="s">
        <v>9</v>
      </c>
      <c r="L459" s="241" t="s">
        <v>8</v>
      </c>
      <c r="M459" s="241"/>
      <c r="N459" s="241"/>
      <c r="O459" s="241" t="s">
        <v>34</v>
      </c>
      <c r="P459" s="241"/>
      <c r="Q459" s="241"/>
      <c r="R459" s="20" t="s">
        <v>62</v>
      </c>
      <c r="S459" s="481" t="s">
        <v>66</v>
      </c>
      <c r="T459" s="482"/>
      <c r="U459" s="483"/>
    </row>
    <row r="460" spans="1:21" ht="21" customHeight="1" x14ac:dyDescent="0.2">
      <c r="A460" s="471"/>
      <c r="B460" s="471"/>
      <c r="C460" s="502"/>
      <c r="D460" s="503"/>
      <c r="E460" s="504"/>
      <c r="F460" s="240"/>
      <c r="G460" s="240"/>
      <c r="H460" s="240"/>
      <c r="I460" s="240"/>
      <c r="J460" s="240"/>
      <c r="K460" s="240" t="s">
        <v>61</v>
      </c>
      <c r="L460" s="240"/>
      <c r="M460" s="240"/>
      <c r="N460" s="240"/>
      <c r="O460" s="240"/>
      <c r="P460" s="240"/>
      <c r="Q460" s="240"/>
      <c r="R460" s="240"/>
      <c r="S460" s="505"/>
      <c r="T460" s="506"/>
      <c r="U460" s="507"/>
    </row>
    <row r="461" spans="1:21" s="8" customFormat="1" ht="11.25" x14ac:dyDescent="0.2">
      <c r="A461" s="239" t="s">
        <v>10</v>
      </c>
      <c r="B461" s="239" t="s">
        <v>11</v>
      </c>
      <c r="C461" s="484" t="s">
        <v>12</v>
      </c>
      <c r="D461" s="485"/>
      <c r="E461" s="486"/>
      <c r="F461" s="239" t="s">
        <v>13</v>
      </c>
      <c r="G461" s="239" t="s">
        <v>14</v>
      </c>
      <c r="H461" s="239" t="s">
        <v>15</v>
      </c>
      <c r="I461" s="239" t="s">
        <v>16</v>
      </c>
      <c r="J461" s="239" t="s">
        <v>17</v>
      </c>
      <c r="K461" s="239" t="s">
        <v>18</v>
      </c>
      <c r="L461" s="239" t="s">
        <v>19</v>
      </c>
      <c r="M461" s="239" t="s">
        <v>20</v>
      </c>
      <c r="N461" s="239" t="s">
        <v>21</v>
      </c>
      <c r="O461" s="239" t="s">
        <v>41</v>
      </c>
      <c r="P461" s="239" t="s">
        <v>42</v>
      </c>
      <c r="Q461" s="239" t="s">
        <v>44</v>
      </c>
      <c r="R461" s="239" t="s">
        <v>69</v>
      </c>
      <c r="S461" s="484" t="s">
        <v>70</v>
      </c>
      <c r="T461" s="485"/>
      <c r="U461" s="486"/>
    </row>
    <row r="462" spans="1:21" s="16" customFormat="1" ht="12.75" customHeight="1" x14ac:dyDescent="0.2">
      <c r="A462" s="18">
        <v>1</v>
      </c>
      <c r="B462" s="19" t="s">
        <v>22</v>
      </c>
      <c r="C462" s="487">
        <f>SUM(C463,C466,C467)</f>
        <v>0</v>
      </c>
      <c r="D462" s="488"/>
      <c r="E462" s="489"/>
      <c r="F462" s="244">
        <f>SUM(F463,F466,F467)</f>
        <v>0</v>
      </c>
      <c r="G462" s="244">
        <f>SUM(G463,G466,G467)</f>
        <v>0</v>
      </c>
      <c r="H462" s="244">
        <f>SUM(H463,H466,H467)</f>
        <v>0</v>
      </c>
      <c r="I462" s="244">
        <f>SUM(I463,I466,I467)</f>
        <v>0</v>
      </c>
      <c r="J462" s="244">
        <f>SUM(J463,J466,J467)</f>
        <v>0</v>
      </c>
      <c r="K462" s="244">
        <f>SUM(C462-F462-G462-H462+I462-J462)</f>
        <v>0</v>
      </c>
      <c r="L462" s="58">
        <f t="shared" ref="L462:Q462" si="67">SUM(L463,L466,L467)</f>
        <v>0</v>
      </c>
      <c r="M462" s="58">
        <f t="shared" si="67"/>
        <v>0</v>
      </c>
      <c r="N462" s="58">
        <f t="shared" si="67"/>
        <v>0</v>
      </c>
      <c r="O462" s="58">
        <f t="shared" si="67"/>
        <v>0</v>
      </c>
      <c r="P462" s="58">
        <f t="shared" si="67"/>
        <v>0</v>
      </c>
      <c r="Q462" s="58">
        <f t="shared" si="67"/>
        <v>0</v>
      </c>
      <c r="R462" s="58">
        <f>SUM(L462-M462-N462-O462+P462-Q462)</f>
        <v>0</v>
      </c>
      <c r="S462" s="490"/>
      <c r="T462" s="491"/>
      <c r="U462" s="492"/>
    </row>
    <row r="463" spans="1:21" s="23" customFormat="1" ht="12.75" customHeight="1" x14ac:dyDescent="0.25">
      <c r="A463" s="14"/>
      <c r="B463" s="22" t="s">
        <v>49</v>
      </c>
      <c r="C463" s="493">
        <f t="shared" ref="C463:H463" si="68">SUM(C464:C465)</f>
        <v>0</v>
      </c>
      <c r="D463" s="494">
        <f t="shared" si="68"/>
        <v>0</v>
      </c>
      <c r="E463" s="495">
        <f t="shared" si="68"/>
        <v>0</v>
      </c>
      <c r="F463" s="68">
        <f t="shared" si="68"/>
        <v>0</v>
      </c>
      <c r="G463" s="68">
        <f t="shared" si="68"/>
        <v>0</v>
      </c>
      <c r="H463" s="68">
        <f t="shared" si="68"/>
        <v>0</v>
      </c>
      <c r="I463" s="68">
        <f>SUM(I464:I465)</f>
        <v>0</v>
      </c>
      <c r="J463" s="68">
        <f>SUM(J464:J465)</f>
        <v>0</v>
      </c>
      <c r="K463" s="245">
        <f t="shared" ref="K463:K480" si="69">SUM(C463-F463-G463-H463+I463-J463)</f>
        <v>0</v>
      </c>
      <c r="L463" s="60">
        <f t="shared" ref="L463:Q463" si="70">SUM(L464:L465)</f>
        <v>0</v>
      </c>
      <c r="M463" s="60">
        <f t="shared" si="70"/>
        <v>0</v>
      </c>
      <c r="N463" s="60">
        <f t="shared" si="70"/>
        <v>0</v>
      </c>
      <c r="O463" s="60">
        <f t="shared" si="70"/>
        <v>0</v>
      </c>
      <c r="P463" s="60">
        <f t="shared" si="70"/>
        <v>0</v>
      </c>
      <c r="Q463" s="60">
        <f t="shared" si="70"/>
        <v>0</v>
      </c>
      <c r="R463" s="61">
        <f t="shared" ref="R463:R471" si="71">SUM(L463-M463-N463-O463+P463-Q463)</f>
        <v>0</v>
      </c>
      <c r="S463" s="496"/>
      <c r="T463" s="497"/>
      <c r="U463" s="498"/>
    </row>
    <row r="464" spans="1:21" ht="15" customHeight="1" x14ac:dyDescent="0.2">
      <c r="A464" s="12"/>
      <c r="B464" s="13" t="s">
        <v>82</v>
      </c>
      <c r="C464" s="514">
        <v>0</v>
      </c>
      <c r="D464" s="515">
        <v>0</v>
      </c>
      <c r="E464" s="516">
        <v>0</v>
      </c>
      <c r="F464" s="237">
        <v>0</v>
      </c>
      <c r="G464" s="237">
        <v>0</v>
      </c>
      <c r="H464" s="237">
        <v>0</v>
      </c>
      <c r="I464" s="65">
        <v>0</v>
      </c>
      <c r="J464" s="65">
        <v>0</v>
      </c>
      <c r="K464" s="245">
        <f t="shared" si="69"/>
        <v>0</v>
      </c>
      <c r="L464" s="48">
        <v>0</v>
      </c>
      <c r="M464" s="48">
        <v>0</v>
      </c>
      <c r="N464" s="48">
        <v>0</v>
      </c>
      <c r="O464" s="48">
        <v>0</v>
      </c>
      <c r="P464" s="48">
        <v>0</v>
      </c>
      <c r="Q464" s="48">
        <v>0</v>
      </c>
      <c r="R464" s="61">
        <f t="shared" si="71"/>
        <v>0</v>
      </c>
      <c r="S464" s="511"/>
      <c r="T464" s="512"/>
      <c r="U464" s="513"/>
    </row>
    <row r="465" spans="1:24" ht="15.75" x14ac:dyDescent="0.2">
      <c r="A465" s="12"/>
      <c r="B465" s="13" t="s">
        <v>83</v>
      </c>
      <c r="C465" s="514">
        <v>0</v>
      </c>
      <c r="D465" s="515">
        <v>0</v>
      </c>
      <c r="E465" s="516">
        <v>0</v>
      </c>
      <c r="F465" s="237">
        <v>0</v>
      </c>
      <c r="G465" s="237">
        <v>0</v>
      </c>
      <c r="H465" s="237">
        <v>0</v>
      </c>
      <c r="I465" s="65">
        <v>0</v>
      </c>
      <c r="J465" s="65">
        <v>0</v>
      </c>
      <c r="K465" s="245">
        <f t="shared" si="69"/>
        <v>0</v>
      </c>
      <c r="L465" s="237">
        <v>0</v>
      </c>
      <c r="M465" s="237">
        <v>0</v>
      </c>
      <c r="N465" s="237">
        <v>0</v>
      </c>
      <c r="O465" s="237">
        <v>0</v>
      </c>
      <c r="P465" s="237">
        <v>0</v>
      </c>
      <c r="Q465" s="237">
        <v>0</v>
      </c>
      <c r="R465" s="61">
        <f t="shared" si="71"/>
        <v>0</v>
      </c>
      <c r="S465" s="511"/>
      <c r="T465" s="512"/>
      <c r="U465" s="513"/>
    </row>
    <row r="466" spans="1:24" ht="15.75" x14ac:dyDescent="0.2">
      <c r="A466" s="12"/>
      <c r="B466" s="11" t="s">
        <v>50</v>
      </c>
      <c r="C466" s="508">
        <v>0</v>
      </c>
      <c r="D466" s="509">
        <v>0</v>
      </c>
      <c r="E466" s="510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245">
        <f t="shared" si="69"/>
        <v>0</v>
      </c>
      <c r="L466" s="245">
        <v>0</v>
      </c>
      <c r="M466" s="245">
        <v>0</v>
      </c>
      <c r="N466" s="245">
        <v>0</v>
      </c>
      <c r="O466" s="245">
        <v>0</v>
      </c>
      <c r="P466" s="245">
        <v>0</v>
      </c>
      <c r="Q466" s="245">
        <v>0</v>
      </c>
      <c r="R466" s="61">
        <f t="shared" si="71"/>
        <v>0</v>
      </c>
      <c r="S466" s="511"/>
      <c r="T466" s="512"/>
      <c r="U466" s="513"/>
    </row>
    <row r="467" spans="1:24" ht="15.75" x14ac:dyDescent="0.2">
      <c r="A467" s="12"/>
      <c r="B467" s="11" t="s">
        <v>51</v>
      </c>
      <c r="C467" s="508">
        <v>0</v>
      </c>
      <c r="D467" s="509">
        <v>0</v>
      </c>
      <c r="E467" s="510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245">
        <f t="shared" si="69"/>
        <v>0</v>
      </c>
      <c r="L467" s="245">
        <v>0</v>
      </c>
      <c r="M467" s="245">
        <v>0</v>
      </c>
      <c r="N467" s="245">
        <v>0</v>
      </c>
      <c r="O467" s="245">
        <v>0</v>
      </c>
      <c r="P467" s="245">
        <v>0</v>
      </c>
      <c r="Q467" s="245">
        <v>0</v>
      </c>
      <c r="R467" s="61">
        <f t="shared" si="71"/>
        <v>0</v>
      </c>
      <c r="S467" s="511"/>
      <c r="T467" s="512"/>
      <c r="U467" s="513"/>
      <c r="X467" s="1" t="s">
        <v>43</v>
      </c>
    </row>
    <row r="468" spans="1:24" ht="15.75" x14ac:dyDescent="0.2">
      <c r="A468" s="14">
        <v>2</v>
      </c>
      <c r="B468" s="10" t="s">
        <v>23</v>
      </c>
      <c r="C468" s="508">
        <f>SUM(C469:C470)</f>
        <v>0</v>
      </c>
      <c r="D468" s="509">
        <f>SUM(D469:D470)</f>
        <v>658</v>
      </c>
      <c r="E468" s="510">
        <f>SUM(E469:E470)</f>
        <v>658</v>
      </c>
      <c r="F468" s="245">
        <f>SUM(F469:F470)</f>
        <v>0</v>
      </c>
      <c r="G468" s="245">
        <f>SUM(G469:G470)</f>
        <v>0</v>
      </c>
      <c r="H468" s="25"/>
      <c r="I468" s="245">
        <f>SUM(I469:I470)</f>
        <v>0</v>
      </c>
      <c r="J468" s="245">
        <f>SUM(J469:J470)</f>
        <v>0</v>
      </c>
      <c r="K468" s="245">
        <f>SUM(C468-F468-G468-H468+I468-J468)</f>
        <v>0</v>
      </c>
      <c r="L468" s="245">
        <f>SUM(L469:L470)</f>
        <v>0</v>
      </c>
      <c r="M468" s="61">
        <f>SUM(M469:M470)</f>
        <v>0</v>
      </c>
      <c r="N468" s="245">
        <f>SUM(N469:N470)</f>
        <v>0</v>
      </c>
      <c r="O468" s="25"/>
      <c r="P468" s="245">
        <f>SUM(P469:P470)</f>
        <v>33</v>
      </c>
      <c r="Q468" s="245">
        <f>SUM(Q469:Q470)</f>
        <v>0</v>
      </c>
      <c r="R468" s="61">
        <f t="shared" si="71"/>
        <v>33</v>
      </c>
      <c r="S468" s="511"/>
      <c r="T468" s="512"/>
      <c r="U468" s="513"/>
    </row>
    <row r="469" spans="1:24" ht="15.75" x14ac:dyDescent="0.2">
      <c r="A469" s="12"/>
      <c r="B469" s="13" t="s">
        <v>82</v>
      </c>
      <c r="C469" s="514">
        <v>0</v>
      </c>
      <c r="D469" s="515">
        <v>658</v>
      </c>
      <c r="E469" s="516">
        <v>658</v>
      </c>
      <c r="F469" s="237">
        <v>0</v>
      </c>
      <c r="G469" s="237">
        <v>0</v>
      </c>
      <c r="H469" s="24"/>
      <c r="I469" s="65">
        <v>0</v>
      </c>
      <c r="J469" s="65">
        <v>0</v>
      </c>
      <c r="K469" s="245">
        <f t="shared" si="69"/>
        <v>0</v>
      </c>
      <c r="L469" s="237">
        <v>0</v>
      </c>
      <c r="M469" s="48">
        <v>0</v>
      </c>
      <c r="N469" s="237">
        <v>0</v>
      </c>
      <c r="O469" s="24"/>
      <c r="P469" s="48">
        <v>33</v>
      </c>
      <c r="Q469" s="237">
        <v>0</v>
      </c>
      <c r="R469" s="61">
        <f>SUM(L469-M469-N469-O469+P469-Q469)</f>
        <v>33</v>
      </c>
      <c r="S469" s="511"/>
      <c r="T469" s="512"/>
      <c r="U469" s="513"/>
    </row>
    <row r="470" spans="1:24" ht="12.75" customHeight="1" x14ac:dyDescent="0.2">
      <c r="A470" s="12"/>
      <c r="B470" s="13" t="s">
        <v>83</v>
      </c>
      <c r="C470" s="514">
        <v>0</v>
      </c>
      <c r="D470" s="515">
        <v>0</v>
      </c>
      <c r="E470" s="516">
        <v>0</v>
      </c>
      <c r="F470" s="237">
        <v>0</v>
      </c>
      <c r="G470" s="237">
        <v>0</v>
      </c>
      <c r="H470" s="24"/>
      <c r="I470" s="65">
        <v>0</v>
      </c>
      <c r="J470" s="65">
        <v>0</v>
      </c>
      <c r="K470" s="245">
        <f t="shared" si="69"/>
        <v>0</v>
      </c>
      <c r="L470" s="237">
        <v>0</v>
      </c>
      <c r="M470" s="237">
        <v>0</v>
      </c>
      <c r="N470" s="237">
        <v>0</v>
      </c>
      <c r="O470" s="24"/>
      <c r="P470" s="237">
        <v>0</v>
      </c>
      <c r="Q470" s="237">
        <v>0</v>
      </c>
      <c r="R470" s="61">
        <f t="shared" si="71"/>
        <v>0</v>
      </c>
      <c r="S470" s="511"/>
      <c r="T470" s="512"/>
      <c r="U470" s="513"/>
    </row>
    <row r="471" spans="1:24" ht="12.75" customHeight="1" x14ac:dyDescent="0.2">
      <c r="A471" s="9">
        <v>3</v>
      </c>
      <c r="B471" s="10" t="s">
        <v>53</v>
      </c>
      <c r="C471" s="508">
        <v>0</v>
      </c>
      <c r="D471" s="509">
        <v>0</v>
      </c>
      <c r="E471" s="510">
        <v>0</v>
      </c>
      <c r="F471" s="245">
        <v>0</v>
      </c>
      <c r="G471" s="25"/>
      <c r="H471" s="25"/>
      <c r="I471" s="245">
        <v>0</v>
      </c>
      <c r="J471" s="245">
        <v>0</v>
      </c>
      <c r="K471" s="245">
        <f t="shared" si="69"/>
        <v>0</v>
      </c>
      <c r="L471" s="242">
        <v>0</v>
      </c>
      <c r="M471" s="242">
        <v>0</v>
      </c>
      <c r="N471" s="25"/>
      <c r="O471" s="25"/>
      <c r="P471" s="242">
        <v>0</v>
      </c>
      <c r="Q471" s="242">
        <v>0</v>
      </c>
      <c r="R471" s="61">
        <f t="shared" si="71"/>
        <v>0</v>
      </c>
      <c r="S471" s="511"/>
      <c r="T471" s="512"/>
      <c r="U471" s="513"/>
    </row>
    <row r="472" spans="1:24" ht="15.75" x14ac:dyDescent="0.2">
      <c r="A472" s="14">
        <v>4</v>
      </c>
      <c r="B472" s="10" t="s">
        <v>52</v>
      </c>
      <c r="C472" s="493">
        <f>SUM(C473:C474)</f>
        <v>0</v>
      </c>
      <c r="D472" s="494">
        <f>SUM(D473:D474)</f>
        <v>0</v>
      </c>
      <c r="E472" s="495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245">
        <f t="shared" si="69"/>
        <v>0</v>
      </c>
      <c r="L472" s="245">
        <f>SUM(L473:L474)</f>
        <v>0</v>
      </c>
      <c r="M472" s="245">
        <f>SUM(M473:M474)</f>
        <v>0</v>
      </c>
      <c r="N472" s="25"/>
      <c r="O472" s="25"/>
      <c r="P472" s="245">
        <f>SUM(P473:P474)</f>
        <v>0</v>
      </c>
      <c r="Q472" s="245">
        <f>SUM(Q473:Q474)</f>
        <v>0</v>
      </c>
      <c r="R472" s="61">
        <f>SUM(L472-M472-N472-O472+P472-Q472)</f>
        <v>0</v>
      </c>
      <c r="S472" s="511"/>
      <c r="T472" s="512"/>
      <c r="U472" s="513"/>
    </row>
    <row r="473" spans="1:24" ht="15.75" customHeight="1" x14ac:dyDescent="0.2">
      <c r="A473" s="14"/>
      <c r="B473" s="13" t="s">
        <v>82</v>
      </c>
      <c r="C473" s="493">
        <v>0</v>
      </c>
      <c r="D473" s="494"/>
      <c r="E473" s="495"/>
      <c r="F473" s="68">
        <v>0</v>
      </c>
      <c r="G473" s="25"/>
      <c r="H473" s="25"/>
      <c r="I473" s="68">
        <v>0</v>
      </c>
      <c r="J473" s="68">
        <v>0</v>
      </c>
      <c r="K473" s="245">
        <f t="shared" si="69"/>
        <v>0</v>
      </c>
      <c r="L473" s="242">
        <v>0</v>
      </c>
      <c r="M473" s="242">
        <v>0</v>
      </c>
      <c r="N473" s="25"/>
      <c r="O473" s="25"/>
      <c r="P473" s="242">
        <v>0</v>
      </c>
      <c r="Q473" s="242">
        <v>0</v>
      </c>
      <c r="R473" s="61">
        <f>SUM(L473-M473-N473-O473+P473-Q473)</f>
        <v>0</v>
      </c>
      <c r="S473" s="511"/>
      <c r="T473" s="512"/>
      <c r="U473" s="513"/>
    </row>
    <row r="474" spans="1:24" ht="15.75" x14ac:dyDescent="0.2">
      <c r="A474" s="14"/>
      <c r="B474" s="13" t="s">
        <v>83</v>
      </c>
      <c r="C474" s="493">
        <v>0</v>
      </c>
      <c r="D474" s="494"/>
      <c r="E474" s="495"/>
      <c r="F474" s="68">
        <v>0</v>
      </c>
      <c r="G474" s="25"/>
      <c r="H474" s="25"/>
      <c r="I474" s="68">
        <v>0</v>
      </c>
      <c r="J474" s="68">
        <v>0</v>
      </c>
      <c r="K474" s="245">
        <f t="shared" si="69"/>
        <v>0</v>
      </c>
      <c r="L474" s="242">
        <v>0</v>
      </c>
      <c r="M474" s="242">
        <v>0</v>
      </c>
      <c r="N474" s="25"/>
      <c r="O474" s="25"/>
      <c r="P474" s="242">
        <v>0</v>
      </c>
      <c r="Q474" s="242">
        <v>0</v>
      </c>
      <c r="R474" s="61">
        <f>SUM(L474-M474-N474-O474+P474-Q474)</f>
        <v>0</v>
      </c>
      <c r="S474" s="511"/>
      <c r="T474" s="512"/>
      <c r="U474" s="513"/>
    </row>
    <row r="475" spans="1:24" ht="15.75" x14ac:dyDescent="0.2">
      <c r="A475" s="14">
        <v>5</v>
      </c>
      <c r="B475" s="11" t="s">
        <v>54</v>
      </c>
      <c r="C475" s="508">
        <v>0</v>
      </c>
      <c r="D475" s="509">
        <v>0</v>
      </c>
      <c r="E475" s="510">
        <v>0</v>
      </c>
      <c r="F475" s="245">
        <v>0</v>
      </c>
      <c r="G475" s="25"/>
      <c r="H475" s="25"/>
      <c r="I475" s="245">
        <v>0</v>
      </c>
      <c r="J475" s="245">
        <v>0</v>
      </c>
      <c r="K475" s="245">
        <f t="shared" si="69"/>
        <v>0</v>
      </c>
      <c r="L475" s="242">
        <v>0</v>
      </c>
      <c r="M475" s="242">
        <v>0</v>
      </c>
      <c r="N475" s="25"/>
      <c r="O475" s="25"/>
      <c r="P475" s="242">
        <v>0</v>
      </c>
      <c r="Q475" s="242">
        <v>0</v>
      </c>
      <c r="R475" s="245">
        <f t="shared" ref="R475:R481" si="72">SUM(L475-M475-N475-O475+P475-Q475)</f>
        <v>0</v>
      </c>
      <c r="S475" s="511"/>
      <c r="T475" s="512"/>
      <c r="U475" s="513"/>
    </row>
    <row r="476" spans="1:24" ht="12.75" customHeight="1" x14ac:dyDescent="0.2">
      <c r="A476" s="14">
        <v>6</v>
      </c>
      <c r="B476" s="10" t="s">
        <v>55</v>
      </c>
      <c r="C476" s="508">
        <v>0</v>
      </c>
      <c r="D476" s="509">
        <v>0</v>
      </c>
      <c r="E476" s="510">
        <v>0</v>
      </c>
      <c r="F476" s="245">
        <v>0</v>
      </c>
      <c r="G476" s="25"/>
      <c r="H476" s="25"/>
      <c r="I476" s="245">
        <v>0</v>
      </c>
      <c r="J476" s="245">
        <v>0</v>
      </c>
      <c r="K476" s="245">
        <f t="shared" si="69"/>
        <v>0</v>
      </c>
      <c r="L476" s="242">
        <v>0</v>
      </c>
      <c r="M476" s="242">
        <v>0</v>
      </c>
      <c r="N476" s="25"/>
      <c r="O476" s="25"/>
      <c r="P476" s="242">
        <v>0</v>
      </c>
      <c r="Q476" s="242">
        <v>0</v>
      </c>
      <c r="R476" s="245">
        <f t="shared" si="72"/>
        <v>0</v>
      </c>
      <c r="S476" s="553">
        <v>0</v>
      </c>
      <c r="T476" s="554"/>
      <c r="U476" s="555"/>
    </row>
    <row r="477" spans="1:24" ht="13.5" customHeight="1" x14ac:dyDescent="0.2">
      <c r="A477" s="14">
        <v>7</v>
      </c>
      <c r="B477" s="10" t="s">
        <v>56</v>
      </c>
      <c r="C477" s="508">
        <v>0</v>
      </c>
      <c r="D477" s="509">
        <v>0</v>
      </c>
      <c r="E477" s="510">
        <v>0</v>
      </c>
      <c r="F477" s="245">
        <v>0</v>
      </c>
      <c r="G477" s="25"/>
      <c r="H477" s="25"/>
      <c r="I477" s="245">
        <v>0</v>
      </c>
      <c r="J477" s="245">
        <v>0</v>
      </c>
      <c r="K477" s="245">
        <f t="shared" si="69"/>
        <v>0</v>
      </c>
      <c r="L477" s="242">
        <v>0</v>
      </c>
      <c r="M477" s="242">
        <v>0</v>
      </c>
      <c r="N477" s="25"/>
      <c r="O477" s="25"/>
      <c r="P477" s="242">
        <v>0</v>
      </c>
      <c r="Q477" s="242">
        <v>0</v>
      </c>
      <c r="R477" s="245">
        <f t="shared" si="72"/>
        <v>0</v>
      </c>
      <c r="S477" s="518">
        <v>0</v>
      </c>
      <c r="T477" s="519"/>
      <c r="U477" s="520"/>
    </row>
    <row r="478" spans="1:24" ht="15" customHeight="1" x14ac:dyDescent="0.2">
      <c r="A478" s="14">
        <v>8</v>
      </c>
      <c r="B478" s="10" t="s">
        <v>57</v>
      </c>
      <c r="C478" s="508">
        <v>0</v>
      </c>
      <c r="D478" s="509">
        <v>0</v>
      </c>
      <c r="E478" s="510">
        <v>0</v>
      </c>
      <c r="F478" s="245">
        <v>0</v>
      </c>
      <c r="G478" s="25"/>
      <c r="H478" s="25"/>
      <c r="I478" s="245">
        <v>0</v>
      </c>
      <c r="J478" s="245">
        <v>0</v>
      </c>
      <c r="K478" s="245">
        <f t="shared" si="69"/>
        <v>0</v>
      </c>
      <c r="L478" s="242">
        <v>0</v>
      </c>
      <c r="M478" s="242">
        <v>0</v>
      </c>
      <c r="N478" s="25"/>
      <c r="O478" s="25"/>
      <c r="P478" s="242">
        <v>0</v>
      </c>
      <c r="Q478" s="242">
        <v>0</v>
      </c>
      <c r="R478" s="245">
        <f t="shared" si="72"/>
        <v>0</v>
      </c>
      <c r="S478" s="518">
        <v>0</v>
      </c>
      <c r="T478" s="519"/>
      <c r="U478" s="520"/>
    </row>
    <row r="479" spans="1:24" ht="12.75" customHeight="1" x14ac:dyDescent="0.2">
      <c r="A479" s="14">
        <v>9</v>
      </c>
      <c r="B479" s="10" t="s">
        <v>24</v>
      </c>
      <c r="C479" s="508">
        <v>0</v>
      </c>
      <c r="D479" s="509">
        <v>0</v>
      </c>
      <c r="E479" s="510">
        <v>0</v>
      </c>
      <c r="F479" s="245">
        <v>0</v>
      </c>
      <c r="G479" s="25"/>
      <c r="H479" s="25"/>
      <c r="I479" s="66">
        <v>0</v>
      </c>
      <c r="J479" s="66">
        <v>0</v>
      </c>
      <c r="K479" s="245">
        <f t="shared" si="69"/>
        <v>0</v>
      </c>
      <c r="L479" s="242">
        <v>0</v>
      </c>
      <c r="M479" s="242">
        <v>0</v>
      </c>
      <c r="N479" s="25"/>
      <c r="O479" s="25"/>
      <c r="P479" s="242">
        <v>0</v>
      </c>
      <c r="Q479" s="242">
        <v>0</v>
      </c>
      <c r="R479" s="245">
        <f t="shared" si="72"/>
        <v>0</v>
      </c>
      <c r="S479" s="518">
        <v>0</v>
      </c>
      <c r="T479" s="519"/>
      <c r="U479" s="520"/>
    </row>
    <row r="480" spans="1:24" ht="12.75" customHeight="1" x14ac:dyDescent="0.2">
      <c r="A480" s="14">
        <v>10</v>
      </c>
      <c r="B480" s="10" t="s">
        <v>25</v>
      </c>
      <c r="C480" s="508">
        <v>0</v>
      </c>
      <c r="D480" s="509">
        <v>0</v>
      </c>
      <c r="E480" s="510">
        <v>0</v>
      </c>
      <c r="F480" s="245">
        <v>0</v>
      </c>
      <c r="G480" s="25"/>
      <c r="H480" s="25"/>
      <c r="I480" s="66">
        <v>0</v>
      </c>
      <c r="J480" s="66">
        <v>0</v>
      </c>
      <c r="K480" s="245">
        <f t="shared" si="69"/>
        <v>0</v>
      </c>
      <c r="L480" s="242">
        <v>0</v>
      </c>
      <c r="M480" s="242">
        <v>0</v>
      </c>
      <c r="N480" s="25"/>
      <c r="O480" s="25"/>
      <c r="P480" s="242">
        <v>0</v>
      </c>
      <c r="Q480" s="242">
        <v>0</v>
      </c>
      <c r="R480" s="245">
        <f t="shared" si="72"/>
        <v>0</v>
      </c>
      <c r="S480" s="518">
        <v>0</v>
      </c>
      <c r="T480" s="519"/>
      <c r="U480" s="520"/>
    </row>
    <row r="481" spans="1:21" ht="15.95" customHeight="1" thickBot="1" x14ac:dyDescent="0.25">
      <c r="A481" s="39">
        <v>11</v>
      </c>
      <c r="B481" s="40" t="s">
        <v>58</v>
      </c>
      <c r="C481" s="521">
        <v>0</v>
      </c>
      <c r="D481" s="522">
        <v>0</v>
      </c>
      <c r="E481" s="523">
        <v>0</v>
      </c>
      <c r="F481" s="246">
        <v>0</v>
      </c>
      <c r="G481" s="42"/>
      <c r="H481" s="42"/>
      <c r="I481" s="67">
        <v>0</v>
      </c>
      <c r="J481" s="67">
        <v>0</v>
      </c>
      <c r="K481" s="246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246">
        <f t="shared" si="72"/>
        <v>0</v>
      </c>
      <c r="S481" s="524"/>
      <c r="T481" s="525"/>
      <c r="U481" s="526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3" t="s">
        <v>95</v>
      </c>
    </row>
    <row r="490" spans="1:21" ht="12.75" customHeight="1" x14ac:dyDescent="0.2">
      <c r="A490" s="459" t="s">
        <v>0</v>
      </c>
      <c r="B490" s="459"/>
      <c r="P490" s="460"/>
      <c r="Q490" s="460"/>
      <c r="R490" s="460"/>
      <c r="S490" s="460"/>
      <c r="T490" s="460"/>
      <c r="U490" s="460"/>
    </row>
    <row r="491" spans="1:21" ht="12.75" customHeight="1" x14ac:dyDescent="0.2">
      <c r="A491" s="459" t="s">
        <v>1</v>
      </c>
      <c r="B491" s="459"/>
      <c r="P491" s="460"/>
      <c r="Q491" s="460"/>
      <c r="R491" s="460"/>
      <c r="S491" s="460"/>
      <c r="T491" s="460"/>
      <c r="U491" s="460"/>
    </row>
    <row r="492" spans="1:21" ht="12.75" customHeight="1" x14ac:dyDescent="0.2">
      <c r="A492" s="459" t="s">
        <v>45</v>
      </c>
      <c r="B492" s="459"/>
    </row>
    <row r="493" spans="1:21" ht="25.5" x14ac:dyDescent="0.35">
      <c r="C493" s="461" t="s">
        <v>2</v>
      </c>
      <c r="D493" s="461"/>
      <c r="E493" s="461"/>
      <c r="F493" s="461"/>
      <c r="G493" s="461"/>
      <c r="H493" s="461"/>
      <c r="I493" s="461"/>
      <c r="J493" s="461"/>
      <c r="K493" s="461"/>
      <c r="L493" s="461"/>
      <c r="M493" s="461"/>
      <c r="N493" s="461"/>
      <c r="O493" s="461"/>
      <c r="P493" s="461"/>
      <c r="Q493" s="2"/>
    </row>
    <row r="494" spans="1:21" x14ac:dyDescent="0.2">
      <c r="F494" s="462" t="s">
        <v>3</v>
      </c>
      <c r="G494" s="462"/>
      <c r="H494" s="462"/>
      <c r="I494" s="462"/>
      <c r="J494" s="462"/>
      <c r="K494" s="462"/>
      <c r="L494" s="462"/>
      <c r="M494" s="462"/>
      <c r="N494" s="462"/>
      <c r="O494" s="462"/>
      <c r="P494" s="462"/>
      <c r="Q494" s="232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578">
        <v>13</v>
      </c>
      <c r="L495" s="578"/>
      <c r="M495" s="5"/>
      <c r="N495" s="5"/>
      <c r="O495" s="5"/>
      <c r="P495" s="5"/>
      <c r="Q495" s="1" t="s">
        <v>48</v>
      </c>
      <c r="R495" s="465" t="str">
        <f>+R47</f>
        <v>Mei</v>
      </c>
      <c r="S495" s="466"/>
      <c r="T495" s="4">
        <f>+T87:U87</f>
        <v>0</v>
      </c>
      <c r="U495" s="4">
        <f>+U47</f>
        <v>5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579"/>
      <c r="L496" s="579"/>
      <c r="M496" s="5"/>
      <c r="N496" s="5"/>
      <c r="O496" s="5"/>
      <c r="Q496" s="1" t="s">
        <v>47</v>
      </c>
      <c r="R496" s="580">
        <f>+R88</f>
        <v>2023</v>
      </c>
      <c r="S496" s="581"/>
      <c r="T496" s="21">
        <v>2</v>
      </c>
      <c r="U496" s="21">
        <f>+U88</f>
        <v>3</v>
      </c>
    </row>
    <row r="497" spans="1:25" ht="16.5" thickTop="1" x14ac:dyDescent="0.2">
      <c r="A497" s="582" t="s">
        <v>4</v>
      </c>
      <c r="B497" s="469" t="s">
        <v>5</v>
      </c>
      <c r="C497" s="472" t="s">
        <v>6</v>
      </c>
      <c r="D497" s="473"/>
      <c r="E497" s="473"/>
      <c r="F497" s="473"/>
      <c r="G497" s="473"/>
      <c r="H497" s="473"/>
      <c r="I497" s="473"/>
      <c r="J497" s="473"/>
      <c r="K497" s="585"/>
      <c r="L497" s="586" t="s">
        <v>7</v>
      </c>
      <c r="M497" s="473"/>
      <c r="N497" s="473"/>
      <c r="O497" s="473"/>
      <c r="P497" s="473"/>
      <c r="Q497" s="473"/>
      <c r="R497" s="474"/>
      <c r="S497" s="475" t="s">
        <v>64</v>
      </c>
      <c r="T497" s="476"/>
      <c r="U497" s="587"/>
    </row>
    <row r="498" spans="1:25" ht="12.75" customHeight="1" x14ac:dyDescent="0.2">
      <c r="A498" s="583"/>
      <c r="B498" s="470"/>
      <c r="C498" s="478" t="s">
        <v>27</v>
      </c>
      <c r="D498" s="479"/>
      <c r="E498" s="480"/>
      <c r="F498" s="238"/>
      <c r="G498" s="238" t="s">
        <v>30</v>
      </c>
      <c r="H498" s="238" t="s">
        <v>32</v>
      </c>
      <c r="I498" s="238"/>
      <c r="J498" s="238"/>
      <c r="K498" s="34" t="s">
        <v>43</v>
      </c>
      <c r="L498" s="233" t="s">
        <v>27</v>
      </c>
      <c r="M498" s="238"/>
      <c r="N498" s="238" t="s">
        <v>30</v>
      </c>
      <c r="O498" s="238" t="s">
        <v>32</v>
      </c>
      <c r="P498" s="238"/>
      <c r="Q498" s="238"/>
      <c r="R498" s="238" t="s">
        <v>63</v>
      </c>
      <c r="S498" s="481" t="s">
        <v>67</v>
      </c>
      <c r="T498" s="482"/>
      <c r="U498" s="588"/>
    </row>
    <row r="499" spans="1:25" ht="12.75" customHeight="1" x14ac:dyDescent="0.2">
      <c r="A499" s="583"/>
      <c r="B499" s="470"/>
      <c r="C499" s="481" t="s">
        <v>28</v>
      </c>
      <c r="D499" s="482"/>
      <c r="E499" s="483"/>
      <c r="F499" s="240" t="s">
        <v>29</v>
      </c>
      <c r="G499" s="240" t="s">
        <v>31</v>
      </c>
      <c r="H499" s="240" t="s">
        <v>33</v>
      </c>
      <c r="I499" s="240" t="s">
        <v>37</v>
      </c>
      <c r="J499" s="240" t="s">
        <v>36</v>
      </c>
      <c r="K499" s="35" t="s">
        <v>28</v>
      </c>
      <c r="L499" s="234" t="s">
        <v>28</v>
      </c>
      <c r="M499" s="240" t="s">
        <v>35</v>
      </c>
      <c r="N499" s="240" t="s">
        <v>31</v>
      </c>
      <c r="O499" s="240" t="s">
        <v>33</v>
      </c>
      <c r="P499" s="240" t="s">
        <v>37</v>
      </c>
      <c r="Q499" s="240" t="s">
        <v>36</v>
      </c>
      <c r="R499" s="240" t="s">
        <v>38</v>
      </c>
      <c r="S499" s="481" t="s">
        <v>65</v>
      </c>
      <c r="T499" s="482"/>
      <c r="U499" s="588"/>
    </row>
    <row r="500" spans="1:25" ht="12.75" customHeight="1" x14ac:dyDescent="0.2">
      <c r="A500" s="583"/>
      <c r="B500" s="470"/>
      <c r="C500" s="499" t="s">
        <v>8</v>
      </c>
      <c r="D500" s="500"/>
      <c r="E500" s="501"/>
      <c r="F500" s="241"/>
      <c r="G500" s="241"/>
      <c r="H500" s="241" t="s">
        <v>34</v>
      </c>
      <c r="I500" s="241"/>
      <c r="J500" s="241"/>
      <c r="K500" s="36" t="s">
        <v>9</v>
      </c>
      <c r="L500" s="236" t="s">
        <v>8</v>
      </c>
      <c r="M500" s="241"/>
      <c r="N500" s="241"/>
      <c r="O500" s="241" t="s">
        <v>34</v>
      </c>
      <c r="P500" s="241"/>
      <c r="Q500" s="241"/>
      <c r="R500" s="20" t="s">
        <v>62</v>
      </c>
      <c r="S500" s="481" t="s">
        <v>66</v>
      </c>
      <c r="T500" s="482"/>
      <c r="U500" s="588"/>
    </row>
    <row r="501" spans="1:25" ht="12.75" customHeight="1" x14ac:dyDescent="0.2">
      <c r="A501" s="584"/>
      <c r="B501" s="471"/>
      <c r="C501" s="502"/>
      <c r="D501" s="503"/>
      <c r="E501" s="504"/>
      <c r="F501" s="240"/>
      <c r="G501" s="240"/>
      <c r="H501" s="240"/>
      <c r="I501" s="240"/>
      <c r="J501" s="240"/>
      <c r="K501" s="35" t="s">
        <v>61</v>
      </c>
      <c r="L501" s="234"/>
      <c r="M501" s="240"/>
      <c r="N501" s="240"/>
      <c r="O501" s="240"/>
      <c r="P501" s="240"/>
      <c r="Q501" s="240"/>
      <c r="R501" s="240"/>
      <c r="S501" s="505"/>
      <c r="T501" s="506"/>
      <c r="U501" s="598"/>
    </row>
    <row r="502" spans="1:25" s="8" customFormat="1" ht="11.25" x14ac:dyDescent="0.2">
      <c r="A502" s="27" t="s">
        <v>10</v>
      </c>
      <c r="B502" s="239" t="s">
        <v>11</v>
      </c>
      <c r="C502" s="484" t="s">
        <v>12</v>
      </c>
      <c r="D502" s="485"/>
      <c r="E502" s="486"/>
      <c r="F502" s="239" t="s">
        <v>13</v>
      </c>
      <c r="G502" s="239" t="s">
        <v>14</v>
      </c>
      <c r="H502" s="239" t="s">
        <v>15</v>
      </c>
      <c r="I502" s="239" t="s">
        <v>16</v>
      </c>
      <c r="J502" s="239" t="s">
        <v>17</v>
      </c>
      <c r="K502" s="38" t="s">
        <v>18</v>
      </c>
      <c r="L502" s="235" t="s">
        <v>19</v>
      </c>
      <c r="M502" s="239" t="s">
        <v>20</v>
      </c>
      <c r="N502" s="239" t="s">
        <v>21</v>
      </c>
      <c r="O502" s="239" t="s">
        <v>41</v>
      </c>
      <c r="P502" s="239" t="s">
        <v>42</v>
      </c>
      <c r="Q502" s="239" t="s">
        <v>44</v>
      </c>
      <c r="R502" s="239" t="s">
        <v>69</v>
      </c>
      <c r="S502" s="484" t="s">
        <v>70</v>
      </c>
      <c r="T502" s="485"/>
      <c r="U502" s="589"/>
    </row>
    <row r="503" spans="1:25" s="16" customFormat="1" ht="15.75" x14ac:dyDescent="0.2">
      <c r="A503" s="18">
        <v>1</v>
      </c>
      <c r="B503" s="19" t="s">
        <v>22</v>
      </c>
      <c r="C503" s="590">
        <f>SUM(C15,C55,C95,C135,C175,C215,C255,C295,C336,C378,C418,C462)</f>
        <v>0</v>
      </c>
      <c r="D503" s="590">
        <f>SUM(D95,D15,D336,D215,D135,D378,D255,D295,D175,D462,D418,D55)</f>
        <v>0</v>
      </c>
      <c r="E503" s="590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73">SUM(H15,H55,H95,H135,H175,H215,H255,H295,H336,H378,H418,H462)</f>
        <v>0</v>
      </c>
      <c r="I503" s="90">
        <f t="shared" si="73"/>
        <v>0</v>
      </c>
      <c r="J503" s="69">
        <f t="shared" si="73"/>
        <v>0</v>
      </c>
      <c r="K503" s="69">
        <f t="shared" si="73"/>
        <v>0</v>
      </c>
      <c r="L503" s="56">
        <f t="shared" si="73"/>
        <v>47.5</v>
      </c>
      <c r="M503" s="56">
        <f t="shared" si="73"/>
        <v>10</v>
      </c>
      <c r="N503" s="56">
        <f t="shared" si="73"/>
        <v>0</v>
      </c>
      <c r="O503" s="56">
        <f t="shared" si="73"/>
        <v>0</v>
      </c>
      <c r="P503" s="78">
        <f t="shared" si="73"/>
        <v>5</v>
      </c>
      <c r="Q503" s="56">
        <f t="shared" si="73"/>
        <v>0</v>
      </c>
      <c r="R503" s="56">
        <f t="shared" si="73"/>
        <v>42.5</v>
      </c>
      <c r="S503" s="591"/>
      <c r="T503" s="592"/>
      <c r="U503" s="593"/>
      <c r="W503" s="16" t="s">
        <v>43</v>
      </c>
    </row>
    <row r="504" spans="1:25" s="23" customFormat="1" ht="15.75" x14ac:dyDescent="0.25">
      <c r="A504" s="14"/>
      <c r="B504" s="22" t="s">
        <v>49</v>
      </c>
      <c r="C504" s="594">
        <f t="shared" ref="C504:C522" si="74">SUM(C16,C56,C96,C136,C176,C216,C256,C296,C337,C379,C419,C463)</f>
        <v>0</v>
      </c>
      <c r="D504" s="594">
        <f t="shared" ref="D504:E519" si="75">SUM(D96,D16,D337,D216,D136,D379,D256,D296,D176,D463,D419,D56)</f>
        <v>0</v>
      </c>
      <c r="E504" s="594">
        <f t="shared" si="75"/>
        <v>0</v>
      </c>
      <c r="F504" s="70">
        <f t="shared" ref="F504:G519" si="76">SUM(F16,F56,F96,F136,F176,F216,F256,F296,F337,F379,F419,F463)</f>
        <v>0</v>
      </c>
      <c r="G504" s="70">
        <f t="shared" si="76"/>
        <v>0</v>
      </c>
      <c r="H504" s="70">
        <f t="shared" si="73"/>
        <v>0</v>
      </c>
      <c r="I504" s="70">
        <f t="shared" si="73"/>
        <v>0</v>
      </c>
      <c r="J504" s="70">
        <f t="shared" si="73"/>
        <v>0</v>
      </c>
      <c r="K504" s="70">
        <f t="shared" si="73"/>
        <v>0</v>
      </c>
      <c r="L504" s="44">
        <f t="shared" si="73"/>
        <v>45</v>
      </c>
      <c r="M504" s="44">
        <f t="shared" si="73"/>
        <v>10</v>
      </c>
      <c r="N504" s="44">
        <f t="shared" si="73"/>
        <v>0</v>
      </c>
      <c r="O504" s="44">
        <f t="shared" si="73"/>
        <v>0</v>
      </c>
      <c r="P504" s="44">
        <f t="shared" si="73"/>
        <v>5</v>
      </c>
      <c r="Q504" s="44">
        <f t="shared" si="73"/>
        <v>0</v>
      </c>
      <c r="R504" s="44">
        <f t="shared" si="73"/>
        <v>40</v>
      </c>
      <c r="S504" s="595"/>
      <c r="T504" s="596"/>
      <c r="U504" s="597"/>
    </row>
    <row r="505" spans="1:25" ht="15.75" x14ac:dyDescent="0.2">
      <c r="A505" s="12"/>
      <c r="B505" s="13" t="s">
        <v>82</v>
      </c>
      <c r="C505" s="594">
        <f t="shared" si="74"/>
        <v>0</v>
      </c>
      <c r="D505" s="594">
        <f t="shared" si="75"/>
        <v>0</v>
      </c>
      <c r="E505" s="594">
        <f t="shared" si="75"/>
        <v>0</v>
      </c>
      <c r="F505" s="70">
        <f t="shared" si="76"/>
        <v>0</v>
      </c>
      <c r="G505" s="70">
        <f t="shared" si="76"/>
        <v>0</v>
      </c>
      <c r="H505" s="70">
        <f t="shared" si="73"/>
        <v>0</v>
      </c>
      <c r="I505" s="70">
        <f t="shared" si="73"/>
        <v>0</v>
      </c>
      <c r="J505" s="70">
        <f t="shared" si="73"/>
        <v>0</v>
      </c>
      <c r="K505" s="70">
        <f t="shared" si="73"/>
        <v>0</v>
      </c>
      <c r="L505" s="44">
        <f t="shared" si="73"/>
        <v>25</v>
      </c>
      <c r="M505" s="44">
        <f t="shared" si="73"/>
        <v>10</v>
      </c>
      <c r="N505" s="44">
        <f t="shared" si="73"/>
        <v>0</v>
      </c>
      <c r="O505" s="44">
        <f t="shared" si="73"/>
        <v>0</v>
      </c>
      <c r="P505" s="73">
        <f t="shared" si="73"/>
        <v>0</v>
      </c>
      <c r="Q505" s="44">
        <f t="shared" si="73"/>
        <v>0</v>
      </c>
      <c r="R505" s="44">
        <f t="shared" si="73"/>
        <v>15</v>
      </c>
      <c r="S505" s="599"/>
      <c r="T505" s="600"/>
      <c r="U505" s="601"/>
    </row>
    <row r="506" spans="1:25" ht="15.75" x14ac:dyDescent="0.2">
      <c r="A506" s="12"/>
      <c r="B506" s="13" t="s">
        <v>83</v>
      </c>
      <c r="C506" s="594">
        <f t="shared" si="74"/>
        <v>0</v>
      </c>
      <c r="D506" s="594">
        <f t="shared" si="75"/>
        <v>0</v>
      </c>
      <c r="E506" s="594">
        <f t="shared" si="75"/>
        <v>0</v>
      </c>
      <c r="F506" s="70">
        <f t="shared" si="76"/>
        <v>0</v>
      </c>
      <c r="G506" s="70">
        <f t="shared" si="76"/>
        <v>0</v>
      </c>
      <c r="H506" s="70">
        <f t="shared" si="73"/>
        <v>0</v>
      </c>
      <c r="I506" s="70">
        <f t="shared" si="73"/>
        <v>0</v>
      </c>
      <c r="J506" s="70">
        <f t="shared" si="73"/>
        <v>0</v>
      </c>
      <c r="K506" s="70">
        <f t="shared" si="73"/>
        <v>0</v>
      </c>
      <c r="L506" s="44">
        <f t="shared" si="73"/>
        <v>20</v>
      </c>
      <c r="M506" s="44">
        <f t="shared" si="73"/>
        <v>0</v>
      </c>
      <c r="N506" s="44">
        <f t="shared" si="73"/>
        <v>0</v>
      </c>
      <c r="O506" s="44">
        <f t="shared" si="73"/>
        <v>0</v>
      </c>
      <c r="P506" s="73">
        <f t="shared" si="73"/>
        <v>5</v>
      </c>
      <c r="Q506" s="44">
        <f t="shared" si="73"/>
        <v>0</v>
      </c>
      <c r="R506" s="44">
        <f t="shared" si="73"/>
        <v>25</v>
      </c>
      <c r="S506" s="599"/>
      <c r="T506" s="600"/>
      <c r="U506" s="601"/>
    </row>
    <row r="507" spans="1:25" ht="15.75" x14ac:dyDescent="0.2">
      <c r="A507" s="12"/>
      <c r="B507" s="11" t="s">
        <v>50</v>
      </c>
      <c r="C507" s="594">
        <f t="shared" si="74"/>
        <v>0</v>
      </c>
      <c r="D507" s="594">
        <f t="shared" si="75"/>
        <v>0</v>
      </c>
      <c r="E507" s="594">
        <f t="shared" si="75"/>
        <v>0</v>
      </c>
      <c r="F507" s="70">
        <f t="shared" si="76"/>
        <v>0</v>
      </c>
      <c r="G507" s="70">
        <f t="shared" si="76"/>
        <v>0</v>
      </c>
      <c r="H507" s="70">
        <f t="shared" si="73"/>
        <v>0</v>
      </c>
      <c r="I507" s="70">
        <f t="shared" si="73"/>
        <v>0</v>
      </c>
      <c r="J507" s="70">
        <f t="shared" si="73"/>
        <v>0</v>
      </c>
      <c r="K507" s="70">
        <f t="shared" si="73"/>
        <v>0</v>
      </c>
      <c r="L507" s="44">
        <f t="shared" si="73"/>
        <v>2.5</v>
      </c>
      <c r="M507" s="44">
        <f t="shared" si="73"/>
        <v>0</v>
      </c>
      <c r="N507" s="44">
        <f t="shared" si="73"/>
        <v>0</v>
      </c>
      <c r="O507" s="44">
        <f t="shared" si="73"/>
        <v>0</v>
      </c>
      <c r="P507" s="73">
        <f t="shared" si="73"/>
        <v>0</v>
      </c>
      <c r="Q507" s="44">
        <f t="shared" si="73"/>
        <v>0</v>
      </c>
      <c r="R507" s="44">
        <f t="shared" si="73"/>
        <v>2.5</v>
      </c>
      <c r="S507" s="599"/>
      <c r="T507" s="600"/>
      <c r="U507" s="601"/>
    </row>
    <row r="508" spans="1:25" ht="15.75" x14ac:dyDescent="0.2">
      <c r="A508" s="12"/>
      <c r="B508" s="11" t="s">
        <v>51</v>
      </c>
      <c r="C508" s="594">
        <f t="shared" si="74"/>
        <v>0</v>
      </c>
      <c r="D508" s="594">
        <f t="shared" si="75"/>
        <v>0</v>
      </c>
      <c r="E508" s="594">
        <f t="shared" si="75"/>
        <v>0</v>
      </c>
      <c r="F508" s="70">
        <f t="shared" si="76"/>
        <v>0</v>
      </c>
      <c r="G508" s="70">
        <f t="shared" si="76"/>
        <v>0</v>
      </c>
      <c r="H508" s="70">
        <f t="shared" si="73"/>
        <v>0</v>
      </c>
      <c r="I508" s="70">
        <f t="shared" si="73"/>
        <v>0</v>
      </c>
      <c r="J508" s="70">
        <f t="shared" si="73"/>
        <v>0</v>
      </c>
      <c r="K508" s="70">
        <f t="shared" si="73"/>
        <v>0</v>
      </c>
      <c r="L508" s="44">
        <f t="shared" si="73"/>
        <v>0</v>
      </c>
      <c r="M508" s="44">
        <f t="shared" si="73"/>
        <v>0</v>
      </c>
      <c r="N508" s="44">
        <f t="shared" si="73"/>
        <v>0</v>
      </c>
      <c r="O508" s="44">
        <f t="shared" si="73"/>
        <v>0</v>
      </c>
      <c r="P508" s="73">
        <f t="shared" si="73"/>
        <v>0</v>
      </c>
      <c r="Q508" s="44">
        <f t="shared" si="73"/>
        <v>0</v>
      </c>
      <c r="R508" s="44">
        <f t="shared" si="73"/>
        <v>0</v>
      </c>
      <c r="S508" s="599"/>
      <c r="T508" s="600"/>
      <c r="U508" s="601"/>
      <c r="Y508" s="1" t="s">
        <v>43</v>
      </c>
    </row>
    <row r="509" spans="1:25" ht="15.75" x14ac:dyDescent="0.2">
      <c r="A509" s="14">
        <v>2</v>
      </c>
      <c r="B509" s="10" t="s">
        <v>23</v>
      </c>
      <c r="C509" s="594">
        <f>SUM(C21,C61,C101,C141,C181,C221,C261,C301,C342,C384,C424,C468)</f>
        <v>0</v>
      </c>
      <c r="D509" s="594">
        <f t="shared" si="75"/>
        <v>7238</v>
      </c>
      <c r="E509" s="594">
        <f t="shared" si="75"/>
        <v>7238</v>
      </c>
      <c r="F509" s="70">
        <f t="shared" si="76"/>
        <v>0</v>
      </c>
      <c r="G509" s="70">
        <f t="shared" si="76"/>
        <v>0</v>
      </c>
      <c r="H509" s="25"/>
      <c r="I509" s="79">
        <f t="shared" si="73"/>
        <v>0</v>
      </c>
      <c r="J509" s="79">
        <f t="shared" si="73"/>
        <v>0</v>
      </c>
      <c r="K509" s="79">
        <f t="shared" si="73"/>
        <v>0</v>
      </c>
      <c r="L509" s="73">
        <f t="shared" si="73"/>
        <v>38</v>
      </c>
      <c r="M509" s="73">
        <f>SUM(M21,M61,M101,M141,M181,M221,M261,M301,M342,M384,M424,M468)</f>
        <v>0</v>
      </c>
      <c r="N509" s="73">
        <f t="shared" si="73"/>
        <v>0</v>
      </c>
      <c r="O509" s="52"/>
      <c r="P509" s="73">
        <f t="shared" si="73"/>
        <v>305</v>
      </c>
      <c r="Q509" s="44">
        <f t="shared" si="73"/>
        <v>0</v>
      </c>
      <c r="R509" s="44">
        <f t="shared" si="73"/>
        <v>343</v>
      </c>
      <c r="S509" s="599"/>
      <c r="T509" s="600"/>
      <c r="U509" s="601"/>
    </row>
    <row r="510" spans="1:25" ht="15.75" x14ac:dyDescent="0.2">
      <c r="A510" s="12"/>
      <c r="B510" s="13" t="s">
        <v>82</v>
      </c>
      <c r="C510" s="594">
        <f t="shared" si="74"/>
        <v>0</v>
      </c>
      <c r="D510" s="594">
        <f t="shared" si="75"/>
        <v>7238</v>
      </c>
      <c r="E510" s="594">
        <f t="shared" si="75"/>
        <v>7238</v>
      </c>
      <c r="F510" s="70">
        <f t="shared" si="76"/>
        <v>0</v>
      </c>
      <c r="G510" s="70">
        <f t="shared" si="76"/>
        <v>0</v>
      </c>
      <c r="H510" s="24"/>
      <c r="I510" s="70">
        <f t="shared" si="73"/>
        <v>0</v>
      </c>
      <c r="J510" s="70">
        <f t="shared" si="73"/>
        <v>0</v>
      </c>
      <c r="K510" s="70">
        <f t="shared" si="73"/>
        <v>0</v>
      </c>
      <c r="L510" s="44">
        <f t="shared" si="73"/>
        <v>33</v>
      </c>
      <c r="M510" s="44">
        <f>SUM(M22,M62,M102,M142,M182,M222,M262,M302,M343,M385,M425,M469)</f>
        <v>0</v>
      </c>
      <c r="N510" s="44">
        <f t="shared" si="73"/>
        <v>0</v>
      </c>
      <c r="O510" s="52"/>
      <c r="P510" s="73">
        <f t="shared" si="73"/>
        <v>305</v>
      </c>
      <c r="Q510" s="44">
        <f t="shared" si="73"/>
        <v>0</v>
      </c>
      <c r="R510" s="44">
        <f t="shared" si="73"/>
        <v>338</v>
      </c>
      <c r="S510" s="599"/>
      <c r="T510" s="600"/>
      <c r="U510" s="601"/>
    </row>
    <row r="511" spans="1:25" ht="15.75" x14ac:dyDescent="0.2">
      <c r="A511" s="12"/>
      <c r="B511" s="13" t="s">
        <v>83</v>
      </c>
      <c r="C511" s="594">
        <f t="shared" si="74"/>
        <v>0</v>
      </c>
      <c r="D511" s="594">
        <f t="shared" si="75"/>
        <v>0</v>
      </c>
      <c r="E511" s="594">
        <f t="shared" si="75"/>
        <v>0</v>
      </c>
      <c r="F511" s="70">
        <f t="shared" si="76"/>
        <v>0</v>
      </c>
      <c r="G511" s="70">
        <f t="shared" si="76"/>
        <v>0</v>
      </c>
      <c r="H511" s="24"/>
      <c r="I511" s="70">
        <f t="shared" si="73"/>
        <v>0</v>
      </c>
      <c r="J511" s="70">
        <f t="shared" si="73"/>
        <v>0</v>
      </c>
      <c r="K511" s="70">
        <f t="shared" si="73"/>
        <v>0</v>
      </c>
      <c r="L511" s="44">
        <f>SUM(L23,L63,L103,L143,L183,L223,L263,L303,L344,L386,L426,L470)</f>
        <v>5</v>
      </c>
      <c r="M511" s="44">
        <f t="shared" si="73"/>
        <v>0</v>
      </c>
      <c r="N511" s="44">
        <f t="shared" si="73"/>
        <v>0</v>
      </c>
      <c r="O511" s="52"/>
      <c r="P511" s="44">
        <f>SUM(P23,P63,P103,P143,P183,P223,P263,P303,P344,P386,P426,P470)</f>
        <v>0</v>
      </c>
      <c r="Q511" s="44">
        <f t="shared" si="73"/>
        <v>0</v>
      </c>
      <c r="R511" s="44">
        <f t="shared" si="73"/>
        <v>5</v>
      </c>
      <c r="S511" s="599"/>
      <c r="T511" s="600"/>
      <c r="U511" s="601"/>
      <c r="W511" s="1" t="s">
        <v>43</v>
      </c>
    </row>
    <row r="512" spans="1:25" ht="15.75" x14ac:dyDescent="0.2">
      <c r="A512" s="9">
        <v>3</v>
      </c>
      <c r="B512" s="10" t="s">
        <v>53</v>
      </c>
      <c r="C512" s="594">
        <f t="shared" si="74"/>
        <v>0</v>
      </c>
      <c r="D512" s="594">
        <f t="shared" si="75"/>
        <v>0</v>
      </c>
      <c r="E512" s="594">
        <f t="shared" si="75"/>
        <v>0</v>
      </c>
      <c r="F512" s="70">
        <f t="shared" si="76"/>
        <v>0</v>
      </c>
      <c r="G512" s="25"/>
      <c r="H512" s="25"/>
      <c r="I512" s="70">
        <f t="shared" si="73"/>
        <v>0</v>
      </c>
      <c r="J512" s="70">
        <f t="shared" si="73"/>
        <v>0</v>
      </c>
      <c r="K512" s="70">
        <f t="shared" si="73"/>
        <v>0</v>
      </c>
      <c r="L512" s="44">
        <f t="shared" si="73"/>
        <v>12</v>
      </c>
      <c r="M512" s="44">
        <f t="shared" si="73"/>
        <v>3</v>
      </c>
      <c r="N512" s="45"/>
      <c r="O512" s="45"/>
      <c r="P512" s="44">
        <f>SUM(P24,P64,P104,P144,P184,P224,P264,P304,P345,P387,P427,P471)</f>
        <v>3.5</v>
      </c>
      <c r="Q512" s="44">
        <f t="shared" si="73"/>
        <v>0</v>
      </c>
      <c r="R512" s="44">
        <f t="shared" si="73"/>
        <v>12.5</v>
      </c>
      <c r="S512" s="599"/>
      <c r="T512" s="600"/>
      <c r="U512" s="601"/>
    </row>
    <row r="513" spans="1:24" ht="15.75" x14ac:dyDescent="0.2">
      <c r="A513" s="14">
        <v>4</v>
      </c>
      <c r="B513" s="10" t="s">
        <v>52</v>
      </c>
      <c r="C513" s="594">
        <f t="shared" si="74"/>
        <v>0</v>
      </c>
      <c r="D513" s="594">
        <f t="shared" si="75"/>
        <v>0</v>
      </c>
      <c r="E513" s="594">
        <f t="shared" si="75"/>
        <v>0</v>
      </c>
      <c r="F513" s="70">
        <f t="shared" si="76"/>
        <v>0</v>
      </c>
      <c r="G513" s="25"/>
      <c r="H513" s="25"/>
      <c r="I513" s="70">
        <f t="shared" si="73"/>
        <v>0</v>
      </c>
      <c r="J513" s="70">
        <f t="shared" si="73"/>
        <v>0</v>
      </c>
      <c r="K513" s="70">
        <f t="shared" si="73"/>
        <v>0</v>
      </c>
      <c r="L513" s="44">
        <f t="shared" si="73"/>
        <v>51</v>
      </c>
      <c r="M513" s="44">
        <f t="shared" si="73"/>
        <v>11</v>
      </c>
      <c r="N513" s="45"/>
      <c r="O513" s="45"/>
      <c r="P513" s="73">
        <f>SUM(P25,P65,P105,P145,P185,P225,P265,P305,P346,P388,P428,P472)</f>
        <v>40.5</v>
      </c>
      <c r="Q513" s="73">
        <f t="shared" si="73"/>
        <v>0</v>
      </c>
      <c r="R513" s="73">
        <f t="shared" si="73"/>
        <v>80.5</v>
      </c>
      <c r="S513" s="599"/>
      <c r="T513" s="600"/>
      <c r="U513" s="601"/>
    </row>
    <row r="514" spans="1:24" ht="15.75" x14ac:dyDescent="0.2">
      <c r="A514" s="14"/>
      <c r="B514" s="13" t="s">
        <v>82</v>
      </c>
      <c r="C514" s="594">
        <f t="shared" si="74"/>
        <v>0</v>
      </c>
      <c r="D514" s="594">
        <f t="shared" si="75"/>
        <v>0</v>
      </c>
      <c r="E514" s="594">
        <f t="shared" si="75"/>
        <v>0</v>
      </c>
      <c r="F514" s="70">
        <f t="shared" si="76"/>
        <v>0</v>
      </c>
      <c r="G514" s="25"/>
      <c r="H514" s="25"/>
      <c r="I514" s="70">
        <f t="shared" si="73"/>
        <v>0</v>
      </c>
      <c r="J514" s="70">
        <f t="shared" si="73"/>
        <v>0</v>
      </c>
      <c r="K514" s="70">
        <f t="shared" si="73"/>
        <v>0</v>
      </c>
      <c r="L514" s="44">
        <f t="shared" si="73"/>
        <v>0</v>
      </c>
      <c r="M514" s="44">
        <f t="shared" si="73"/>
        <v>0</v>
      </c>
      <c r="N514" s="45"/>
      <c r="O514" s="45"/>
      <c r="P514" s="73">
        <f t="shared" si="73"/>
        <v>0</v>
      </c>
      <c r="Q514" s="73">
        <f t="shared" si="73"/>
        <v>0</v>
      </c>
      <c r="R514" s="73">
        <f t="shared" si="73"/>
        <v>0</v>
      </c>
      <c r="S514" s="599"/>
      <c r="T514" s="600"/>
      <c r="U514" s="601"/>
    </row>
    <row r="515" spans="1:24" ht="15.75" x14ac:dyDescent="0.2">
      <c r="A515" s="14"/>
      <c r="B515" s="13" t="s">
        <v>83</v>
      </c>
      <c r="C515" s="594">
        <f t="shared" si="74"/>
        <v>0</v>
      </c>
      <c r="D515" s="594">
        <f t="shared" si="75"/>
        <v>0</v>
      </c>
      <c r="E515" s="594">
        <f t="shared" si="75"/>
        <v>0</v>
      </c>
      <c r="F515" s="70">
        <f t="shared" si="76"/>
        <v>0</v>
      </c>
      <c r="G515" s="25"/>
      <c r="H515" s="25"/>
      <c r="I515" s="70">
        <f t="shared" si="73"/>
        <v>0</v>
      </c>
      <c r="J515" s="70">
        <f t="shared" si="73"/>
        <v>0</v>
      </c>
      <c r="K515" s="70">
        <f t="shared" si="73"/>
        <v>0</v>
      </c>
      <c r="L515" s="44">
        <f t="shared" si="73"/>
        <v>51</v>
      </c>
      <c r="M515" s="44">
        <f t="shared" si="73"/>
        <v>11</v>
      </c>
      <c r="N515" s="45"/>
      <c r="O515" s="45"/>
      <c r="P515" s="73">
        <f t="shared" si="73"/>
        <v>40.5</v>
      </c>
      <c r="Q515" s="73">
        <f t="shared" si="73"/>
        <v>0</v>
      </c>
      <c r="R515" s="73">
        <f t="shared" si="73"/>
        <v>80.5</v>
      </c>
      <c r="S515" s="599"/>
      <c r="T515" s="600"/>
      <c r="U515" s="601"/>
    </row>
    <row r="516" spans="1:24" ht="15.75" x14ac:dyDescent="0.2">
      <c r="A516" s="14">
        <v>5</v>
      </c>
      <c r="B516" s="11" t="s">
        <v>54</v>
      </c>
      <c r="C516" s="594">
        <f t="shared" si="74"/>
        <v>0</v>
      </c>
      <c r="D516" s="594">
        <f t="shared" si="75"/>
        <v>0</v>
      </c>
      <c r="E516" s="594">
        <f t="shared" si="75"/>
        <v>0</v>
      </c>
      <c r="F516" s="70">
        <f t="shared" si="76"/>
        <v>0</v>
      </c>
      <c r="G516" s="25"/>
      <c r="H516" s="25"/>
      <c r="I516" s="70">
        <f t="shared" si="73"/>
        <v>0</v>
      </c>
      <c r="J516" s="70">
        <f t="shared" si="73"/>
        <v>0</v>
      </c>
      <c r="K516" s="70">
        <f t="shared" si="73"/>
        <v>0</v>
      </c>
      <c r="L516" s="44">
        <f t="shared" si="73"/>
        <v>8</v>
      </c>
      <c r="M516" s="44">
        <f t="shared" si="73"/>
        <v>2</v>
      </c>
      <c r="N516" s="45"/>
      <c r="O516" s="45"/>
      <c r="P516" s="44">
        <f>SUM(P28,P68,P108,P148,P188,P228,P268,P308,P349,P391,P431,P475)</f>
        <v>2</v>
      </c>
      <c r="Q516" s="44">
        <f t="shared" si="73"/>
        <v>0</v>
      </c>
      <c r="R516" s="44">
        <f t="shared" si="73"/>
        <v>8</v>
      </c>
      <c r="S516" s="602"/>
      <c r="T516" s="603"/>
      <c r="U516" s="604"/>
    </row>
    <row r="517" spans="1:24" ht="15.75" x14ac:dyDescent="0.2">
      <c r="A517" s="14">
        <v>6</v>
      </c>
      <c r="B517" s="10" t="s">
        <v>55</v>
      </c>
      <c r="C517" s="594">
        <f t="shared" si="74"/>
        <v>0</v>
      </c>
      <c r="D517" s="594">
        <f t="shared" si="75"/>
        <v>0</v>
      </c>
      <c r="E517" s="594">
        <f t="shared" si="75"/>
        <v>0</v>
      </c>
      <c r="F517" s="70">
        <f t="shared" si="76"/>
        <v>0</v>
      </c>
      <c r="G517" s="25"/>
      <c r="H517" s="25"/>
      <c r="I517" s="70">
        <f t="shared" si="73"/>
        <v>0</v>
      </c>
      <c r="J517" s="70">
        <f t="shared" si="73"/>
        <v>0</v>
      </c>
      <c r="K517" s="70">
        <f t="shared" si="73"/>
        <v>0</v>
      </c>
      <c r="L517" s="44">
        <f t="shared" si="73"/>
        <v>0.2</v>
      </c>
      <c r="M517" s="44">
        <f t="shared" si="73"/>
        <v>0</v>
      </c>
      <c r="N517" s="45"/>
      <c r="O517" s="45"/>
      <c r="P517" s="44">
        <f t="shared" si="73"/>
        <v>0</v>
      </c>
      <c r="Q517" s="44">
        <f t="shared" si="73"/>
        <v>0</v>
      </c>
      <c r="R517" s="44">
        <f t="shared" si="73"/>
        <v>0.2</v>
      </c>
      <c r="S517" s="605">
        <f t="shared" si="73"/>
        <v>0</v>
      </c>
      <c r="T517" s="606"/>
      <c r="U517" s="607"/>
    </row>
    <row r="518" spans="1:24" ht="15.75" x14ac:dyDescent="0.2">
      <c r="A518" s="14">
        <v>7</v>
      </c>
      <c r="B518" s="10" t="s">
        <v>56</v>
      </c>
      <c r="C518" s="594">
        <f t="shared" si="74"/>
        <v>0</v>
      </c>
      <c r="D518" s="594">
        <f t="shared" si="75"/>
        <v>0</v>
      </c>
      <c r="E518" s="594">
        <f t="shared" si="75"/>
        <v>0</v>
      </c>
      <c r="F518" s="70">
        <f t="shared" si="76"/>
        <v>0</v>
      </c>
      <c r="G518" s="25"/>
      <c r="H518" s="25"/>
      <c r="I518" s="70">
        <f t="shared" si="73"/>
        <v>0</v>
      </c>
      <c r="J518" s="70">
        <f t="shared" si="73"/>
        <v>0</v>
      </c>
      <c r="K518" s="70">
        <f t="shared" si="73"/>
        <v>0</v>
      </c>
      <c r="L518" s="44">
        <f t="shared" si="73"/>
        <v>0</v>
      </c>
      <c r="M518" s="44">
        <f t="shared" si="73"/>
        <v>0</v>
      </c>
      <c r="N518" s="45"/>
      <c r="O518" s="45"/>
      <c r="P518" s="44">
        <f t="shared" si="73"/>
        <v>0</v>
      </c>
      <c r="Q518" s="44">
        <f t="shared" si="73"/>
        <v>0</v>
      </c>
      <c r="R518" s="44">
        <f t="shared" si="73"/>
        <v>0</v>
      </c>
      <c r="S518" s="605">
        <f t="shared" si="73"/>
        <v>0</v>
      </c>
      <c r="T518" s="606"/>
      <c r="U518" s="607"/>
      <c r="X518" s="1" t="s">
        <v>43</v>
      </c>
    </row>
    <row r="519" spans="1:24" ht="15.75" x14ac:dyDescent="0.2">
      <c r="A519" s="14">
        <v>8</v>
      </c>
      <c r="B519" s="10" t="s">
        <v>57</v>
      </c>
      <c r="C519" s="594">
        <f t="shared" si="74"/>
        <v>0</v>
      </c>
      <c r="D519" s="594">
        <f t="shared" si="75"/>
        <v>0</v>
      </c>
      <c r="E519" s="594">
        <f t="shared" si="75"/>
        <v>0</v>
      </c>
      <c r="F519" s="70">
        <f t="shared" si="76"/>
        <v>0</v>
      </c>
      <c r="G519" s="25"/>
      <c r="H519" s="25"/>
      <c r="I519" s="70">
        <f t="shared" ref="I519:M522" si="77">SUM(I31,I71,I111,I151,I191,I231,I271,I311,I352,I394,I434,I478)</f>
        <v>0</v>
      </c>
      <c r="J519" s="70">
        <f t="shared" si="77"/>
        <v>0</v>
      </c>
      <c r="K519" s="70">
        <f t="shared" si="77"/>
        <v>0</v>
      </c>
      <c r="L519" s="44">
        <f t="shared" si="77"/>
        <v>0</v>
      </c>
      <c r="M519" s="44">
        <f t="shared" si="77"/>
        <v>0</v>
      </c>
      <c r="N519" s="45"/>
      <c r="O519" s="45"/>
      <c r="P519" s="44">
        <f t="shared" ref="P519:S522" si="78">SUM(P31,P71,P111,P151,P191,P231,P271,P311,P352,P394,P434,P478)</f>
        <v>0</v>
      </c>
      <c r="Q519" s="44">
        <f t="shared" si="78"/>
        <v>0</v>
      </c>
      <c r="R519" s="44">
        <f t="shared" si="78"/>
        <v>0</v>
      </c>
      <c r="S519" s="605">
        <f t="shared" si="78"/>
        <v>0</v>
      </c>
      <c r="T519" s="606"/>
      <c r="U519" s="607"/>
    </row>
    <row r="520" spans="1:24" ht="15.75" x14ac:dyDescent="0.2">
      <c r="A520" s="14">
        <v>9</v>
      </c>
      <c r="B520" s="10" t="s">
        <v>24</v>
      </c>
      <c r="C520" s="594">
        <f t="shared" si="74"/>
        <v>0</v>
      </c>
      <c r="D520" s="594">
        <f t="shared" ref="D520:E522" si="79">SUM(D112,D32,D353,D232,D152,D395,D272,D312,D192,D479,D435,D72)</f>
        <v>0</v>
      </c>
      <c r="E520" s="594">
        <f t="shared" si="79"/>
        <v>0</v>
      </c>
      <c r="F520" s="70">
        <f>SUM(F32,F72,F112,F152,F192,F232,F272,F312,F353,F395,F435,F479)</f>
        <v>0</v>
      </c>
      <c r="G520" s="25"/>
      <c r="H520" s="25"/>
      <c r="I520" s="70">
        <f t="shared" si="77"/>
        <v>0</v>
      </c>
      <c r="J520" s="70">
        <f t="shared" si="77"/>
        <v>0</v>
      </c>
      <c r="K520" s="70">
        <f t="shared" si="77"/>
        <v>0</v>
      </c>
      <c r="L520" s="44">
        <f t="shared" si="77"/>
        <v>2</v>
      </c>
      <c r="M520" s="44">
        <f t="shared" si="77"/>
        <v>0</v>
      </c>
      <c r="N520" s="45"/>
      <c r="O520" s="45"/>
      <c r="P520" s="44">
        <f t="shared" si="78"/>
        <v>0</v>
      </c>
      <c r="Q520" s="44">
        <f t="shared" si="78"/>
        <v>0</v>
      </c>
      <c r="R520" s="44">
        <f t="shared" si="78"/>
        <v>2</v>
      </c>
      <c r="S520" s="605">
        <f t="shared" si="78"/>
        <v>0</v>
      </c>
      <c r="T520" s="606"/>
      <c r="U520" s="607"/>
    </row>
    <row r="521" spans="1:24" ht="15.75" x14ac:dyDescent="0.2">
      <c r="A521" s="14">
        <v>10</v>
      </c>
      <c r="B521" s="10" t="s">
        <v>25</v>
      </c>
      <c r="C521" s="594">
        <f t="shared" si="74"/>
        <v>0</v>
      </c>
      <c r="D521" s="594">
        <f t="shared" si="79"/>
        <v>0</v>
      </c>
      <c r="E521" s="594">
        <f t="shared" si="79"/>
        <v>0</v>
      </c>
      <c r="F521" s="70">
        <f>SUM(F33,F73,F113,F153,F193,F233,F273,F313,F354,F396,F436,F480)</f>
        <v>0</v>
      </c>
      <c r="G521" s="25"/>
      <c r="H521" s="25"/>
      <c r="I521" s="70">
        <f t="shared" si="77"/>
        <v>0</v>
      </c>
      <c r="J521" s="70">
        <f t="shared" si="77"/>
        <v>0</v>
      </c>
      <c r="K521" s="70">
        <f t="shared" si="77"/>
        <v>0</v>
      </c>
      <c r="L521" s="44">
        <f t="shared" si="77"/>
        <v>0</v>
      </c>
      <c r="M521" s="44">
        <f t="shared" si="77"/>
        <v>0</v>
      </c>
      <c r="N521" s="45"/>
      <c r="O521" s="45"/>
      <c r="P521" s="44">
        <f t="shared" si="78"/>
        <v>0</v>
      </c>
      <c r="Q521" s="44">
        <f t="shared" si="78"/>
        <v>0</v>
      </c>
      <c r="R521" s="44">
        <f t="shared" si="78"/>
        <v>0</v>
      </c>
      <c r="S521" s="605">
        <f t="shared" si="78"/>
        <v>0</v>
      </c>
      <c r="T521" s="606"/>
      <c r="U521" s="607"/>
    </row>
    <row r="522" spans="1:24" ht="16.5" thickBot="1" x14ac:dyDescent="0.25">
      <c r="A522" s="39">
        <v>11</v>
      </c>
      <c r="B522" s="40" t="s">
        <v>58</v>
      </c>
      <c r="C522" s="608">
        <f t="shared" si="74"/>
        <v>0</v>
      </c>
      <c r="D522" s="608">
        <f t="shared" si="79"/>
        <v>0</v>
      </c>
      <c r="E522" s="608">
        <f t="shared" si="79"/>
        <v>0</v>
      </c>
      <c r="F522" s="71">
        <f>SUM(F34,F74,F114,F154,F194,F234,F274,F314,F355,F397,F437,F481)</f>
        <v>0</v>
      </c>
      <c r="G522" s="42"/>
      <c r="H522" s="42"/>
      <c r="I522" s="71">
        <f t="shared" si="77"/>
        <v>0</v>
      </c>
      <c r="J522" s="71">
        <f t="shared" si="77"/>
        <v>0</v>
      </c>
      <c r="K522" s="71">
        <f t="shared" si="77"/>
        <v>0</v>
      </c>
      <c r="L522" s="54">
        <f t="shared" si="77"/>
        <v>0</v>
      </c>
      <c r="M522" s="54">
        <f t="shared" si="77"/>
        <v>0</v>
      </c>
      <c r="N522" s="53"/>
      <c r="O522" s="53"/>
      <c r="P522" s="54">
        <f t="shared" si="78"/>
        <v>0</v>
      </c>
      <c r="Q522" s="54">
        <f t="shared" si="78"/>
        <v>0</v>
      </c>
      <c r="R522" s="54">
        <f t="shared" si="78"/>
        <v>0</v>
      </c>
      <c r="S522" s="609"/>
      <c r="T522" s="610"/>
      <c r="U522" s="611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A1:B1"/>
    <mergeCell ref="P1:U2"/>
    <mergeCell ref="A2:B2"/>
    <mergeCell ref="A3:B3"/>
    <mergeCell ref="C4:P4"/>
    <mergeCell ref="F5:P5"/>
    <mergeCell ref="K7:L8"/>
    <mergeCell ref="R7:S7"/>
    <mergeCell ref="R8:S8"/>
    <mergeCell ref="A9:A13"/>
    <mergeCell ref="B9:B13"/>
    <mergeCell ref="C9:K9"/>
    <mergeCell ref="L9:R9"/>
    <mergeCell ref="S9:U9"/>
    <mergeCell ref="C10:E10"/>
    <mergeCell ref="S10:U10"/>
    <mergeCell ref="C14:E14"/>
    <mergeCell ref="S14:U14"/>
    <mergeCell ref="C15:E15"/>
    <mergeCell ref="S15:U15"/>
    <mergeCell ref="C16:E16"/>
    <mergeCell ref="S16:U16"/>
    <mergeCell ref="C11:E11"/>
    <mergeCell ref="S11:U11"/>
    <mergeCell ref="C12:E12"/>
    <mergeCell ref="S12:U12"/>
    <mergeCell ref="C13:E13"/>
    <mergeCell ref="S13:U13"/>
    <mergeCell ref="C20:E20"/>
    <mergeCell ref="S20:U20"/>
    <mergeCell ref="C21:E21"/>
    <mergeCell ref="S21:U21"/>
    <mergeCell ref="C22:E22"/>
    <mergeCell ref="S22:U22"/>
    <mergeCell ref="C17:E17"/>
    <mergeCell ref="S17:U17"/>
    <mergeCell ref="C18:E18"/>
    <mergeCell ref="S18:U18"/>
    <mergeCell ref="C19:E19"/>
    <mergeCell ref="S19:U19"/>
    <mergeCell ref="C26:E26"/>
    <mergeCell ref="S26:U26"/>
    <mergeCell ref="C27:E27"/>
    <mergeCell ref="S27:U27"/>
    <mergeCell ref="C28:E28"/>
    <mergeCell ref="S28:U28"/>
    <mergeCell ref="C23:E23"/>
    <mergeCell ref="S23:U23"/>
    <mergeCell ref="C24:E24"/>
    <mergeCell ref="S24:U24"/>
    <mergeCell ref="C25:E25"/>
    <mergeCell ref="S25:U25"/>
    <mergeCell ref="C32:E32"/>
    <mergeCell ref="S32:U32"/>
    <mergeCell ref="C33:E33"/>
    <mergeCell ref="S33:U33"/>
    <mergeCell ref="C34:E34"/>
    <mergeCell ref="S34:U34"/>
    <mergeCell ref="C29:E29"/>
    <mergeCell ref="S29:U29"/>
    <mergeCell ref="C30:E30"/>
    <mergeCell ref="S30:U30"/>
    <mergeCell ref="C31:E31"/>
    <mergeCell ref="S31:U31"/>
    <mergeCell ref="A49:A53"/>
    <mergeCell ref="B49:B53"/>
    <mergeCell ref="C49:K49"/>
    <mergeCell ref="L49:R49"/>
    <mergeCell ref="S49:U49"/>
    <mergeCell ref="C50:E50"/>
    <mergeCell ref="S50:U50"/>
    <mergeCell ref="A41:B41"/>
    <mergeCell ref="P41:U42"/>
    <mergeCell ref="A42:B42"/>
    <mergeCell ref="A43:B43"/>
    <mergeCell ref="C44:P44"/>
    <mergeCell ref="F45:P45"/>
    <mergeCell ref="C51:E51"/>
    <mergeCell ref="S51:U51"/>
    <mergeCell ref="C52:E52"/>
    <mergeCell ref="S52:U52"/>
    <mergeCell ref="C53:E53"/>
    <mergeCell ref="S53:U53"/>
    <mergeCell ref="K47:L48"/>
    <mergeCell ref="R47:S47"/>
    <mergeCell ref="R48:S48"/>
    <mergeCell ref="C57:E57"/>
    <mergeCell ref="S57:U57"/>
    <mergeCell ref="C58:E58"/>
    <mergeCell ref="S58:U58"/>
    <mergeCell ref="C59:E59"/>
    <mergeCell ref="S59:U59"/>
    <mergeCell ref="C54:E54"/>
    <mergeCell ref="S54:U54"/>
    <mergeCell ref="C55:E55"/>
    <mergeCell ref="S55:U55"/>
    <mergeCell ref="C56:E56"/>
    <mergeCell ref="S56:U56"/>
    <mergeCell ref="C63:E63"/>
    <mergeCell ref="S63:U63"/>
    <mergeCell ref="C64:E64"/>
    <mergeCell ref="S64:U64"/>
    <mergeCell ref="C65:E65"/>
    <mergeCell ref="S65:U65"/>
    <mergeCell ref="C60:E60"/>
    <mergeCell ref="S60:U60"/>
    <mergeCell ref="C61:E61"/>
    <mergeCell ref="S61:U61"/>
    <mergeCell ref="C62:E62"/>
    <mergeCell ref="S62:U62"/>
    <mergeCell ref="C69:E69"/>
    <mergeCell ref="S69:U69"/>
    <mergeCell ref="C70:E70"/>
    <mergeCell ref="S70:U70"/>
    <mergeCell ref="C71:E71"/>
    <mergeCell ref="S71:U71"/>
    <mergeCell ref="C66:E66"/>
    <mergeCell ref="S66:U66"/>
    <mergeCell ref="C67:E67"/>
    <mergeCell ref="S67:U67"/>
    <mergeCell ref="C68:E68"/>
    <mergeCell ref="S68:U68"/>
    <mergeCell ref="A81:B81"/>
    <mergeCell ref="P81:U82"/>
    <mergeCell ref="A82:B82"/>
    <mergeCell ref="A83:B83"/>
    <mergeCell ref="C84:P84"/>
    <mergeCell ref="F85:P85"/>
    <mergeCell ref="C72:E72"/>
    <mergeCell ref="S72:U72"/>
    <mergeCell ref="C73:E73"/>
    <mergeCell ref="S73:U73"/>
    <mergeCell ref="C74:E74"/>
    <mergeCell ref="S74:U74"/>
    <mergeCell ref="K87:L88"/>
    <mergeCell ref="R87:S87"/>
    <mergeCell ref="R88:S88"/>
    <mergeCell ref="A89:A93"/>
    <mergeCell ref="B89:B93"/>
    <mergeCell ref="C89:K89"/>
    <mergeCell ref="L89:R89"/>
    <mergeCell ref="S89:U89"/>
    <mergeCell ref="C90:E90"/>
    <mergeCell ref="S90:U90"/>
    <mergeCell ref="C94:E94"/>
    <mergeCell ref="S94:U94"/>
    <mergeCell ref="C95:E95"/>
    <mergeCell ref="S95:U95"/>
    <mergeCell ref="C96:E96"/>
    <mergeCell ref="S96:U96"/>
    <mergeCell ref="C91:E91"/>
    <mergeCell ref="S91:U91"/>
    <mergeCell ref="C92:E92"/>
    <mergeCell ref="S92:U92"/>
    <mergeCell ref="C93:E93"/>
    <mergeCell ref="S93:U93"/>
    <mergeCell ref="C100:E100"/>
    <mergeCell ref="S100:U100"/>
    <mergeCell ref="C101:E101"/>
    <mergeCell ref="S101:U101"/>
    <mergeCell ref="C102:E102"/>
    <mergeCell ref="S102:U102"/>
    <mergeCell ref="C97:E97"/>
    <mergeCell ref="S97:U97"/>
    <mergeCell ref="C98:E98"/>
    <mergeCell ref="S98:U98"/>
    <mergeCell ref="C99:E99"/>
    <mergeCell ref="S99:U99"/>
    <mergeCell ref="C106:E106"/>
    <mergeCell ref="S106:U106"/>
    <mergeCell ref="C107:E107"/>
    <mergeCell ref="S107:U107"/>
    <mergeCell ref="C108:E108"/>
    <mergeCell ref="S108:U108"/>
    <mergeCell ref="C103:E103"/>
    <mergeCell ref="S103:U103"/>
    <mergeCell ref="C104:E104"/>
    <mergeCell ref="S104:U104"/>
    <mergeCell ref="C105:E105"/>
    <mergeCell ref="S105:U105"/>
    <mergeCell ref="C112:E112"/>
    <mergeCell ref="S112:U112"/>
    <mergeCell ref="C113:E113"/>
    <mergeCell ref="S113:U113"/>
    <mergeCell ref="C114:E114"/>
    <mergeCell ref="S114:U114"/>
    <mergeCell ref="C109:E109"/>
    <mergeCell ref="S109:U109"/>
    <mergeCell ref="C110:E110"/>
    <mergeCell ref="S110:U110"/>
    <mergeCell ref="C111:E111"/>
    <mergeCell ref="S111:U111"/>
    <mergeCell ref="A129:A133"/>
    <mergeCell ref="B129:B133"/>
    <mergeCell ref="C129:K129"/>
    <mergeCell ref="L129:R129"/>
    <mergeCell ref="S129:U129"/>
    <mergeCell ref="C130:E130"/>
    <mergeCell ref="S130:U130"/>
    <mergeCell ref="A121:B121"/>
    <mergeCell ref="P121:U122"/>
    <mergeCell ref="A122:B122"/>
    <mergeCell ref="A123:B123"/>
    <mergeCell ref="C124:P124"/>
    <mergeCell ref="F125:P125"/>
    <mergeCell ref="C131:E131"/>
    <mergeCell ref="S131:U131"/>
    <mergeCell ref="C132:E132"/>
    <mergeCell ref="S132:U132"/>
    <mergeCell ref="C133:E133"/>
    <mergeCell ref="S133:U133"/>
    <mergeCell ref="K127:L128"/>
    <mergeCell ref="R127:S127"/>
    <mergeCell ref="R128:S128"/>
    <mergeCell ref="C137:E137"/>
    <mergeCell ref="S137:U137"/>
    <mergeCell ref="C138:E138"/>
    <mergeCell ref="S138:U138"/>
    <mergeCell ref="C139:E139"/>
    <mergeCell ref="S139:U139"/>
    <mergeCell ref="C134:E134"/>
    <mergeCell ref="S134:U134"/>
    <mergeCell ref="C135:E135"/>
    <mergeCell ref="S135:U135"/>
    <mergeCell ref="C136:E136"/>
    <mergeCell ref="S136:U136"/>
    <mergeCell ref="C143:E143"/>
    <mergeCell ref="S143:U143"/>
    <mergeCell ref="C144:E144"/>
    <mergeCell ref="S144:U144"/>
    <mergeCell ref="C145:E145"/>
    <mergeCell ref="S145:U145"/>
    <mergeCell ref="C140:E140"/>
    <mergeCell ref="S140:U140"/>
    <mergeCell ref="C141:E141"/>
    <mergeCell ref="S141:U141"/>
    <mergeCell ref="C142:E142"/>
    <mergeCell ref="S142:U142"/>
    <mergeCell ref="C149:E149"/>
    <mergeCell ref="S149:U149"/>
    <mergeCell ref="C150:E150"/>
    <mergeCell ref="S150:U150"/>
    <mergeCell ref="C151:E151"/>
    <mergeCell ref="S151:U151"/>
    <mergeCell ref="C146:E146"/>
    <mergeCell ref="S146:U146"/>
    <mergeCell ref="C147:E147"/>
    <mergeCell ref="S147:U147"/>
    <mergeCell ref="C148:E148"/>
    <mergeCell ref="S148:U148"/>
    <mergeCell ref="A161:B161"/>
    <mergeCell ref="P161:U162"/>
    <mergeCell ref="A162:B162"/>
    <mergeCell ref="A163:B163"/>
    <mergeCell ref="C164:P164"/>
    <mergeCell ref="F165:P165"/>
    <mergeCell ref="C152:E152"/>
    <mergeCell ref="S152:U152"/>
    <mergeCell ref="C153:E153"/>
    <mergeCell ref="S153:U153"/>
    <mergeCell ref="C154:E154"/>
    <mergeCell ref="S154:U154"/>
    <mergeCell ref="K167:L168"/>
    <mergeCell ref="R167:S167"/>
    <mergeCell ref="R168:S168"/>
    <mergeCell ref="A169:A173"/>
    <mergeCell ref="B169:B173"/>
    <mergeCell ref="C169:K169"/>
    <mergeCell ref="L169:R169"/>
    <mergeCell ref="S169:U169"/>
    <mergeCell ref="C170:E170"/>
    <mergeCell ref="S170:U170"/>
    <mergeCell ref="C174:E174"/>
    <mergeCell ref="S174:U174"/>
    <mergeCell ref="C175:E175"/>
    <mergeCell ref="S175:U175"/>
    <mergeCell ref="C176:E176"/>
    <mergeCell ref="S176:U176"/>
    <mergeCell ref="C171:E171"/>
    <mergeCell ref="S171:U171"/>
    <mergeCell ref="C172:E172"/>
    <mergeCell ref="S172:U172"/>
    <mergeCell ref="C173:E173"/>
    <mergeCell ref="S173:U173"/>
    <mergeCell ref="C180:E180"/>
    <mergeCell ref="S180:U180"/>
    <mergeCell ref="C181:E181"/>
    <mergeCell ref="S181:U181"/>
    <mergeCell ref="C182:E182"/>
    <mergeCell ref="S182:U182"/>
    <mergeCell ref="C177:E177"/>
    <mergeCell ref="S177:U177"/>
    <mergeCell ref="C178:E178"/>
    <mergeCell ref="S178:U178"/>
    <mergeCell ref="C179:E179"/>
    <mergeCell ref="S179:U179"/>
    <mergeCell ref="C186:E186"/>
    <mergeCell ref="S186:U186"/>
    <mergeCell ref="C187:E187"/>
    <mergeCell ref="S187:U187"/>
    <mergeCell ref="C188:E188"/>
    <mergeCell ref="S188:U188"/>
    <mergeCell ref="C183:E183"/>
    <mergeCell ref="S183:U183"/>
    <mergeCell ref="C184:E184"/>
    <mergeCell ref="S184:U184"/>
    <mergeCell ref="C185:E185"/>
    <mergeCell ref="S185:U185"/>
    <mergeCell ref="C192:E192"/>
    <mergeCell ref="S192:U192"/>
    <mergeCell ref="C193:E193"/>
    <mergeCell ref="S193:U193"/>
    <mergeCell ref="C194:E194"/>
    <mergeCell ref="S194:U194"/>
    <mergeCell ref="C189:E189"/>
    <mergeCell ref="S189:U189"/>
    <mergeCell ref="C190:E190"/>
    <mergeCell ref="S190:U190"/>
    <mergeCell ref="C191:E191"/>
    <mergeCell ref="S191:U191"/>
    <mergeCell ref="A209:A213"/>
    <mergeCell ref="B209:B213"/>
    <mergeCell ref="C209:K209"/>
    <mergeCell ref="L209:R209"/>
    <mergeCell ref="S209:U209"/>
    <mergeCell ref="C210:E210"/>
    <mergeCell ref="S210:U210"/>
    <mergeCell ref="A201:B201"/>
    <mergeCell ref="P201:U202"/>
    <mergeCell ref="A202:B202"/>
    <mergeCell ref="A203:B203"/>
    <mergeCell ref="C204:P204"/>
    <mergeCell ref="F205:P205"/>
    <mergeCell ref="C211:E211"/>
    <mergeCell ref="S211:U211"/>
    <mergeCell ref="C212:E212"/>
    <mergeCell ref="S212:U212"/>
    <mergeCell ref="C213:E213"/>
    <mergeCell ref="S213:U213"/>
    <mergeCell ref="K207:L208"/>
    <mergeCell ref="R207:S207"/>
    <mergeCell ref="R208:S208"/>
    <mergeCell ref="C217:E217"/>
    <mergeCell ref="S217:U217"/>
    <mergeCell ref="C218:E218"/>
    <mergeCell ref="S218:U218"/>
    <mergeCell ref="C219:E219"/>
    <mergeCell ref="S219:U219"/>
    <mergeCell ref="C214:E214"/>
    <mergeCell ref="S214:U214"/>
    <mergeCell ref="C215:E215"/>
    <mergeCell ref="S215:U215"/>
    <mergeCell ref="C216:E216"/>
    <mergeCell ref="S216:U216"/>
    <mergeCell ref="C223:E223"/>
    <mergeCell ref="S223:U223"/>
    <mergeCell ref="C224:E224"/>
    <mergeCell ref="S224:U224"/>
    <mergeCell ref="C225:E225"/>
    <mergeCell ref="S225:U225"/>
    <mergeCell ref="C220:E220"/>
    <mergeCell ref="S220:U220"/>
    <mergeCell ref="C221:E221"/>
    <mergeCell ref="S221:U221"/>
    <mergeCell ref="C222:E222"/>
    <mergeCell ref="S222:U222"/>
    <mergeCell ref="C229:E229"/>
    <mergeCell ref="S229:U229"/>
    <mergeCell ref="C230:E230"/>
    <mergeCell ref="S230:U230"/>
    <mergeCell ref="C231:E231"/>
    <mergeCell ref="S231:U231"/>
    <mergeCell ref="C226:E226"/>
    <mergeCell ref="S226:U226"/>
    <mergeCell ref="C227:E227"/>
    <mergeCell ref="S227:U227"/>
    <mergeCell ref="C228:E228"/>
    <mergeCell ref="S228:U228"/>
    <mergeCell ref="A241:B241"/>
    <mergeCell ref="P241:U242"/>
    <mergeCell ref="A242:B242"/>
    <mergeCell ref="A243:B243"/>
    <mergeCell ref="C244:P244"/>
    <mergeCell ref="F245:P245"/>
    <mergeCell ref="C232:E232"/>
    <mergeCell ref="S232:U232"/>
    <mergeCell ref="C233:E233"/>
    <mergeCell ref="S233:U233"/>
    <mergeCell ref="C234:E234"/>
    <mergeCell ref="S234:U234"/>
    <mergeCell ref="K247:L248"/>
    <mergeCell ref="R247:S247"/>
    <mergeCell ref="R248:S248"/>
    <mergeCell ref="A249:A253"/>
    <mergeCell ref="B249:B253"/>
    <mergeCell ref="C249:K249"/>
    <mergeCell ref="L249:R249"/>
    <mergeCell ref="S249:U249"/>
    <mergeCell ref="C250:E250"/>
    <mergeCell ref="S250:U250"/>
    <mergeCell ref="C254:E254"/>
    <mergeCell ref="S254:U254"/>
    <mergeCell ref="C255:E255"/>
    <mergeCell ref="S255:U255"/>
    <mergeCell ref="C256:E256"/>
    <mergeCell ref="S256:U256"/>
    <mergeCell ref="C251:E251"/>
    <mergeCell ref="S251:U251"/>
    <mergeCell ref="C252:E252"/>
    <mergeCell ref="S252:U252"/>
    <mergeCell ref="C253:E253"/>
    <mergeCell ref="S253:U253"/>
    <mergeCell ref="C260:E260"/>
    <mergeCell ref="S260:U260"/>
    <mergeCell ref="C261:E261"/>
    <mergeCell ref="S261:U261"/>
    <mergeCell ref="C262:E262"/>
    <mergeCell ref="S262:U262"/>
    <mergeCell ref="C257:E257"/>
    <mergeCell ref="S257:U257"/>
    <mergeCell ref="C258:E258"/>
    <mergeCell ref="S258:U258"/>
    <mergeCell ref="C259:E259"/>
    <mergeCell ref="S259:U259"/>
    <mergeCell ref="C266:E266"/>
    <mergeCell ref="S266:U266"/>
    <mergeCell ref="C267:E267"/>
    <mergeCell ref="S267:U267"/>
    <mergeCell ref="C268:E268"/>
    <mergeCell ref="S268:U268"/>
    <mergeCell ref="C263:E263"/>
    <mergeCell ref="S263:U263"/>
    <mergeCell ref="C264:E264"/>
    <mergeCell ref="S264:U264"/>
    <mergeCell ref="C265:E265"/>
    <mergeCell ref="S265:U265"/>
    <mergeCell ref="C272:E272"/>
    <mergeCell ref="S272:U272"/>
    <mergeCell ref="C273:E273"/>
    <mergeCell ref="S273:U273"/>
    <mergeCell ref="C274:E274"/>
    <mergeCell ref="S274:U274"/>
    <mergeCell ref="C269:E269"/>
    <mergeCell ref="S269:U269"/>
    <mergeCell ref="C270:E270"/>
    <mergeCell ref="S270:U270"/>
    <mergeCell ref="C271:E271"/>
    <mergeCell ref="S271:U271"/>
    <mergeCell ref="A289:A293"/>
    <mergeCell ref="B289:B293"/>
    <mergeCell ref="C289:K289"/>
    <mergeCell ref="L289:R289"/>
    <mergeCell ref="S289:U289"/>
    <mergeCell ref="C290:E290"/>
    <mergeCell ref="S290:U290"/>
    <mergeCell ref="A281:B281"/>
    <mergeCell ref="P281:U282"/>
    <mergeCell ref="A282:B282"/>
    <mergeCell ref="A283:B283"/>
    <mergeCell ref="C284:P284"/>
    <mergeCell ref="F285:P285"/>
    <mergeCell ref="C291:E291"/>
    <mergeCell ref="S291:U291"/>
    <mergeCell ref="C292:E292"/>
    <mergeCell ref="S292:U292"/>
    <mergeCell ref="C293:E293"/>
    <mergeCell ref="S293:U293"/>
    <mergeCell ref="K287:L288"/>
    <mergeCell ref="R287:S287"/>
    <mergeCell ref="R288:S288"/>
    <mergeCell ref="C297:E297"/>
    <mergeCell ref="S297:U297"/>
    <mergeCell ref="C298:E298"/>
    <mergeCell ref="S298:U298"/>
    <mergeCell ref="C299:E299"/>
    <mergeCell ref="S299:U299"/>
    <mergeCell ref="C294:E294"/>
    <mergeCell ref="S294:U294"/>
    <mergeCell ref="C295:E295"/>
    <mergeCell ref="S295:U295"/>
    <mergeCell ref="C296:E296"/>
    <mergeCell ref="S296:U296"/>
    <mergeCell ref="C303:E303"/>
    <mergeCell ref="S303:U303"/>
    <mergeCell ref="C304:E304"/>
    <mergeCell ref="S304:U304"/>
    <mergeCell ref="C305:E305"/>
    <mergeCell ref="S305:U305"/>
    <mergeCell ref="C300:E300"/>
    <mergeCell ref="S300:U300"/>
    <mergeCell ref="C301:E301"/>
    <mergeCell ref="S301:U301"/>
    <mergeCell ref="C302:E302"/>
    <mergeCell ref="S302:U302"/>
    <mergeCell ref="C309:E309"/>
    <mergeCell ref="S309:U309"/>
    <mergeCell ref="C310:E310"/>
    <mergeCell ref="S310:U310"/>
    <mergeCell ref="C311:E311"/>
    <mergeCell ref="S311:U311"/>
    <mergeCell ref="C306:E306"/>
    <mergeCell ref="S306:U306"/>
    <mergeCell ref="C307:E307"/>
    <mergeCell ref="S307:U307"/>
    <mergeCell ref="C308:E308"/>
    <mergeCell ref="S308:U308"/>
    <mergeCell ref="A322:B322"/>
    <mergeCell ref="P322:U323"/>
    <mergeCell ref="A323:B323"/>
    <mergeCell ref="A324:B324"/>
    <mergeCell ref="C325:P325"/>
    <mergeCell ref="F326:P326"/>
    <mergeCell ref="C312:E312"/>
    <mergeCell ref="S312:U312"/>
    <mergeCell ref="C313:E313"/>
    <mergeCell ref="S313:U313"/>
    <mergeCell ref="C314:E314"/>
    <mergeCell ref="S314:U314"/>
    <mergeCell ref="K328:L329"/>
    <mergeCell ref="R328:S328"/>
    <mergeCell ref="R329:S329"/>
    <mergeCell ref="A330:A334"/>
    <mergeCell ref="B330:B334"/>
    <mergeCell ref="C330:K330"/>
    <mergeCell ref="L330:R330"/>
    <mergeCell ref="S330:U330"/>
    <mergeCell ref="C331:E331"/>
    <mergeCell ref="S331:U331"/>
    <mergeCell ref="C335:E335"/>
    <mergeCell ref="S335:U335"/>
    <mergeCell ref="C336:E336"/>
    <mergeCell ref="S336:U336"/>
    <mergeCell ref="C337:E337"/>
    <mergeCell ref="S337:U337"/>
    <mergeCell ref="C332:E332"/>
    <mergeCell ref="S332:U332"/>
    <mergeCell ref="C333:E333"/>
    <mergeCell ref="S333:U333"/>
    <mergeCell ref="C334:E334"/>
    <mergeCell ref="S334:U334"/>
    <mergeCell ref="C341:E341"/>
    <mergeCell ref="S341:U341"/>
    <mergeCell ref="C342:E342"/>
    <mergeCell ref="S342:U342"/>
    <mergeCell ref="C343:E343"/>
    <mergeCell ref="S343:U343"/>
    <mergeCell ref="C338:E338"/>
    <mergeCell ref="S338:U338"/>
    <mergeCell ref="C339:E339"/>
    <mergeCell ref="S339:U339"/>
    <mergeCell ref="C340:E340"/>
    <mergeCell ref="S340:U340"/>
    <mergeCell ref="C347:E347"/>
    <mergeCell ref="S347:U347"/>
    <mergeCell ref="C348:E348"/>
    <mergeCell ref="S348:U348"/>
    <mergeCell ref="C349:E349"/>
    <mergeCell ref="S349:U349"/>
    <mergeCell ref="C344:E344"/>
    <mergeCell ref="S344:U344"/>
    <mergeCell ref="C345:E345"/>
    <mergeCell ref="S345:U345"/>
    <mergeCell ref="C346:E346"/>
    <mergeCell ref="S346:U346"/>
    <mergeCell ref="C353:E353"/>
    <mergeCell ref="S353:U353"/>
    <mergeCell ref="C354:E354"/>
    <mergeCell ref="S354:U354"/>
    <mergeCell ref="C355:E355"/>
    <mergeCell ref="S355:U355"/>
    <mergeCell ref="C350:E350"/>
    <mergeCell ref="S350:U350"/>
    <mergeCell ref="C351:E351"/>
    <mergeCell ref="S351:U351"/>
    <mergeCell ref="C352:E352"/>
    <mergeCell ref="S352:U352"/>
    <mergeCell ref="A372:A376"/>
    <mergeCell ref="B372:B376"/>
    <mergeCell ref="C372:K372"/>
    <mergeCell ref="L372:R372"/>
    <mergeCell ref="S372:U372"/>
    <mergeCell ref="C373:E373"/>
    <mergeCell ref="S373:U373"/>
    <mergeCell ref="A364:B364"/>
    <mergeCell ref="P364:U365"/>
    <mergeCell ref="A365:B365"/>
    <mergeCell ref="A366:B366"/>
    <mergeCell ref="C367:P367"/>
    <mergeCell ref="F368:P368"/>
    <mergeCell ref="C374:E374"/>
    <mergeCell ref="S374:U374"/>
    <mergeCell ref="C375:E375"/>
    <mergeCell ref="S375:U375"/>
    <mergeCell ref="C376:E376"/>
    <mergeCell ref="S376:U376"/>
    <mergeCell ref="K370:L371"/>
    <mergeCell ref="R370:S370"/>
    <mergeCell ref="R371:S371"/>
    <mergeCell ref="C380:E380"/>
    <mergeCell ref="S380:U380"/>
    <mergeCell ref="C381:E381"/>
    <mergeCell ref="S381:U381"/>
    <mergeCell ref="C382:E382"/>
    <mergeCell ref="S382:U382"/>
    <mergeCell ref="C377:E377"/>
    <mergeCell ref="S377:U377"/>
    <mergeCell ref="C378:E378"/>
    <mergeCell ref="S378:U378"/>
    <mergeCell ref="C379:E379"/>
    <mergeCell ref="S379:U379"/>
    <mergeCell ref="C386:E386"/>
    <mergeCell ref="S386:U386"/>
    <mergeCell ref="C387:E387"/>
    <mergeCell ref="S387:U387"/>
    <mergeCell ref="C388:E388"/>
    <mergeCell ref="S388:U388"/>
    <mergeCell ref="C383:E383"/>
    <mergeCell ref="S383:U383"/>
    <mergeCell ref="C384:E384"/>
    <mergeCell ref="S384:U384"/>
    <mergeCell ref="C385:E385"/>
    <mergeCell ref="S385:U385"/>
    <mergeCell ref="C392:E392"/>
    <mergeCell ref="S392:U392"/>
    <mergeCell ref="C393:E393"/>
    <mergeCell ref="S393:U393"/>
    <mergeCell ref="C394:E394"/>
    <mergeCell ref="S394:U394"/>
    <mergeCell ref="C389:E389"/>
    <mergeCell ref="S389:U389"/>
    <mergeCell ref="C390:E390"/>
    <mergeCell ref="S390:U390"/>
    <mergeCell ref="C391:E391"/>
    <mergeCell ref="S391:U391"/>
    <mergeCell ref="A404:B404"/>
    <mergeCell ref="P404:U405"/>
    <mergeCell ref="A405:B405"/>
    <mergeCell ref="A406:B406"/>
    <mergeCell ref="C407:P407"/>
    <mergeCell ref="F408:P408"/>
    <mergeCell ref="C395:E395"/>
    <mergeCell ref="S395:U395"/>
    <mergeCell ref="C396:E396"/>
    <mergeCell ref="S396:U396"/>
    <mergeCell ref="C397:E397"/>
    <mergeCell ref="S397:U397"/>
    <mergeCell ref="K410:L411"/>
    <mergeCell ref="R410:S410"/>
    <mergeCell ref="R411:S411"/>
    <mergeCell ref="A412:A416"/>
    <mergeCell ref="B412:B416"/>
    <mergeCell ref="C412:K412"/>
    <mergeCell ref="L412:R412"/>
    <mergeCell ref="S412:U412"/>
    <mergeCell ref="C413:E413"/>
    <mergeCell ref="S413:U413"/>
    <mergeCell ref="C417:E417"/>
    <mergeCell ref="S417:U417"/>
    <mergeCell ref="C418:E418"/>
    <mergeCell ref="S418:U418"/>
    <mergeCell ref="C419:E419"/>
    <mergeCell ref="S419:U419"/>
    <mergeCell ref="C414:E414"/>
    <mergeCell ref="S414:U414"/>
    <mergeCell ref="C415:E415"/>
    <mergeCell ref="S415:U415"/>
    <mergeCell ref="C416:E416"/>
    <mergeCell ref="S416:U416"/>
    <mergeCell ref="C423:E423"/>
    <mergeCell ref="S423:U423"/>
    <mergeCell ref="C424:E424"/>
    <mergeCell ref="S424:U424"/>
    <mergeCell ref="C425:E425"/>
    <mergeCell ref="S425:U425"/>
    <mergeCell ref="C420:E420"/>
    <mergeCell ref="S420:U420"/>
    <mergeCell ref="C421:E421"/>
    <mergeCell ref="S421:U421"/>
    <mergeCell ref="C422:E422"/>
    <mergeCell ref="S422:U422"/>
    <mergeCell ref="C429:E429"/>
    <mergeCell ref="S429:U429"/>
    <mergeCell ref="C430:E430"/>
    <mergeCell ref="S430:U430"/>
    <mergeCell ref="C431:E431"/>
    <mergeCell ref="S431:U431"/>
    <mergeCell ref="C426:E426"/>
    <mergeCell ref="S426:U426"/>
    <mergeCell ref="C427:E427"/>
    <mergeCell ref="S427:U427"/>
    <mergeCell ref="C428:E428"/>
    <mergeCell ref="S428:U428"/>
    <mergeCell ref="C435:E435"/>
    <mergeCell ref="S435:U435"/>
    <mergeCell ref="C436:E436"/>
    <mergeCell ref="S436:U436"/>
    <mergeCell ref="C437:E437"/>
    <mergeCell ref="S437:U437"/>
    <mergeCell ref="C432:E432"/>
    <mergeCell ref="S432:U432"/>
    <mergeCell ref="C433:E433"/>
    <mergeCell ref="S433:U433"/>
    <mergeCell ref="C434:E434"/>
    <mergeCell ref="S434:U434"/>
    <mergeCell ref="A456:A460"/>
    <mergeCell ref="B456:B460"/>
    <mergeCell ref="C456:K456"/>
    <mergeCell ref="L456:R456"/>
    <mergeCell ref="S456:U456"/>
    <mergeCell ref="C457:E457"/>
    <mergeCell ref="S457:U457"/>
    <mergeCell ref="A448:B448"/>
    <mergeCell ref="P448:U449"/>
    <mergeCell ref="A449:B449"/>
    <mergeCell ref="A450:B450"/>
    <mergeCell ref="C451:P451"/>
    <mergeCell ref="F452:P452"/>
    <mergeCell ref="C458:E458"/>
    <mergeCell ref="S458:U458"/>
    <mergeCell ref="C459:E459"/>
    <mergeCell ref="S459:U459"/>
    <mergeCell ref="C460:E460"/>
    <mergeCell ref="S460:U460"/>
    <mergeCell ref="K454:L455"/>
    <mergeCell ref="R454:S454"/>
    <mergeCell ref="R455:S455"/>
    <mergeCell ref="C464:E464"/>
    <mergeCell ref="S464:U464"/>
    <mergeCell ref="C465:E465"/>
    <mergeCell ref="S465:U465"/>
    <mergeCell ref="C466:E466"/>
    <mergeCell ref="S466:U466"/>
    <mergeCell ref="C461:E461"/>
    <mergeCell ref="S461:U461"/>
    <mergeCell ref="C462:E462"/>
    <mergeCell ref="S462:U462"/>
    <mergeCell ref="C463:E463"/>
    <mergeCell ref="S463:U463"/>
    <mergeCell ref="C470:E470"/>
    <mergeCell ref="S470:U470"/>
    <mergeCell ref="C471:E471"/>
    <mergeCell ref="S471:U471"/>
    <mergeCell ref="C472:E472"/>
    <mergeCell ref="S472:U472"/>
    <mergeCell ref="C467:E467"/>
    <mergeCell ref="S467:U467"/>
    <mergeCell ref="C468:E468"/>
    <mergeCell ref="S468:U468"/>
    <mergeCell ref="C469:E469"/>
    <mergeCell ref="S469:U469"/>
    <mergeCell ref="C476:E476"/>
    <mergeCell ref="S476:U476"/>
    <mergeCell ref="C477:E477"/>
    <mergeCell ref="S477:U477"/>
    <mergeCell ref="C478:E478"/>
    <mergeCell ref="S478:U478"/>
    <mergeCell ref="C473:E473"/>
    <mergeCell ref="S473:U473"/>
    <mergeCell ref="C474:E474"/>
    <mergeCell ref="S474:U474"/>
    <mergeCell ref="C475:E475"/>
    <mergeCell ref="S475:U475"/>
    <mergeCell ref="A490:B490"/>
    <mergeCell ref="P490:U491"/>
    <mergeCell ref="A491:B491"/>
    <mergeCell ref="A492:B492"/>
    <mergeCell ref="C493:P493"/>
    <mergeCell ref="F494:P494"/>
    <mergeCell ref="C479:E479"/>
    <mergeCell ref="S479:U479"/>
    <mergeCell ref="C480:E480"/>
    <mergeCell ref="S480:U480"/>
    <mergeCell ref="C481:E481"/>
    <mergeCell ref="S481:U481"/>
    <mergeCell ref="K495:L496"/>
    <mergeCell ref="R495:S495"/>
    <mergeCell ref="R496:S496"/>
    <mergeCell ref="A497:A501"/>
    <mergeCell ref="B497:B501"/>
    <mergeCell ref="C497:K497"/>
    <mergeCell ref="L497:R497"/>
    <mergeCell ref="S497:U497"/>
    <mergeCell ref="C498:E498"/>
    <mergeCell ref="S498:U498"/>
    <mergeCell ref="C502:E502"/>
    <mergeCell ref="S502:U502"/>
    <mergeCell ref="C503:E503"/>
    <mergeCell ref="S503:U503"/>
    <mergeCell ref="C504:E504"/>
    <mergeCell ref="S504:U504"/>
    <mergeCell ref="C499:E499"/>
    <mergeCell ref="S499:U499"/>
    <mergeCell ref="C500:E500"/>
    <mergeCell ref="S500:U500"/>
    <mergeCell ref="C501:E501"/>
    <mergeCell ref="S501:U501"/>
    <mergeCell ref="C508:E508"/>
    <mergeCell ref="S508:U508"/>
    <mergeCell ref="C509:E509"/>
    <mergeCell ref="S509:U509"/>
    <mergeCell ref="C510:E510"/>
    <mergeCell ref="S510:U510"/>
    <mergeCell ref="C505:E505"/>
    <mergeCell ref="S505:U505"/>
    <mergeCell ref="C506:E506"/>
    <mergeCell ref="S506:U506"/>
    <mergeCell ref="C507:E507"/>
    <mergeCell ref="S507:U507"/>
    <mergeCell ref="C514:E514"/>
    <mergeCell ref="S514:U514"/>
    <mergeCell ref="C515:E515"/>
    <mergeCell ref="S515:U515"/>
    <mergeCell ref="C516:E516"/>
    <mergeCell ref="S516:U516"/>
    <mergeCell ref="C511:E511"/>
    <mergeCell ref="S511:U511"/>
    <mergeCell ref="C512:E512"/>
    <mergeCell ref="S512:U512"/>
    <mergeCell ref="C513:E513"/>
    <mergeCell ref="S513:U513"/>
    <mergeCell ref="C520:E520"/>
    <mergeCell ref="S520:U520"/>
    <mergeCell ref="C521:E521"/>
    <mergeCell ref="S521:U521"/>
    <mergeCell ref="C522:E522"/>
    <mergeCell ref="S522:U522"/>
    <mergeCell ref="C517:E517"/>
    <mergeCell ref="S517:U517"/>
    <mergeCell ref="C518:E518"/>
    <mergeCell ref="S518:U518"/>
    <mergeCell ref="C519:E519"/>
    <mergeCell ref="S519:U519"/>
  </mergeCells>
  <pageMargins left="0.7" right="0.7" top="0.75" bottom="0.75" header="0.3" footer="0.3"/>
  <pageSetup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topLeftCell="A370" zoomScale="70" zoomScaleNormal="70" workbookViewId="0">
      <pane xSplit="2" topLeftCell="L1" activePane="topRight" state="frozen"/>
      <selection activeCell="K513" sqref="K513"/>
      <selection pane="topRight" activeCell="B384" sqref="B384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28515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6" ht="12.75" customHeight="1" x14ac:dyDescent="0.2">
      <c r="A1" s="459" t="s">
        <v>0</v>
      </c>
      <c r="B1" s="459"/>
      <c r="P1" s="460" t="s">
        <v>26</v>
      </c>
      <c r="Q1" s="460"/>
      <c r="R1" s="460"/>
      <c r="S1" s="460"/>
      <c r="T1" s="460"/>
      <c r="U1" s="460"/>
    </row>
    <row r="2" spans="1:26" ht="12.75" customHeight="1" x14ac:dyDescent="0.2">
      <c r="A2" s="459" t="s">
        <v>1</v>
      </c>
      <c r="B2" s="459"/>
      <c r="P2" s="460"/>
      <c r="Q2" s="460"/>
      <c r="R2" s="460"/>
      <c r="S2" s="460"/>
      <c r="T2" s="460"/>
      <c r="U2" s="460"/>
    </row>
    <row r="3" spans="1:26" x14ac:dyDescent="0.2">
      <c r="A3" s="459" t="s">
        <v>45</v>
      </c>
      <c r="B3" s="459"/>
    </row>
    <row r="4" spans="1:26" ht="21" customHeight="1" x14ac:dyDescent="0.35">
      <c r="C4" s="461" t="s">
        <v>2</v>
      </c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2"/>
    </row>
    <row r="5" spans="1:26" x14ac:dyDescent="0.2">
      <c r="F5" s="462" t="s">
        <v>3</v>
      </c>
      <c r="G5" s="462"/>
      <c r="H5" s="462"/>
      <c r="I5" s="462"/>
      <c r="J5" s="462"/>
      <c r="K5" s="462"/>
      <c r="L5" s="462"/>
      <c r="M5" s="462"/>
      <c r="N5" s="462"/>
      <c r="O5" s="462"/>
      <c r="P5" s="462"/>
      <c r="Q5" s="101"/>
    </row>
    <row r="6" spans="1:26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6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463">
        <v>1</v>
      </c>
      <c r="L7" s="463"/>
      <c r="M7" s="5"/>
      <c r="N7" s="5"/>
      <c r="O7" s="5"/>
      <c r="Q7" s="1" t="str">
        <f>+Q87:U87</f>
        <v>Bulan     :</v>
      </c>
      <c r="R7" s="465" t="s">
        <v>96</v>
      </c>
      <c r="S7" s="466"/>
      <c r="T7" s="4">
        <v>0</v>
      </c>
      <c r="U7" s="4">
        <v>6</v>
      </c>
    </row>
    <row r="8" spans="1:26" s="43" customFormat="1" ht="13.5" customHeight="1" thickBot="1" x14ac:dyDescent="0.25">
      <c r="A8" s="43" t="s">
        <v>71</v>
      </c>
      <c r="C8" s="64">
        <v>0</v>
      </c>
      <c r="D8" s="64">
        <v>1</v>
      </c>
      <c r="E8" s="64">
        <v>0</v>
      </c>
      <c r="K8" s="464"/>
      <c r="L8" s="464"/>
      <c r="M8" s="76"/>
      <c r="N8" s="76"/>
      <c r="O8" s="76"/>
      <c r="Q8" s="43" t="str">
        <f>+Q88:U88</f>
        <v>Tahun    :</v>
      </c>
      <c r="R8" s="467">
        <v>2023</v>
      </c>
      <c r="S8" s="468"/>
      <c r="T8" s="77">
        <v>2</v>
      </c>
      <c r="U8" s="77">
        <v>3</v>
      </c>
    </row>
    <row r="9" spans="1:26" ht="15" customHeight="1" thickTop="1" x14ac:dyDescent="0.2">
      <c r="A9" s="469" t="s">
        <v>4</v>
      </c>
      <c r="B9" s="469" t="s">
        <v>5</v>
      </c>
      <c r="C9" s="472" t="s">
        <v>6</v>
      </c>
      <c r="D9" s="473"/>
      <c r="E9" s="473"/>
      <c r="F9" s="473"/>
      <c r="G9" s="473"/>
      <c r="H9" s="473"/>
      <c r="I9" s="473"/>
      <c r="J9" s="473"/>
      <c r="K9" s="474"/>
      <c r="L9" s="472" t="s">
        <v>7</v>
      </c>
      <c r="M9" s="473"/>
      <c r="N9" s="473"/>
      <c r="O9" s="473"/>
      <c r="P9" s="473"/>
      <c r="Q9" s="473"/>
      <c r="R9" s="474"/>
      <c r="S9" s="475" t="s">
        <v>64</v>
      </c>
      <c r="T9" s="476"/>
      <c r="U9" s="477"/>
      <c r="Z9" s="1" t="s">
        <v>43</v>
      </c>
    </row>
    <row r="10" spans="1:26" ht="12.75" customHeight="1" x14ac:dyDescent="0.2">
      <c r="A10" s="470"/>
      <c r="B10" s="470"/>
      <c r="C10" s="478" t="s">
        <v>27</v>
      </c>
      <c r="D10" s="479"/>
      <c r="E10" s="480"/>
      <c r="F10" s="106"/>
      <c r="G10" s="106" t="s">
        <v>30</v>
      </c>
      <c r="H10" s="106" t="s">
        <v>32</v>
      </c>
      <c r="I10" s="106"/>
      <c r="J10" s="106"/>
      <c r="K10" s="106" t="s">
        <v>43</v>
      </c>
      <c r="L10" s="106" t="s">
        <v>27</v>
      </c>
      <c r="M10" s="106"/>
      <c r="N10" s="106" t="s">
        <v>30</v>
      </c>
      <c r="O10" s="106" t="s">
        <v>32</v>
      </c>
      <c r="P10" s="106"/>
      <c r="Q10" s="106"/>
      <c r="R10" s="106" t="s">
        <v>63</v>
      </c>
      <c r="S10" s="481" t="s">
        <v>67</v>
      </c>
      <c r="T10" s="482"/>
      <c r="U10" s="483"/>
    </row>
    <row r="11" spans="1:26" ht="12.75" customHeight="1" x14ac:dyDescent="0.2">
      <c r="A11" s="470"/>
      <c r="B11" s="470"/>
      <c r="C11" s="481" t="s">
        <v>28</v>
      </c>
      <c r="D11" s="482"/>
      <c r="E11" s="483"/>
      <c r="F11" s="104" t="s">
        <v>29</v>
      </c>
      <c r="G11" s="104" t="s">
        <v>31</v>
      </c>
      <c r="H11" s="104" t="s">
        <v>33</v>
      </c>
      <c r="I11" s="104" t="s">
        <v>37</v>
      </c>
      <c r="J11" s="104" t="s">
        <v>36</v>
      </c>
      <c r="K11" s="104" t="s">
        <v>28</v>
      </c>
      <c r="L11" s="104" t="s">
        <v>28</v>
      </c>
      <c r="M11" s="104" t="s">
        <v>35</v>
      </c>
      <c r="N11" s="104" t="s">
        <v>31</v>
      </c>
      <c r="O11" s="104" t="s">
        <v>33</v>
      </c>
      <c r="P11" s="104" t="s">
        <v>37</v>
      </c>
      <c r="Q11" s="104" t="s">
        <v>36</v>
      </c>
      <c r="R11" s="104" t="s">
        <v>38</v>
      </c>
      <c r="S11" s="481" t="s">
        <v>65</v>
      </c>
      <c r="T11" s="482"/>
      <c r="U11" s="483"/>
    </row>
    <row r="12" spans="1:26" ht="12.75" customHeight="1" x14ac:dyDescent="0.2">
      <c r="A12" s="470"/>
      <c r="B12" s="470"/>
      <c r="C12" s="499" t="s">
        <v>8</v>
      </c>
      <c r="D12" s="500"/>
      <c r="E12" s="501"/>
      <c r="F12" s="105"/>
      <c r="G12" s="105"/>
      <c r="H12" s="105" t="s">
        <v>34</v>
      </c>
      <c r="I12" s="105"/>
      <c r="J12" s="105"/>
      <c r="K12" s="105" t="s">
        <v>9</v>
      </c>
      <c r="L12" s="105" t="s">
        <v>8</v>
      </c>
      <c r="M12" s="105"/>
      <c r="N12" s="105"/>
      <c r="O12" s="105" t="s">
        <v>34</v>
      </c>
      <c r="P12" s="105"/>
      <c r="Q12" s="105"/>
      <c r="R12" s="20" t="s">
        <v>62</v>
      </c>
      <c r="S12" s="481" t="s">
        <v>66</v>
      </c>
      <c r="T12" s="482"/>
      <c r="U12" s="483"/>
    </row>
    <row r="13" spans="1:26" ht="11.25" customHeight="1" x14ac:dyDescent="0.2">
      <c r="A13" s="471"/>
      <c r="B13" s="471"/>
      <c r="C13" s="502"/>
      <c r="D13" s="503"/>
      <c r="E13" s="504"/>
      <c r="F13" s="104"/>
      <c r="G13" s="104"/>
      <c r="H13" s="104"/>
      <c r="I13" s="104"/>
      <c r="J13" s="104"/>
      <c r="K13" s="104" t="s">
        <v>61</v>
      </c>
      <c r="L13" s="104"/>
      <c r="M13" s="104"/>
      <c r="N13" s="104"/>
      <c r="O13" s="104"/>
      <c r="P13" s="104"/>
      <c r="Q13" s="104"/>
      <c r="R13" s="104"/>
      <c r="S13" s="505"/>
      <c r="T13" s="506"/>
      <c r="U13" s="507"/>
    </row>
    <row r="14" spans="1:26" s="8" customFormat="1" ht="12.75" customHeight="1" x14ac:dyDescent="0.2">
      <c r="A14" s="103" t="s">
        <v>10</v>
      </c>
      <c r="B14" s="103" t="s">
        <v>11</v>
      </c>
      <c r="C14" s="484" t="s">
        <v>12</v>
      </c>
      <c r="D14" s="485"/>
      <c r="E14" s="486"/>
      <c r="F14" s="103" t="s">
        <v>13</v>
      </c>
      <c r="G14" s="103" t="s">
        <v>14</v>
      </c>
      <c r="H14" s="103" t="s">
        <v>15</v>
      </c>
      <c r="I14" s="103" t="s">
        <v>16</v>
      </c>
      <c r="J14" s="103" t="s">
        <v>17</v>
      </c>
      <c r="K14" s="103" t="s">
        <v>18</v>
      </c>
      <c r="L14" s="103" t="s">
        <v>19</v>
      </c>
      <c r="M14" s="103" t="s">
        <v>20</v>
      </c>
      <c r="N14" s="103" t="s">
        <v>21</v>
      </c>
      <c r="O14" s="103" t="s">
        <v>41</v>
      </c>
      <c r="P14" s="103" t="s">
        <v>42</v>
      </c>
      <c r="Q14" s="103" t="s">
        <v>44</v>
      </c>
      <c r="R14" s="103" t="s">
        <v>69</v>
      </c>
      <c r="S14" s="484" t="s">
        <v>70</v>
      </c>
      <c r="T14" s="485"/>
      <c r="U14" s="486"/>
    </row>
    <row r="15" spans="1:26" s="16" customFormat="1" ht="15.95" customHeight="1" x14ac:dyDescent="0.2">
      <c r="A15" s="18">
        <v>1</v>
      </c>
      <c r="B15" s="19" t="s">
        <v>22</v>
      </c>
      <c r="C15" s="487">
        <f>SUM(C16,C19,C20)</f>
        <v>0</v>
      </c>
      <c r="D15" s="488"/>
      <c r="E15" s="489"/>
      <c r="F15" s="97">
        <f>SUM(F16,F19,F20)</f>
        <v>0</v>
      </c>
      <c r="G15" s="97">
        <f>SUM(G16,G19,G20)</f>
        <v>0</v>
      </c>
      <c r="H15" s="97">
        <f>SUM(H16,H19,H20)</f>
        <v>0</v>
      </c>
      <c r="I15" s="97">
        <f>SUM(I16,I19,I20)</f>
        <v>0</v>
      </c>
      <c r="J15" s="97">
        <f>SUM(J16,J19,J20)</f>
        <v>0</v>
      </c>
      <c r="K15" s="97">
        <f t="shared" ref="K15:K33" si="0">SUM(C15-F15-G15-H15+I15-J15)</f>
        <v>0</v>
      </c>
      <c r="L15" s="97">
        <f t="shared" ref="L15:Q15" si="1">SUM(L16,L19,L20)</f>
        <v>0</v>
      </c>
      <c r="M15" s="97">
        <f t="shared" si="1"/>
        <v>0</v>
      </c>
      <c r="N15" s="97">
        <f t="shared" si="1"/>
        <v>0</v>
      </c>
      <c r="O15" s="97">
        <f t="shared" si="1"/>
        <v>0</v>
      </c>
      <c r="P15" s="97">
        <f t="shared" si="1"/>
        <v>0</v>
      </c>
      <c r="Q15" s="97">
        <f t="shared" si="1"/>
        <v>0</v>
      </c>
      <c r="R15" s="97">
        <f>SUM(L15-M15-N15-O15+P15-Q15)</f>
        <v>0</v>
      </c>
      <c r="S15" s="490"/>
      <c r="T15" s="491"/>
      <c r="U15" s="492"/>
    </row>
    <row r="16" spans="1:26" s="23" customFormat="1" ht="15.95" customHeight="1" x14ac:dyDescent="0.25">
      <c r="A16" s="14"/>
      <c r="B16" s="22" t="s">
        <v>49</v>
      </c>
      <c r="C16" s="493">
        <f t="shared" ref="C16:H16" si="2">SUM(C17:C18)</f>
        <v>0</v>
      </c>
      <c r="D16" s="494">
        <f t="shared" si="2"/>
        <v>0</v>
      </c>
      <c r="E16" s="495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94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94">
        <f t="shared" ref="R16:R24" si="4">SUM(L16-M16-N16-O16+P16-Q16)</f>
        <v>0</v>
      </c>
      <c r="S16" s="496"/>
      <c r="T16" s="497"/>
      <c r="U16" s="498"/>
    </row>
    <row r="17" spans="1:21" ht="15.95" customHeight="1" x14ac:dyDescent="0.2">
      <c r="A17" s="12"/>
      <c r="B17" s="13" t="s">
        <v>82</v>
      </c>
      <c r="C17" s="514">
        <v>0</v>
      </c>
      <c r="D17" s="515">
        <v>0</v>
      </c>
      <c r="E17" s="516">
        <v>0</v>
      </c>
      <c r="F17" s="107">
        <v>0</v>
      </c>
      <c r="G17" s="107">
        <v>0</v>
      </c>
      <c r="H17" s="107">
        <v>0</v>
      </c>
      <c r="I17" s="65">
        <v>0</v>
      </c>
      <c r="J17" s="65">
        <v>0</v>
      </c>
      <c r="K17" s="94">
        <f t="shared" si="0"/>
        <v>0</v>
      </c>
      <c r="L17" s="107">
        <v>0</v>
      </c>
      <c r="M17" s="107">
        <v>0</v>
      </c>
      <c r="N17" s="107">
        <v>0</v>
      </c>
      <c r="O17" s="107">
        <v>0</v>
      </c>
      <c r="P17" s="107">
        <v>0</v>
      </c>
      <c r="Q17" s="107">
        <v>0</v>
      </c>
      <c r="R17" s="94">
        <f t="shared" si="4"/>
        <v>0</v>
      </c>
      <c r="S17" s="511"/>
      <c r="T17" s="512"/>
      <c r="U17" s="513"/>
    </row>
    <row r="18" spans="1:21" ht="15.95" customHeight="1" x14ac:dyDescent="0.2">
      <c r="A18" s="12"/>
      <c r="B18" s="13" t="s">
        <v>83</v>
      </c>
      <c r="C18" s="514">
        <v>0</v>
      </c>
      <c r="D18" s="515">
        <v>0</v>
      </c>
      <c r="E18" s="516">
        <v>0</v>
      </c>
      <c r="F18" s="107">
        <v>0</v>
      </c>
      <c r="G18" s="107">
        <v>0</v>
      </c>
      <c r="H18" s="107">
        <v>0</v>
      </c>
      <c r="I18" s="65">
        <v>0</v>
      </c>
      <c r="J18" s="65">
        <v>0</v>
      </c>
      <c r="K18" s="94">
        <f t="shared" si="0"/>
        <v>0</v>
      </c>
      <c r="L18" s="107">
        <v>0</v>
      </c>
      <c r="M18" s="107">
        <v>0</v>
      </c>
      <c r="N18" s="107">
        <v>0</v>
      </c>
      <c r="O18" s="107">
        <v>0</v>
      </c>
      <c r="P18" s="107">
        <v>0</v>
      </c>
      <c r="Q18" s="107">
        <v>0</v>
      </c>
      <c r="R18" s="94">
        <f t="shared" si="4"/>
        <v>0</v>
      </c>
      <c r="S18" s="511"/>
      <c r="T18" s="512"/>
      <c r="U18" s="513"/>
    </row>
    <row r="19" spans="1:21" ht="15.95" customHeight="1" x14ac:dyDescent="0.2">
      <c r="A19" s="12"/>
      <c r="B19" s="11" t="s">
        <v>50</v>
      </c>
      <c r="C19" s="508">
        <v>0</v>
      </c>
      <c r="D19" s="509">
        <v>0</v>
      </c>
      <c r="E19" s="510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94">
        <f t="shared" si="0"/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f t="shared" si="4"/>
        <v>0</v>
      </c>
      <c r="S19" s="511"/>
      <c r="T19" s="512"/>
      <c r="U19" s="513"/>
    </row>
    <row r="20" spans="1:21" ht="15.95" customHeight="1" x14ac:dyDescent="0.2">
      <c r="A20" s="12"/>
      <c r="B20" s="11" t="s">
        <v>51</v>
      </c>
      <c r="C20" s="508">
        <v>0</v>
      </c>
      <c r="D20" s="509">
        <v>0</v>
      </c>
      <c r="E20" s="510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94">
        <f t="shared" si="0"/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f t="shared" si="4"/>
        <v>0</v>
      </c>
      <c r="S20" s="511"/>
      <c r="T20" s="512"/>
      <c r="U20" s="513"/>
    </row>
    <row r="21" spans="1:21" ht="15.95" customHeight="1" x14ac:dyDescent="0.2">
      <c r="A21" s="14">
        <v>2</v>
      </c>
      <c r="B21" s="10" t="s">
        <v>23</v>
      </c>
      <c r="C21" s="508">
        <f>SUM(C22:C23)</f>
        <v>0</v>
      </c>
      <c r="D21" s="509"/>
      <c r="E21" s="510"/>
      <c r="F21" s="61">
        <f>SUM(F22:F23)</f>
        <v>0</v>
      </c>
      <c r="G21" s="94">
        <f>SUM(G22:G23)</f>
        <v>0</v>
      </c>
      <c r="H21" s="25"/>
      <c r="I21" s="94">
        <f>SUM(I22:I23)</f>
        <v>0</v>
      </c>
      <c r="J21" s="61">
        <f>SUM(J22:J23)</f>
        <v>0</v>
      </c>
      <c r="K21" s="94">
        <f t="shared" si="0"/>
        <v>0</v>
      </c>
      <c r="L21" s="61">
        <f>SUM(L22:L23)</f>
        <v>0</v>
      </c>
      <c r="M21" s="61">
        <f>SUM(M22:M23)</f>
        <v>0</v>
      </c>
      <c r="N21" s="94">
        <f>SUM(N22:N23)</f>
        <v>0</v>
      </c>
      <c r="O21" s="25"/>
      <c r="P21" s="61">
        <f>SUM(P22:P23)</f>
        <v>5</v>
      </c>
      <c r="Q21" s="61">
        <f>SUM(Q22:Q23)</f>
        <v>0</v>
      </c>
      <c r="R21" s="61">
        <f>SUM(L21-M21-N21-O21+P21-Q21)</f>
        <v>5</v>
      </c>
      <c r="S21" s="511"/>
      <c r="T21" s="512"/>
      <c r="U21" s="513"/>
    </row>
    <row r="22" spans="1:21" ht="15.95" customHeight="1" x14ac:dyDescent="0.2">
      <c r="A22" s="12"/>
      <c r="B22" s="13" t="s">
        <v>82</v>
      </c>
      <c r="C22" s="514">
        <v>0</v>
      </c>
      <c r="D22" s="515"/>
      <c r="E22" s="516"/>
      <c r="F22" s="48">
        <v>0</v>
      </c>
      <c r="G22" s="107">
        <v>0</v>
      </c>
      <c r="H22" s="24"/>
      <c r="I22" s="107">
        <v>0</v>
      </c>
      <c r="J22" s="48">
        <v>0</v>
      </c>
      <c r="K22" s="94">
        <f t="shared" si="0"/>
        <v>0</v>
      </c>
      <c r="L22" s="48">
        <v>0</v>
      </c>
      <c r="M22" s="48">
        <v>0</v>
      </c>
      <c r="N22" s="107">
        <v>0</v>
      </c>
      <c r="O22" s="24"/>
      <c r="P22" s="48">
        <v>5</v>
      </c>
      <c r="Q22" s="48">
        <v>0</v>
      </c>
      <c r="R22" s="61">
        <f>SUM(L22-M22-N22-O22+P22-Q22)</f>
        <v>5</v>
      </c>
      <c r="S22" s="511"/>
      <c r="T22" s="512"/>
      <c r="U22" s="513"/>
    </row>
    <row r="23" spans="1:21" ht="15.95" customHeight="1" x14ac:dyDescent="0.2">
      <c r="A23" s="12"/>
      <c r="B23" s="13" t="s">
        <v>83</v>
      </c>
      <c r="C23" s="517">
        <v>0</v>
      </c>
      <c r="D23" s="517"/>
      <c r="E23" s="517"/>
      <c r="F23" s="107">
        <v>0</v>
      </c>
      <c r="G23" s="107">
        <v>0</v>
      </c>
      <c r="H23" s="24"/>
      <c r="I23" s="65">
        <v>0</v>
      </c>
      <c r="J23" s="65">
        <v>0</v>
      </c>
      <c r="K23" s="94">
        <f t="shared" si="0"/>
        <v>0</v>
      </c>
      <c r="L23" s="107">
        <v>0</v>
      </c>
      <c r="M23" s="107">
        <v>0</v>
      </c>
      <c r="N23" s="107">
        <v>0</v>
      </c>
      <c r="O23" s="24"/>
      <c r="P23" s="107">
        <v>0</v>
      </c>
      <c r="Q23" s="107">
        <v>0</v>
      </c>
      <c r="R23" s="94">
        <f t="shared" si="4"/>
        <v>0</v>
      </c>
      <c r="S23" s="511"/>
      <c r="T23" s="512"/>
      <c r="U23" s="513"/>
    </row>
    <row r="24" spans="1:21" ht="15.95" customHeight="1" x14ac:dyDescent="0.2">
      <c r="A24" s="9">
        <v>3</v>
      </c>
      <c r="B24" s="10" t="s">
        <v>53</v>
      </c>
      <c r="C24" s="508">
        <v>0</v>
      </c>
      <c r="D24" s="509">
        <v>0</v>
      </c>
      <c r="E24" s="510">
        <v>0</v>
      </c>
      <c r="F24" s="94">
        <v>0</v>
      </c>
      <c r="G24" s="25"/>
      <c r="H24" s="25"/>
      <c r="I24" s="94">
        <v>0</v>
      </c>
      <c r="J24" s="94">
        <v>0</v>
      </c>
      <c r="K24" s="94">
        <f t="shared" si="0"/>
        <v>0</v>
      </c>
      <c r="L24" s="102">
        <v>1</v>
      </c>
      <c r="M24" s="102">
        <v>0</v>
      </c>
      <c r="N24" s="25"/>
      <c r="O24" s="25"/>
      <c r="P24" s="102">
        <v>0</v>
      </c>
      <c r="Q24" s="102">
        <v>0</v>
      </c>
      <c r="R24" s="94">
        <f t="shared" si="4"/>
        <v>1</v>
      </c>
      <c r="S24" s="511"/>
      <c r="T24" s="512"/>
      <c r="U24" s="513"/>
    </row>
    <row r="25" spans="1:21" ht="15.95" customHeight="1" x14ac:dyDescent="0.2">
      <c r="A25" s="14">
        <v>4</v>
      </c>
      <c r="B25" s="10" t="s">
        <v>52</v>
      </c>
      <c r="C25" s="493">
        <f>SUM(C26:C27)</f>
        <v>0</v>
      </c>
      <c r="D25" s="494">
        <f>SUM(D26:D27)</f>
        <v>0</v>
      </c>
      <c r="E25" s="495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94">
        <f t="shared" si="0"/>
        <v>0</v>
      </c>
      <c r="L25" s="94">
        <f>SUM(L26:L27)</f>
        <v>3</v>
      </c>
      <c r="M25" s="94">
        <f>SUM(M26:M27)</f>
        <v>1</v>
      </c>
      <c r="N25" s="25"/>
      <c r="O25" s="25"/>
      <c r="P25" s="94">
        <f>SUM(P26:P27)</f>
        <v>0</v>
      </c>
      <c r="Q25" s="94">
        <f>SUM(Q26:Q27)</f>
        <v>0</v>
      </c>
      <c r="R25" s="94">
        <f>SUM(L25-M25-N25-O25+P25-Q25)</f>
        <v>2</v>
      </c>
      <c r="S25" s="511"/>
      <c r="T25" s="512"/>
      <c r="U25" s="513"/>
    </row>
    <row r="26" spans="1:21" ht="15.95" customHeight="1" x14ac:dyDescent="0.2">
      <c r="A26" s="14"/>
      <c r="B26" s="13" t="s">
        <v>82</v>
      </c>
      <c r="C26" s="493">
        <v>0</v>
      </c>
      <c r="D26" s="494"/>
      <c r="E26" s="495"/>
      <c r="F26" s="68">
        <v>0</v>
      </c>
      <c r="G26" s="25"/>
      <c r="H26" s="25"/>
      <c r="I26" s="68">
        <v>0</v>
      </c>
      <c r="J26" s="68">
        <v>0</v>
      </c>
      <c r="K26" s="94">
        <f t="shared" si="0"/>
        <v>0</v>
      </c>
      <c r="L26" s="102">
        <v>0</v>
      </c>
      <c r="M26" s="102">
        <v>0</v>
      </c>
      <c r="N26" s="25"/>
      <c r="O26" s="25"/>
      <c r="P26" s="102">
        <v>0</v>
      </c>
      <c r="Q26" s="102">
        <v>0</v>
      </c>
      <c r="R26" s="94">
        <f t="shared" ref="R26:R34" si="5">SUM(L26-M26-N26-O26+P26-Q26)</f>
        <v>0</v>
      </c>
      <c r="S26" s="511"/>
      <c r="T26" s="512"/>
      <c r="U26" s="513"/>
    </row>
    <row r="27" spans="1:21" ht="15.95" customHeight="1" x14ac:dyDescent="0.2">
      <c r="A27" s="14"/>
      <c r="B27" s="13" t="s">
        <v>83</v>
      </c>
      <c r="C27" s="493">
        <v>0</v>
      </c>
      <c r="D27" s="494"/>
      <c r="E27" s="495"/>
      <c r="F27" s="68">
        <v>0</v>
      </c>
      <c r="G27" s="25"/>
      <c r="H27" s="25"/>
      <c r="I27" s="68">
        <v>0</v>
      </c>
      <c r="J27" s="68">
        <v>0</v>
      </c>
      <c r="K27" s="94">
        <f t="shared" si="0"/>
        <v>0</v>
      </c>
      <c r="L27" s="102">
        <v>3</v>
      </c>
      <c r="M27" s="102">
        <v>1</v>
      </c>
      <c r="N27" s="25"/>
      <c r="O27" s="25"/>
      <c r="P27" s="102">
        <v>0</v>
      </c>
      <c r="Q27" s="102">
        <v>0</v>
      </c>
      <c r="R27" s="94">
        <f t="shared" si="5"/>
        <v>2</v>
      </c>
      <c r="S27" s="511"/>
      <c r="T27" s="512"/>
      <c r="U27" s="513"/>
    </row>
    <row r="28" spans="1:21" ht="15.95" customHeight="1" x14ac:dyDescent="0.2">
      <c r="A28" s="14">
        <v>5</v>
      </c>
      <c r="B28" s="11" t="s">
        <v>54</v>
      </c>
      <c r="C28" s="508">
        <v>0</v>
      </c>
      <c r="D28" s="509">
        <v>0</v>
      </c>
      <c r="E28" s="510">
        <v>0</v>
      </c>
      <c r="F28" s="94">
        <v>0</v>
      </c>
      <c r="G28" s="25"/>
      <c r="H28" s="25"/>
      <c r="I28" s="94">
        <v>0</v>
      </c>
      <c r="J28" s="94">
        <v>0</v>
      </c>
      <c r="K28" s="94">
        <f t="shared" si="0"/>
        <v>0</v>
      </c>
      <c r="L28" s="102">
        <v>0</v>
      </c>
      <c r="M28" s="102">
        <v>0</v>
      </c>
      <c r="N28" s="25"/>
      <c r="O28" s="25"/>
      <c r="P28" s="102">
        <v>0</v>
      </c>
      <c r="Q28" s="102">
        <v>0</v>
      </c>
      <c r="R28" s="94">
        <f t="shared" si="5"/>
        <v>0</v>
      </c>
      <c r="S28" s="511"/>
      <c r="T28" s="512"/>
      <c r="U28" s="513"/>
    </row>
    <row r="29" spans="1:21" ht="15.95" customHeight="1" x14ac:dyDescent="0.2">
      <c r="A29" s="14">
        <v>6</v>
      </c>
      <c r="B29" s="10" t="s">
        <v>55</v>
      </c>
      <c r="C29" s="508">
        <v>0</v>
      </c>
      <c r="D29" s="509">
        <v>0</v>
      </c>
      <c r="E29" s="510">
        <v>0</v>
      </c>
      <c r="F29" s="94">
        <v>0</v>
      </c>
      <c r="G29" s="25"/>
      <c r="H29" s="25"/>
      <c r="I29" s="94">
        <v>0</v>
      </c>
      <c r="J29" s="94">
        <v>0</v>
      </c>
      <c r="K29" s="94">
        <f t="shared" si="0"/>
        <v>0</v>
      </c>
      <c r="L29" s="102">
        <v>0</v>
      </c>
      <c r="M29" s="102">
        <v>0</v>
      </c>
      <c r="N29" s="25"/>
      <c r="O29" s="25"/>
      <c r="P29" s="102">
        <v>0</v>
      </c>
      <c r="Q29" s="102">
        <v>0</v>
      </c>
      <c r="R29" s="94">
        <f t="shared" si="5"/>
        <v>0</v>
      </c>
      <c r="S29" s="527">
        <v>0</v>
      </c>
      <c r="T29" s="528"/>
      <c r="U29" s="529"/>
    </row>
    <row r="30" spans="1:21" ht="15.95" customHeight="1" x14ac:dyDescent="0.2">
      <c r="A30" s="14">
        <v>7</v>
      </c>
      <c r="B30" s="10" t="s">
        <v>56</v>
      </c>
      <c r="C30" s="508">
        <v>0</v>
      </c>
      <c r="D30" s="509">
        <v>0</v>
      </c>
      <c r="E30" s="510">
        <v>0</v>
      </c>
      <c r="F30" s="94">
        <v>0</v>
      </c>
      <c r="G30" s="25"/>
      <c r="H30" s="25"/>
      <c r="I30" s="94">
        <v>0</v>
      </c>
      <c r="J30" s="94">
        <v>0</v>
      </c>
      <c r="K30" s="94">
        <f t="shared" si="0"/>
        <v>0</v>
      </c>
      <c r="L30" s="102">
        <v>0</v>
      </c>
      <c r="M30" s="102">
        <v>0</v>
      </c>
      <c r="N30" s="25"/>
      <c r="O30" s="25"/>
      <c r="P30" s="102">
        <v>0</v>
      </c>
      <c r="Q30" s="102">
        <v>0</v>
      </c>
      <c r="R30" s="94">
        <f t="shared" si="5"/>
        <v>0</v>
      </c>
      <c r="S30" s="518">
        <v>0</v>
      </c>
      <c r="T30" s="519"/>
      <c r="U30" s="520"/>
    </row>
    <row r="31" spans="1:21" ht="15.95" customHeight="1" x14ac:dyDescent="0.2">
      <c r="A31" s="14">
        <v>8</v>
      </c>
      <c r="B31" s="10" t="s">
        <v>57</v>
      </c>
      <c r="C31" s="508">
        <v>0</v>
      </c>
      <c r="D31" s="509">
        <v>0</v>
      </c>
      <c r="E31" s="510">
        <v>0</v>
      </c>
      <c r="F31" s="94">
        <v>0</v>
      </c>
      <c r="G31" s="25"/>
      <c r="H31" s="25"/>
      <c r="I31" s="94">
        <v>0</v>
      </c>
      <c r="J31" s="94">
        <v>0</v>
      </c>
      <c r="K31" s="94">
        <f t="shared" si="0"/>
        <v>0</v>
      </c>
      <c r="L31" s="102">
        <v>0</v>
      </c>
      <c r="M31" s="102">
        <v>0</v>
      </c>
      <c r="N31" s="25"/>
      <c r="O31" s="25"/>
      <c r="P31" s="102">
        <v>0</v>
      </c>
      <c r="Q31" s="102">
        <v>0</v>
      </c>
      <c r="R31" s="94">
        <f t="shared" si="5"/>
        <v>0</v>
      </c>
      <c r="S31" s="518">
        <v>0</v>
      </c>
      <c r="T31" s="519"/>
      <c r="U31" s="520"/>
    </row>
    <row r="32" spans="1:21" ht="15.95" customHeight="1" x14ac:dyDescent="0.2">
      <c r="A32" s="14">
        <v>9</v>
      </c>
      <c r="B32" s="10" t="s">
        <v>24</v>
      </c>
      <c r="C32" s="508">
        <v>0</v>
      </c>
      <c r="D32" s="509">
        <v>0</v>
      </c>
      <c r="E32" s="510">
        <v>0</v>
      </c>
      <c r="F32" s="94">
        <v>0</v>
      </c>
      <c r="G32" s="25"/>
      <c r="H32" s="25"/>
      <c r="I32" s="66">
        <v>0</v>
      </c>
      <c r="J32" s="66">
        <v>0</v>
      </c>
      <c r="K32" s="94">
        <f t="shared" si="0"/>
        <v>0</v>
      </c>
      <c r="L32" s="102">
        <v>0</v>
      </c>
      <c r="M32" s="102">
        <v>0</v>
      </c>
      <c r="N32" s="25"/>
      <c r="O32" s="25"/>
      <c r="P32" s="102">
        <v>0</v>
      </c>
      <c r="Q32" s="102">
        <v>0</v>
      </c>
      <c r="R32" s="94">
        <f t="shared" si="5"/>
        <v>0</v>
      </c>
      <c r="S32" s="518">
        <v>0</v>
      </c>
      <c r="T32" s="519"/>
      <c r="U32" s="520"/>
    </row>
    <row r="33" spans="1:21" ht="15.75" x14ac:dyDescent="0.2">
      <c r="A33" s="14">
        <v>10</v>
      </c>
      <c r="B33" s="10" t="s">
        <v>25</v>
      </c>
      <c r="C33" s="508">
        <v>0</v>
      </c>
      <c r="D33" s="509">
        <v>0</v>
      </c>
      <c r="E33" s="510">
        <v>0</v>
      </c>
      <c r="F33" s="94">
        <v>0</v>
      </c>
      <c r="G33" s="25"/>
      <c r="H33" s="25"/>
      <c r="I33" s="66">
        <v>0</v>
      </c>
      <c r="J33" s="66">
        <v>0</v>
      </c>
      <c r="K33" s="94">
        <f t="shared" si="0"/>
        <v>0</v>
      </c>
      <c r="L33" s="102">
        <v>0</v>
      </c>
      <c r="M33" s="102">
        <v>0</v>
      </c>
      <c r="N33" s="25"/>
      <c r="O33" s="25"/>
      <c r="P33" s="102">
        <v>0</v>
      </c>
      <c r="Q33" s="102">
        <v>0</v>
      </c>
      <c r="R33" s="94">
        <f t="shared" si="5"/>
        <v>0</v>
      </c>
      <c r="S33" s="518">
        <v>0</v>
      </c>
      <c r="T33" s="519"/>
      <c r="U33" s="520"/>
    </row>
    <row r="34" spans="1:21" ht="16.5" thickBot="1" x14ac:dyDescent="0.25">
      <c r="A34" s="39">
        <v>11</v>
      </c>
      <c r="B34" s="40" t="s">
        <v>58</v>
      </c>
      <c r="C34" s="521">
        <v>0</v>
      </c>
      <c r="D34" s="522">
        <v>0</v>
      </c>
      <c r="E34" s="523">
        <v>0</v>
      </c>
      <c r="F34" s="95">
        <v>0</v>
      </c>
      <c r="G34" s="42"/>
      <c r="H34" s="42"/>
      <c r="I34" s="67">
        <v>0</v>
      </c>
      <c r="J34" s="67">
        <v>0</v>
      </c>
      <c r="K34" s="95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95">
        <f t="shared" si="5"/>
        <v>0</v>
      </c>
      <c r="S34" s="524"/>
      <c r="T34" s="525"/>
      <c r="U34" s="526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459" t="s">
        <v>0</v>
      </c>
      <c r="B41" s="459"/>
      <c r="P41" s="460" t="s">
        <v>26</v>
      </c>
      <c r="Q41" s="460"/>
      <c r="R41" s="460"/>
      <c r="S41" s="460"/>
      <c r="T41" s="460"/>
      <c r="U41" s="460"/>
    </row>
    <row r="42" spans="1:21" ht="21" customHeight="1" x14ac:dyDescent="0.2">
      <c r="A42" s="459" t="s">
        <v>1</v>
      </c>
      <c r="B42" s="459"/>
      <c r="P42" s="460"/>
      <c r="Q42" s="460"/>
      <c r="R42" s="460"/>
      <c r="S42" s="460"/>
      <c r="T42" s="460"/>
      <c r="U42" s="460"/>
    </row>
    <row r="43" spans="1:21" x14ac:dyDescent="0.2">
      <c r="A43" s="459" t="s">
        <v>45</v>
      </c>
      <c r="B43" s="459"/>
    </row>
    <row r="44" spans="1:21" ht="25.5" x14ac:dyDescent="0.35">
      <c r="C44" s="461" t="s">
        <v>2</v>
      </c>
      <c r="D44" s="461"/>
      <c r="E44" s="461"/>
      <c r="F44" s="461"/>
      <c r="G44" s="461"/>
      <c r="H44" s="461"/>
      <c r="I44" s="461"/>
      <c r="J44" s="461"/>
      <c r="K44" s="461"/>
      <c r="L44" s="461"/>
      <c r="M44" s="461"/>
      <c r="N44" s="461"/>
      <c r="O44" s="461"/>
      <c r="P44" s="461"/>
      <c r="Q44" s="2"/>
    </row>
    <row r="45" spans="1:21" ht="12.75" customHeight="1" x14ac:dyDescent="0.2">
      <c r="F45" s="462" t="s">
        <v>3</v>
      </c>
      <c r="G45" s="462"/>
      <c r="H45" s="462"/>
      <c r="I45" s="462"/>
      <c r="J45" s="462"/>
      <c r="K45" s="462"/>
      <c r="L45" s="462"/>
      <c r="M45" s="462"/>
      <c r="N45" s="462"/>
      <c r="O45" s="462"/>
      <c r="P45" s="462"/>
      <c r="Q45" s="101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463">
        <v>2</v>
      </c>
      <c r="L47" s="463"/>
      <c r="M47" s="76"/>
      <c r="N47" s="76"/>
      <c r="O47" s="76"/>
      <c r="Q47" s="43" t="str">
        <f>+Q410:U410</f>
        <v>Bulan     :</v>
      </c>
      <c r="R47" s="533" t="str">
        <f>+R7</f>
        <v>Juni</v>
      </c>
      <c r="S47" s="534"/>
      <c r="T47" s="64">
        <f>+T7</f>
        <v>0</v>
      </c>
      <c r="U47" s="64">
        <f>+U7</f>
        <v>6</v>
      </c>
    </row>
    <row r="48" spans="1:21" s="43" customFormat="1" ht="12.75" customHeight="1" thickBot="1" x14ac:dyDescent="0.25">
      <c r="A48" s="43" t="s">
        <v>77</v>
      </c>
      <c r="C48" s="64">
        <v>0</v>
      </c>
      <c r="D48" s="64">
        <v>1</v>
      </c>
      <c r="E48" s="64">
        <v>1</v>
      </c>
      <c r="K48" s="464"/>
      <c r="L48" s="464"/>
      <c r="M48" s="76"/>
      <c r="N48" s="76"/>
      <c r="O48" s="76"/>
      <c r="Q48" s="43" t="s">
        <v>47</v>
      </c>
      <c r="R48" s="467">
        <f>+R8</f>
        <v>2023</v>
      </c>
      <c r="S48" s="468"/>
      <c r="T48" s="77">
        <f>+T8</f>
        <v>2</v>
      </c>
      <c r="U48" s="77">
        <f>+U8</f>
        <v>3</v>
      </c>
    </row>
    <row r="49" spans="1:21" ht="12.75" customHeight="1" thickTop="1" x14ac:dyDescent="0.2">
      <c r="A49" s="530" t="s">
        <v>4</v>
      </c>
      <c r="B49" s="530" t="s">
        <v>5</v>
      </c>
      <c r="C49" s="472" t="s">
        <v>6</v>
      </c>
      <c r="D49" s="473"/>
      <c r="E49" s="473"/>
      <c r="F49" s="473"/>
      <c r="G49" s="473"/>
      <c r="H49" s="473"/>
      <c r="I49" s="473"/>
      <c r="J49" s="473"/>
      <c r="K49" s="474"/>
      <c r="L49" s="472" t="s">
        <v>7</v>
      </c>
      <c r="M49" s="473"/>
      <c r="N49" s="473"/>
      <c r="O49" s="473"/>
      <c r="P49" s="473"/>
      <c r="Q49" s="473"/>
      <c r="R49" s="474"/>
      <c r="S49" s="475" t="s">
        <v>64</v>
      </c>
      <c r="T49" s="476"/>
      <c r="U49" s="477"/>
    </row>
    <row r="50" spans="1:21" ht="12.75" customHeight="1" x14ac:dyDescent="0.2">
      <c r="A50" s="531"/>
      <c r="B50" s="531"/>
      <c r="C50" s="478" t="s">
        <v>27</v>
      </c>
      <c r="D50" s="479"/>
      <c r="E50" s="480"/>
      <c r="F50" s="106"/>
      <c r="G50" s="106" t="s">
        <v>30</v>
      </c>
      <c r="H50" s="106" t="s">
        <v>32</v>
      </c>
      <c r="I50" s="106"/>
      <c r="J50" s="106"/>
      <c r="K50" s="106" t="s">
        <v>43</v>
      </c>
      <c r="L50" s="106" t="s">
        <v>27</v>
      </c>
      <c r="M50" s="106"/>
      <c r="N50" s="106" t="s">
        <v>30</v>
      </c>
      <c r="O50" s="106" t="s">
        <v>32</v>
      </c>
      <c r="P50" s="106"/>
      <c r="Q50" s="106"/>
      <c r="R50" s="106" t="s">
        <v>63</v>
      </c>
      <c r="S50" s="481" t="s">
        <v>67</v>
      </c>
      <c r="T50" s="482"/>
      <c r="U50" s="483"/>
    </row>
    <row r="51" spans="1:21" ht="11.25" customHeight="1" x14ac:dyDescent="0.2">
      <c r="A51" s="531"/>
      <c r="B51" s="531"/>
      <c r="C51" s="481" t="s">
        <v>28</v>
      </c>
      <c r="D51" s="482"/>
      <c r="E51" s="483"/>
      <c r="F51" s="104" t="s">
        <v>29</v>
      </c>
      <c r="G51" s="104" t="s">
        <v>31</v>
      </c>
      <c r="H51" s="104" t="s">
        <v>33</v>
      </c>
      <c r="I51" s="104" t="s">
        <v>37</v>
      </c>
      <c r="J51" s="104" t="s">
        <v>36</v>
      </c>
      <c r="K51" s="104" t="s">
        <v>28</v>
      </c>
      <c r="L51" s="104" t="s">
        <v>28</v>
      </c>
      <c r="M51" s="104" t="s">
        <v>35</v>
      </c>
      <c r="N51" s="104" t="s">
        <v>31</v>
      </c>
      <c r="O51" s="104" t="s">
        <v>33</v>
      </c>
      <c r="P51" s="104" t="s">
        <v>37</v>
      </c>
      <c r="Q51" s="104" t="s">
        <v>36</v>
      </c>
      <c r="R51" s="104" t="s">
        <v>38</v>
      </c>
      <c r="S51" s="481" t="s">
        <v>65</v>
      </c>
      <c r="T51" s="482"/>
      <c r="U51" s="483"/>
    </row>
    <row r="52" spans="1:21" ht="12.75" customHeight="1" x14ac:dyDescent="0.2">
      <c r="A52" s="531"/>
      <c r="B52" s="531"/>
      <c r="C52" s="499" t="s">
        <v>8</v>
      </c>
      <c r="D52" s="500"/>
      <c r="E52" s="501"/>
      <c r="F52" s="105"/>
      <c r="G52" s="105"/>
      <c r="H52" s="105" t="s">
        <v>34</v>
      </c>
      <c r="I52" s="105"/>
      <c r="J52" s="105"/>
      <c r="K52" s="105" t="s">
        <v>9</v>
      </c>
      <c r="L52" s="105" t="s">
        <v>8</v>
      </c>
      <c r="M52" s="105"/>
      <c r="N52" s="105"/>
      <c r="O52" s="105" t="s">
        <v>34</v>
      </c>
      <c r="P52" s="105"/>
      <c r="Q52" s="105"/>
      <c r="R52" s="20" t="s">
        <v>62</v>
      </c>
      <c r="S52" s="481" t="s">
        <v>66</v>
      </c>
      <c r="T52" s="482"/>
      <c r="U52" s="483"/>
    </row>
    <row r="53" spans="1:21" ht="15.95" customHeight="1" x14ac:dyDescent="0.2">
      <c r="A53" s="532"/>
      <c r="B53" s="532"/>
      <c r="C53" s="502"/>
      <c r="D53" s="503"/>
      <c r="E53" s="504"/>
      <c r="F53" s="104"/>
      <c r="G53" s="104"/>
      <c r="H53" s="104"/>
      <c r="I53" s="104"/>
      <c r="J53" s="104"/>
      <c r="K53" s="104" t="s">
        <v>61</v>
      </c>
      <c r="L53" s="104"/>
      <c r="M53" s="104"/>
      <c r="N53" s="104"/>
      <c r="O53" s="104"/>
      <c r="P53" s="104"/>
      <c r="Q53" s="104"/>
      <c r="R53" s="104"/>
      <c r="S53" s="505"/>
      <c r="T53" s="506"/>
      <c r="U53" s="507"/>
    </row>
    <row r="54" spans="1:21" s="8" customFormat="1" ht="15.95" customHeight="1" x14ac:dyDescent="0.2">
      <c r="A54" s="103" t="s">
        <v>10</v>
      </c>
      <c r="B54" s="103" t="s">
        <v>11</v>
      </c>
      <c r="C54" s="484" t="s">
        <v>12</v>
      </c>
      <c r="D54" s="485"/>
      <c r="E54" s="486"/>
      <c r="F54" s="103" t="s">
        <v>13</v>
      </c>
      <c r="G54" s="103" t="s">
        <v>14</v>
      </c>
      <c r="H54" s="103" t="s">
        <v>15</v>
      </c>
      <c r="I54" s="103" t="s">
        <v>16</v>
      </c>
      <c r="J54" s="103" t="s">
        <v>17</v>
      </c>
      <c r="K54" s="103" t="s">
        <v>18</v>
      </c>
      <c r="L54" s="103" t="s">
        <v>19</v>
      </c>
      <c r="M54" s="103" t="s">
        <v>20</v>
      </c>
      <c r="N54" s="103" t="s">
        <v>21</v>
      </c>
      <c r="O54" s="103" t="s">
        <v>41</v>
      </c>
      <c r="P54" s="103" t="s">
        <v>42</v>
      </c>
      <c r="Q54" s="103" t="s">
        <v>44</v>
      </c>
      <c r="R54" s="103" t="s">
        <v>69</v>
      </c>
      <c r="S54" s="484" t="s">
        <v>70</v>
      </c>
      <c r="T54" s="485"/>
      <c r="U54" s="486"/>
    </row>
    <row r="55" spans="1:21" s="16" customFormat="1" ht="15.95" customHeight="1" x14ac:dyDescent="0.2">
      <c r="A55" s="18">
        <v>1</v>
      </c>
      <c r="B55" s="19" t="s">
        <v>22</v>
      </c>
      <c r="C55" s="487">
        <f>SUM(C56,C59,C60)</f>
        <v>0</v>
      </c>
      <c r="D55" s="488"/>
      <c r="E55" s="489"/>
      <c r="F55" s="97">
        <f>SUM(F56,F59,F60)</f>
        <v>0</v>
      </c>
      <c r="G55" s="97">
        <f>SUM(G56,G59,G60)</f>
        <v>0</v>
      </c>
      <c r="H55" s="97">
        <f>SUM(H56,H59,H60)</f>
        <v>0</v>
      </c>
      <c r="I55" s="97">
        <f>SUM(I56,I59,I60)</f>
        <v>0</v>
      </c>
      <c r="J55" s="97">
        <f>SUM(J56,J59,J60)</f>
        <v>0</v>
      </c>
      <c r="K55" s="97">
        <f t="shared" ref="K55:K73" si="6">SUM(C55-F55-G55-H55+I55-J55)</f>
        <v>0</v>
      </c>
      <c r="L55" s="97">
        <f t="shared" ref="L55:Q55" si="7">SUM(L56,L59,L60)</f>
        <v>0</v>
      </c>
      <c r="M55" s="97">
        <f t="shared" si="7"/>
        <v>0</v>
      </c>
      <c r="N55" s="97">
        <f t="shared" si="7"/>
        <v>0</v>
      </c>
      <c r="O55" s="97">
        <f t="shared" si="7"/>
        <v>0</v>
      </c>
      <c r="P55" s="97">
        <f t="shared" si="7"/>
        <v>10</v>
      </c>
      <c r="Q55" s="97">
        <f t="shared" si="7"/>
        <v>0</v>
      </c>
      <c r="R55" s="97">
        <f>SUM(L55-M55-N55-O55+P55-Q55)</f>
        <v>10</v>
      </c>
      <c r="S55" s="490"/>
      <c r="T55" s="491"/>
      <c r="U55" s="492"/>
    </row>
    <row r="56" spans="1:21" s="23" customFormat="1" ht="15.95" customHeight="1" x14ac:dyDescent="0.25">
      <c r="A56" s="14"/>
      <c r="B56" s="22" t="s">
        <v>49</v>
      </c>
      <c r="C56" s="493">
        <f t="shared" ref="C56:H56" si="8">SUM(C57:C58)</f>
        <v>0</v>
      </c>
      <c r="D56" s="494">
        <f t="shared" si="8"/>
        <v>0</v>
      </c>
      <c r="E56" s="495">
        <f t="shared" si="8"/>
        <v>0</v>
      </c>
      <c r="F56" s="68">
        <f t="shared" si="8"/>
        <v>0</v>
      </c>
      <c r="G56" s="68">
        <f t="shared" si="8"/>
        <v>0</v>
      </c>
      <c r="H56" s="68">
        <f t="shared" si="8"/>
        <v>0</v>
      </c>
      <c r="I56" s="68">
        <f>SUM(I57:I58)</f>
        <v>0</v>
      </c>
      <c r="J56" s="68">
        <f>SUM(J57:J58)</f>
        <v>0</v>
      </c>
      <c r="K56" s="94">
        <f t="shared" si="6"/>
        <v>0</v>
      </c>
      <c r="L56" s="68">
        <f t="shared" ref="L56:Q56" si="9">SUM(L57:L58)</f>
        <v>0</v>
      </c>
      <c r="M56" s="68">
        <f t="shared" si="9"/>
        <v>0</v>
      </c>
      <c r="N56" s="68">
        <f t="shared" si="9"/>
        <v>0</v>
      </c>
      <c r="O56" s="68">
        <f t="shared" si="9"/>
        <v>0</v>
      </c>
      <c r="P56" s="68">
        <f t="shared" si="9"/>
        <v>10</v>
      </c>
      <c r="Q56" s="68">
        <f t="shared" si="9"/>
        <v>0</v>
      </c>
      <c r="R56" s="94">
        <f t="shared" ref="R56:R74" si="10">SUM(L56-M56-N56-O56+P56-Q56)</f>
        <v>10</v>
      </c>
      <c r="S56" s="496"/>
      <c r="T56" s="497"/>
      <c r="U56" s="498"/>
    </row>
    <row r="57" spans="1:21" ht="15.95" customHeight="1" x14ac:dyDescent="0.2">
      <c r="A57" s="12"/>
      <c r="B57" s="13" t="s">
        <v>82</v>
      </c>
      <c r="C57" s="514">
        <v>0</v>
      </c>
      <c r="D57" s="515">
        <v>0</v>
      </c>
      <c r="E57" s="516">
        <v>0</v>
      </c>
      <c r="F57" s="107">
        <v>0</v>
      </c>
      <c r="G57" s="107">
        <v>0</v>
      </c>
      <c r="H57" s="107">
        <v>0</v>
      </c>
      <c r="I57" s="65">
        <v>0</v>
      </c>
      <c r="J57" s="65">
        <v>0</v>
      </c>
      <c r="K57" s="94">
        <f t="shared" si="6"/>
        <v>0</v>
      </c>
      <c r="L57" s="107">
        <v>0</v>
      </c>
      <c r="M57" s="107">
        <v>0</v>
      </c>
      <c r="N57" s="107">
        <v>0</v>
      </c>
      <c r="O57" s="107">
        <v>0</v>
      </c>
      <c r="P57" s="107">
        <v>10</v>
      </c>
      <c r="Q57" s="107">
        <v>0</v>
      </c>
      <c r="R57" s="94">
        <f t="shared" si="10"/>
        <v>10</v>
      </c>
      <c r="S57" s="511"/>
      <c r="T57" s="512"/>
      <c r="U57" s="513"/>
    </row>
    <row r="58" spans="1:21" ht="15.95" customHeight="1" x14ac:dyDescent="0.2">
      <c r="A58" s="12"/>
      <c r="B58" s="13" t="s">
        <v>83</v>
      </c>
      <c r="C58" s="514">
        <v>0</v>
      </c>
      <c r="D58" s="515">
        <v>0</v>
      </c>
      <c r="E58" s="516">
        <v>0</v>
      </c>
      <c r="F58" s="107">
        <v>0</v>
      </c>
      <c r="G58" s="107">
        <v>0</v>
      </c>
      <c r="H58" s="107">
        <v>0</v>
      </c>
      <c r="I58" s="65">
        <v>0</v>
      </c>
      <c r="J58" s="65">
        <v>0</v>
      </c>
      <c r="K58" s="94">
        <f t="shared" si="6"/>
        <v>0</v>
      </c>
      <c r="L58" s="107">
        <v>0</v>
      </c>
      <c r="M58" s="107">
        <v>0</v>
      </c>
      <c r="N58" s="107">
        <v>0</v>
      </c>
      <c r="O58" s="107">
        <v>0</v>
      </c>
      <c r="P58" s="107">
        <v>0</v>
      </c>
      <c r="Q58" s="107">
        <v>0</v>
      </c>
      <c r="R58" s="94">
        <f t="shared" si="10"/>
        <v>0</v>
      </c>
      <c r="S58" s="511"/>
      <c r="T58" s="512"/>
      <c r="U58" s="513"/>
    </row>
    <row r="59" spans="1:21" ht="15.95" customHeight="1" x14ac:dyDescent="0.2">
      <c r="A59" s="12"/>
      <c r="B59" s="11" t="s">
        <v>50</v>
      </c>
      <c r="C59" s="508">
        <v>0</v>
      </c>
      <c r="D59" s="509">
        <v>0</v>
      </c>
      <c r="E59" s="510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94">
        <f t="shared" si="6"/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f t="shared" si="10"/>
        <v>0</v>
      </c>
      <c r="S59" s="511"/>
      <c r="T59" s="512"/>
      <c r="U59" s="513"/>
    </row>
    <row r="60" spans="1:21" ht="15.95" customHeight="1" x14ac:dyDescent="0.2">
      <c r="A60" s="12"/>
      <c r="B60" s="11" t="s">
        <v>51</v>
      </c>
      <c r="C60" s="508">
        <v>0</v>
      </c>
      <c r="D60" s="509">
        <v>0</v>
      </c>
      <c r="E60" s="510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94">
        <f t="shared" si="6"/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f t="shared" si="10"/>
        <v>0</v>
      </c>
      <c r="S60" s="511"/>
      <c r="T60" s="512"/>
      <c r="U60" s="513"/>
    </row>
    <row r="61" spans="1:21" ht="15.95" customHeight="1" x14ac:dyDescent="0.2">
      <c r="A61" s="14">
        <v>2</v>
      </c>
      <c r="B61" s="10" t="s">
        <v>23</v>
      </c>
      <c r="C61" s="508">
        <f>SUM(C62:C63)</f>
        <v>0</v>
      </c>
      <c r="D61" s="509">
        <f>SUM(D62:D63)</f>
        <v>658</v>
      </c>
      <c r="E61" s="510">
        <f>SUM(E62:E63)</f>
        <v>658</v>
      </c>
      <c r="F61" s="94">
        <f>SUM(F62:F63)</f>
        <v>0</v>
      </c>
      <c r="G61" s="94">
        <f>SUM(G62:G63)</f>
        <v>0</v>
      </c>
      <c r="H61" s="25"/>
      <c r="I61" s="94">
        <f>SUM(I62:I63)</f>
        <v>0</v>
      </c>
      <c r="J61" s="94">
        <f>SUM(J62:J63)</f>
        <v>0</v>
      </c>
      <c r="K61" s="94">
        <f t="shared" si="6"/>
        <v>0</v>
      </c>
      <c r="L61" s="94">
        <f>SUM(L62:L63)</f>
        <v>40</v>
      </c>
      <c r="M61" s="94">
        <f>SUM(M62:M63)</f>
        <v>0</v>
      </c>
      <c r="N61" s="94">
        <f>SUM(N62:N63)</f>
        <v>0</v>
      </c>
      <c r="O61" s="25"/>
      <c r="P61" s="94">
        <f>SUM(P62:P63)</f>
        <v>80</v>
      </c>
      <c r="Q61" s="94">
        <f>SUM(Q62:Q63)</f>
        <v>0</v>
      </c>
      <c r="R61" s="94">
        <f t="shared" si="10"/>
        <v>120</v>
      </c>
      <c r="S61" s="511"/>
      <c r="T61" s="512"/>
      <c r="U61" s="513"/>
    </row>
    <row r="62" spans="1:21" ht="15.95" customHeight="1" x14ac:dyDescent="0.2">
      <c r="A62" s="12"/>
      <c r="B62" s="13" t="s">
        <v>82</v>
      </c>
      <c r="C62" s="514">
        <v>0</v>
      </c>
      <c r="D62" s="515">
        <v>658</v>
      </c>
      <c r="E62" s="516">
        <v>658</v>
      </c>
      <c r="F62" s="107">
        <v>0</v>
      </c>
      <c r="G62" s="107">
        <v>0</v>
      </c>
      <c r="H62" s="24"/>
      <c r="I62" s="65">
        <v>0</v>
      </c>
      <c r="J62" s="65">
        <v>0</v>
      </c>
      <c r="K62" s="94">
        <f t="shared" si="6"/>
        <v>0</v>
      </c>
      <c r="L62" s="107">
        <v>40</v>
      </c>
      <c r="M62" s="107">
        <v>0</v>
      </c>
      <c r="N62" s="107">
        <v>0</v>
      </c>
      <c r="O62" s="24"/>
      <c r="P62" s="107">
        <v>80</v>
      </c>
      <c r="Q62" s="107">
        <v>0</v>
      </c>
      <c r="R62" s="94">
        <f t="shared" si="10"/>
        <v>120</v>
      </c>
      <c r="S62" s="511"/>
      <c r="T62" s="512"/>
      <c r="U62" s="513"/>
    </row>
    <row r="63" spans="1:21" ht="15.95" customHeight="1" x14ac:dyDescent="0.2">
      <c r="A63" s="12"/>
      <c r="B63" s="13" t="s">
        <v>83</v>
      </c>
      <c r="C63" s="514">
        <v>0</v>
      </c>
      <c r="D63" s="515">
        <v>0</v>
      </c>
      <c r="E63" s="516">
        <v>0</v>
      </c>
      <c r="F63" s="107">
        <v>0</v>
      </c>
      <c r="G63" s="107">
        <v>0</v>
      </c>
      <c r="H63" s="24"/>
      <c r="I63" s="65">
        <v>0</v>
      </c>
      <c r="J63" s="65">
        <v>0</v>
      </c>
      <c r="K63" s="94">
        <f t="shared" si="6"/>
        <v>0</v>
      </c>
      <c r="L63" s="107">
        <v>0</v>
      </c>
      <c r="M63" s="107">
        <v>0</v>
      </c>
      <c r="N63" s="107">
        <v>0</v>
      </c>
      <c r="O63" s="24"/>
      <c r="P63" s="107">
        <v>0</v>
      </c>
      <c r="Q63" s="107">
        <v>0</v>
      </c>
      <c r="R63" s="94">
        <f t="shared" si="10"/>
        <v>0</v>
      </c>
      <c r="S63" s="511"/>
      <c r="T63" s="512"/>
      <c r="U63" s="513"/>
    </row>
    <row r="64" spans="1:21" ht="15.95" customHeight="1" x14ac:dyDescent="0.2">
      <c r="A64" s="9">
        <v>3</v>
      </c>
      <c r="B64" s="10" t="s">
        <v>53</v>
      </c>
      <c r="C64" s="508">
        <v>0</v>
      </c>
      <c r="D64" s="509">
        <v>0</v>
      </c>
      <c r="E64" s="510">
        <v>0</v>
      </c>
      <c r="F64" s="94">
        <v>0</v>
      </c>
      <c r="G64" s="25"/>
      <c r="H64" s="25"/>
      <c r="I64" s="94">
        <v>0</v>
      </c>
      <c r="J64" s="94">
        <v>0</v>
      </c>
      <c r="K64" s="94">
        <f t="shared" si="6"/>
        <v>0</v>
      </c>
      <c r="L64" s="102">
        <v>0</v>
      </c>
      <c r="M64" s="102">
        <v>0</v>
      </c>
      <c r="N64" s="25"/>
      <c r="O64" s="25"/>
      <c r="P64" s="102">
        <v>0</v>
      </c>
      <c r="Q64" s="102">
        <v>0</v>
      </c>
      <c r="R64" s="94">
        <f t="shared" si="10"/>
        <v>0</v>
      </c>
      <c r="S64" s="511"/>
      <c r="T64" s="512"/>
      <c r="U64" s="513"/>
    </row>
    <row r="65" spans="1:21" ht="15.95" customHeight="1" x14ac:dyDescent="0.2">
      <c r="A65" s="14">
        <v>4</v>
      </c>
      <c r="B65" s="10" t="s">
        <v>52</v>
      </c>
      <c r="C65" s="493">
        <f>SUM(C66:C67)</f>
        <v>0</v>
      </c>
      <c r="D65" s="494">
        <f>SUM(D66:D67)</f>
        <v>0</v>
      </c>
      <c r="E65" s="495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94">
        <f t="shared" si="6"/>
        <v>0</v>
      </c>
      <c r="L65" s="94">
        <f>SUM(L66:L67)</f>
        <v>0</v>
      </c>
      <c r="M65" s="94">
        <f>SUM(M66:M67)</f>
        <v>0</v>
      </c>
      <c r="N65" s="25"/>
      <c r="O65" s="25"/>
      <c r="P65" s="94">
        <f>SUM(P66:P67)</f>
        <v>0</v>
      </c>
      <c r="Q65" s="94">
        <v>0</v>
      </c>
      <c r="R65" s="94">
        <f t="shared" si="10"/>
        <v>0</v>
      </c>
      <c r="S65" s="511"/>
      <c r="T65" s="512"/>
      <c r="U65" s="513"/>
    </row>
    <row r="66" spans="1:21" ht="15.95" customHeight="1" x14ac:dyDescent="0.2">
      <c r="A66" s="14"/>
      <c r="B66" s="13" t="s">
        <v>82</v>
      </c>
      <c r="C66" s="493">
        <v>0</v>
      </c>
      <c r="D66" s="494"/>
      <c r="E66" s="495"/>
      <c r="F66" s="68">
        <v>0</v>
      </c>
      <c r="G66" s="25"/>
      <c r="H66" s="25"/>
      <c r="I66" s="68">
        <v>0</v>
      </c>
      <c r="J66" s="68">
        <v>0</v>
      </c>
      <c r="K66" s="94">
        <f t="shared" si="6"/>
        <v>0</v>
      </c>
      <c r="L66" s="107">
        <v>0</v>
      </c>
      <c r="M66" s="107">
        <v>0</v>
      </c>
      <c r="N66" s="25"/>
      <c r="O66" s="25"/>
      <c r="P66" s="107">
        <v>0</v>
      </c>
      <c r="Q66" s="107">
        <v>0</v>
      </c>
      <c r="R66" s="94">
        <f t="shared" si="10"/>
        <v>0</v>
      </c>
      <c r="S66" s="511"/>
      <c r="T66" s="512"/>
      <c r="U66" s="513"/>
    </row>
    <row r="67" spans="1:21" ht="15.95" customHeight="1" x14ac:dyDescent="0.2">
      <c r="A67" s="14"/>
      <c r="B67" s="13" t="s">
        <v>83</v>
      </c>
      <c r="C67" s="493">
        <v>0</v>
      </c>
      <c r="D67" s="494"/>
      <c r="E67" s="495"/>
      <c r="F67" s="68">
        <v>0</v>
      </c>
      <c r="G67" s="25"/>
      <c r="H67" s="25"/>
      <c r="I67" s="68">
        <v>0</v>
      </c>
      <c r="J67" s="68">
        <v>0</v>
      </c>
      <c r="K67" s="94">
        <f t="shared" si="6"/>
        <v>0</v>
      </c>
      <c r="L67" s="107">
        <v>0</v>
      </c>
      <c r="M67" s="107">
        <v>0</v>
      </c>
      <c r="N67" s="24"/>
      <c r="O67" s="24"/>
      <c r="P67" s="107">
        <v>0</v>
      </c>
      <c r="Q67" s="107">
        <v>0</v>
      </c>
      <c r="R67" s="94">
        <f t="shared" si="10"/>
        <v>0</v>
      </c>
      <c r="S67" s="511"/>
      <c r="T67" s="512"/>
      <c r="U67" s="513"/>
    </row>
    <row r="68" spans="1:21" ht="15.95" customHeight="1" x14ac:dyDescent="0.2">
      <c r="A68" s="14">
        <v>5</v>
      </c>
      <c r="B68" s="11" t="s">
        <v>54</v>
      </c>
      <c r="C68" s="508">
        <v>0</v>
      </c>
      <c r="D68" s="509">
        <v>0</v>
      </c>
      <c r="E68" s="510">
        <v>0</v>
      </c>
      <c r="F68" s="94">
        <v>0</v>
      </c>
      <c r="G68" s="25"/>
      <c r="H68" s="25"/>
      <c r="I68" s="94">
        <v>0</v>
      </c>
      <c r="J68" s="94">
        <v>0</v>
      </c>
      <c r="K68" s="94">
        <f t="shared" si="6"/>
        <v>0</v>
      </c>
      <c r="L68" s="102">
        <v>0</v>
      </c>
      <c r="M68" s="102">
        <v>0</v>
      </c>
      <c r="N68" s="25"/>
      <c r="O68" s="25"/>
      <c r="P68" s="102">
        <v>0</v>
      </c>
      <c r="Q68" s="102">
        <v>0</v>
      </c>
      <c r="R68" s="94">
        <f t="shared" si="10"/>
        <v>0</v>
      </c>
      <c r="S68" s="511"/>
      <c r="T68" s="512"/>
      <c r="U68" s="513"/>
    </row>
    <row r="69" spans="1:21" ht="15.95" customHeight="1" x14ac:dyDescent="0.2">
      <c r="A69" s="14">
        <v>6</v>
      </c>
      <c r="B69" s="10" t="s">
        <v>55</v>
      </c>
      <c r="C69" s="508">
        <v>0</v>
      </c>
      <c r="D69" s="509">
        <v>0</v>
      </c>
      <c r="E69" s="510">
        <v>0</v>
      </c>
      <c r="F69" s="94">
        <v>0</v>
      </c>
      <c r="G69" s="25"/>
      <c r="H69" s="25"/>
      <c r="I69" s="94">
        <v>0</v>
      </c>
      <c r="J69" s="94">
        <v>0</v>
      </c>
      <c r="K69" s="94">
        <f t="shared" si="6"/>
        <v>0</v>
      </c>
      <c r="L69" s="102">
        <v>0</v>
      </c>
      <c r="M69" s="102">
        <v>0</v>
      </c>
      <c r="N69" s="25"/>
      <c r="O69" s="25"/>
      <c r="P69" s="102">
        <v>0</v>
      </c>
      <c r="Q69" s="102">
        <v>0</v>
      </c>
      <c r="R69" s="94">
        <f t="shared" si="10"/>
        <v>0</v>
      </c>
      <c r="S69" s="527">
        <v>0</v>
      </c>
      <c r="T69" s="528"/>
      <c r="U69" s="529"/>
    </row>
    <row r="70" spans="1:21" ht="15.95" customHeight="1" x14ac:dyDescent="0.2">
      <c r="A70" s="14">
        <v>7</v>
      </c>
      <c r="B70" s="10" t="s">
        <v>56</v>
      </c>
      <c r="C70" s="508">
        <v>0</v>
      </c>
      <c r="D70" s="509">
        <v>0</v>
      </c>
      <c r="E70" s="510">
        <v>0</v>
      </c>
      <c r="F70" s="94">
        <v>0</v>
      </c>
      <c r="G70" s="25"/>
      <c r="H70" s="25"/>
      <c r="I70" s="94">
        <v>0</v>
      </c>
      <c r="J70" s="94">
        <v>0</v>
      </c>
      <c r="K70" s="94">
        <f t="shared" si="6"/>
        <v>0</v>
      </c>
      <c r="L70" s="102">
        <v>0</v>
      </c>
      <c r="M70" s="102">
        <v>0</v>
      </c>
      <c r="N70" s="25"/>
      <c r="O70" s="25"/>
      <c r="P70" s="102">
        <v>0</v>
      </c>
      <c r="Q70" s="102">
        <v>0</v>
      </c>
      <c r="R70" s="94">
        <f t="shared" si="10"/>
        <v>0</v>
      </c>
      <c r="S70" s="518">
        <v>0</v>
      </c>
      <c r="T70" s="519"/>
      <c r="U70" s="520"/>
    </row>
    <row r="71" spans="1:21" ht="15.75" x14ac:dyDescent="0.2">
      <c r="A71" s="14">
        <v>8</v>
      </c>
      <c r="B71" s="10" t="s">
        <v>57</v>
      </c>
      <c r="C71" s="508">
        <v>0</v>
      </c>
      <c r="D71" s="509">
        <v>0</v>
      </c>
      <c r="E71" s="510">
        <v>0</v>
      </c>
      <c r="F71" s="94">
        <v>0</v>
      </c>
      <c r="G71" s="25"/>
      <c r="H71" s="25"/>
      <c r="I71" s="94">
        <v>0</v>
      </c>
      <c r="J71" s="94">
        <v>0</v>
      </c>
      <c r="K71" s="94">
        <f t="shared" si="6"/>
        <v>0</v>
      </c>
      <c r="L71" s="102">
        <v>0</v>
      </c>
      <c r="M71" s="102">
        <v>0</v>
      </c>
      <c r="N71" s="25"/>
      <c r="O71" s="25"/>
      <c r="P71" s="102">
        <v>0</v>
      </c>
      <c r="Q71" s="102">
        <v>0</v>
      </c>
      <c r="R71" s="94">
        <f t="shared" si="10"/>
        <v>0</v>
      </c>
      <c r="S71" s="518">
        <v>0</v>
      </c>
      <c r="T71" s="519"/>
      <c r="U71" s="520"/>
    </row>
    <row r="72" spans="1:21" ht="15.75" x14ac:dyDescent="0.2">
      <c r="A72" s="14">
        <v>9</v>
      </c>
      <c r="B72" s="10" t="s">
        <v>24</v>
      </c>
      <c r="C72" s="508">
        <v>0</v>
      </c>
      <c r="D72" s="509">
        <v>0</v>
      </c>
      <c r="E72" s="510">
        <v>0</v>
      </c>
      <c r="F72" s="94">
        <v>0</v>
      </c>
      <c r="G72" s="25"/>
      <c r="H72" s="25"/>
      <c r="I72" s="66">
        <v>0</v>
      </c>
      <c r="J72" s="66">
        <v>0</v>
      </c>
      <c r="K72" s="94">
        <f t="shared" si="6"/>
        <v>0</v>
      </c>
      <c r="L72" s="102">
        <v>0</v>
      </c>
      <c r="M72" s="102">
        <v>0</v>
      </c>
      <c r="N72" s="25"/>
      <c r="O72" s="25"/>
      <c r="P72" s="102">
        <v>0</v>
      </c>
      <c r="Q72" s="102">
        <v>0</v>
      </c>
      <c r="R72" s="94">
        <f t="shared" si="10"/>
        <v>0</v>
      </c>
      <c r="S72" s="518">
        <v>0</v>
      </c>
      <c r="T72" s="519"/>
      <c r="U72" s="520"/>
    </row>
    <row r="73" spans="1:21" ht="15.75" x14ac:dyDescent="0.2">
      <c r="A73" s="14">
        <v>10</v>
      </c>
      <c r="B73" s="10" t="s">
        <v>25</v>
      </c>
      <c r="C73" s="508">
        <v>0</v>
      </c>
      <c r="D73" s="509">
        <v>0</v>
      </c>
      <c r="E73" s="510">
        <v>0</v>
      </c>
      <c r="F73" s="94">
        <v>0</v>
      </c>
      <c r="G73" s="25"/>
      <c r="H73" s="25"/>
      <c r="I73" s="66">
        <v>0</v>
      </c>
      <c r="J73" s="66">
        <v>0</v>
      </c>
      <c r="K73" s="94">
        <f t="shared" si="6"/>
        <v>0</v>
      </c>
      <c r="L73" s="102">
        <v>0</v>
      </c>
      <c r="M73" s="102">
        <v>0</v>
      </c>
      <c r="N73" s="25"/>
      <c r="O73" s="25"/>
      <c r="P73" s="102">
        <v>0</v>
      </c>
      <c r="Q73" s="102">
        <v>0</v>
      </c>
      <c r="R73" s="94">
        <f t="shared" si="10"/>
        <v>0</v>
      </c>
      <c r="S73" s="518">
        <v>0</v>
      </c>
      <c r="T73" s="519"/>
      <c r="U73" s="520"/>
    </row>
    <row r="74" spans="1:21" ht="16.5" thickBot="1" x14ac:dyDescent="0.25">
      <c r="A74" s="39">
        <v>11</v>
      </c>
      <c r="B74" s="40" t="s">
        <v>58</v>
      </c>
      <c r="C74" s="521">
        <v>0</v>
      </c>
      <c r="D74" s="522">
        <v>0</v>
      </c>
      <c r="E74" s="523">
        <v>0</v>
      </c>
      <c r="F74" s="95">
        <v>0</v>
      </c>
      <c r="G74" s="42"/>
      <c r="H74" s="42"/>
      <c r="I74" s="67">
        <v>0</v>
      </c>
      <c r="J74" s="67">
        <v>0</v>
      </c>
      <c r="K74" s="95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95">
        <f t="shared" si="10"/>
        <v>0</v>
      </c>
      <c r="S74" s="524"/>
      <c r="T74" s="525"/>
      <c r="U74" s="526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1" ht="12.75" customHeight="1" x14ac:dyDescent="0.2">
      <c r="A81" s="459" t="s">
        <v>0</v>
      </c>
      <c r="B81" s="459"/>
      <c r="P81" s="460" t="s">
        <v>26</v>
      </c>
      <c r="Q81" s="460"/>
      <c r="R81" s="460"/>
      <c r="S81" s="460"/>
      <c r="T81" s="460"/>
      <c r="U81" s="460"/>
    </row>
    <row r="82" spans="1:21" ht="12.75" customHeight="1" x14ac:dyDescent="0.2">
      <c r="A82" s="459" t="s">
        <v>1</v>
      </c>
      <c r="B82" s="459"/>
      <c r="I82" s="220" t="s">
        <v>94</v>
      </c>
      <c r="P82" s="460"/>
      <c r="Q82" s="460"/>
      <c r="R82" s="460"/>
      <c r="S82" s="460"/>
      <c r="T82" s="460"/>
      <c r="U82" s="460"/>
    </row>
    <row r="83" spans="1:21" ht="12.75" customHeight="1" x14ac:dyDescent="0.2">
      <c r="A83" s="459" t="s">
        <v>45</v>
      </c>
      <c r="B83" s="459"/>
    </row>
    <row r="84" spans="1:21" ht="13.5" customHeight="1" x14ac:dyDescent="0.35">
      <c r="C84" s="461" t="s">
        <v>2</v>
      </c>
      <c r="D84" s="461"/>
      <c r="E84" s="461"/>
      <c r="F84" s="461"/>
      <c r="G84" s="461"/>
      <c r="H84" s="461"/>
      <c r="I84" s="461"/>
      <c r="J84" s="461"/>
      <c r="K84" s="461"/>
      <c r="L84" s="461"/>
      <c r="M84" s="461"/>
      <c r="N84" s="461"/>
      <c r="O84" s="461"/>
      <c r="P84" s="461"/>
      <c r="Q84" s="2"/>
      <c r="U84" s="1" t="s">
        <v>43</v>
      </c>
    </row>
    <row r="85" spans="1:21" ht="15" customHeight="1" x14ac:dyDescent="0.2">
      <c r="F85" s="462" t="s">
        <v>3</v>
      </c>
      <c r="G85" s="462"/>
      <c r="H85" s="462"/>
      <c r="I85" s="462"/>
      <c r="J85" s="462"/>
      <c r="K85" s="462"/>
      <c r="L85" s="462"/>
      <c r="M85" s="462"/>
      <c r="N85" s="462"/>
      <c r="O85" s="462"/>
      <c r="P85" s="462"/>
      <c r="Q85" s="101"/>
    </row>
    <row r="86" spans="1:21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1" ht="12.75" customHeight="1" x14ac:dyDescent="0.2">
      <c r="A87" s="1" t="s">
        <v>68</v>
      </c>
      <c r="C87" s="6"/>
      <c r="D87" s="7">
        <v>0</v>
      </c>
      <c r="E87" s="7">
        <v>8</v>
      </c>
      <c r="K87" s="463">
        <v>3</v>
      </c>
      <c r="L87" s="463"/>
      <c r="M87" s="5"/>
      <c r="N87" s="5"/>
      <c r="O87" s="5"/>
      <c r="Q87" s="1" t="s">
        <v>48</v>
      </c>
      <c r="R87" s="465" t="str">
        <f>+R47</f>
        <v>Juni</v>
      </c>
      <c r="S87" s="466"/>
      <c r="T87" s="4">
        <f>+T47</f>
        <v>0</v>
      </c>
      <c r="U87" s="4">
        <f>+U47</f>
        <v>6</v>
      </c>
    </row>
    <row r="88" spans="1:21" s="43" customFormat="1" ht="12.75" customHeight="1" thickBot="1" x14ac:dyDescent="0.25">
      <c r="A88" s="43" t="s">
        <v>78</v>
      </c>
      <c r="C88" s="64">
        <v>0</v>
      </c>
      <c r="D88" s="64">
        <v>2</v>
      </c>
      <c r="E88" s="64">
        <v>0</v>
      </c>
      <c r="K88" s="464"/>
      <c r="L88" s="464"/>
      <c r="M88" s="76"/>
      <c r="N88" s="76"/>
      <c r="O88" s="76"/>
      <c r="Q88" s="43" t="s">
        <v>47</v>
      </c>
      <c r="R88" s="533">
        <f>+R48</f>
        <v>2023</v>
      </c>
      <c r="S88" s="534"/>
      <c r="T88" s="77">
        <f>+T48</f>
        <v>2</v>
      </c>
      <c r="U88" s="77">
        <f>+U48</f>
        <v>3</v>
      </c>
    </row>
    <row r="89" spans="1:21" ht="11.25" customHeight="1" thickTop="1" x14ac:dyDescent="0.2">
      <c r="A89" s="535" t="s">
        <v>4</v>
      </c>
      <c r="B89" s="535" t="s">
        <v>5</v>
      </c>
      <c r="C89" s="538" t="s">
        <v>6</v>
      </c>
      <c r="D89" s="538"/>
      <c r="E89" s="538"/>
      <c r="F89" s="538"/>
      <c r="G89" s="538"/>
      <c r="H89" s="538"/>
      <c r="I89" s="538"/>
      <c r="J89" s="538"/>
      <c r="K89" s="538"/>
      <c r="L89" s="472" t="s">
        <v>7</v>
      </c>
      <c r="M89" s="473"/>
      <c r="N89" s="473"/>
      <c r="O89" s="473"/>
      <c r="P89" s="473"/>
      <c r="Q89" s="473"/>
      <c r="R89" s="474"/>
      <c r="S89" s="475" t="s">
        <v>64</v>
      </c>
      <c r="T89" s="476"/>
      <c r="U89" s="477"/>
    </row>
    <row r="90" spans="1:21" ht="12.75" customHeight="1" x14ac:dyDescent="0.2">
      <c r="A90" s="536"/>
      <c r="B90" s="536"/>
      <c r="C90" s="539" t="s">
        <v>27</v>
      </c>
      <c r="D90" s="539"/>
      <c r="E90" s="539"/>
      <c r="F90" s="106"/>
      <c r="G90" s="106" t="s">
        <v>30</v>
      </c>
      <c r="H90" s="106" t="s">
        <v>32</v>
      </c>
      <c r="I90" s="106"/>
      <c r="J90" s="106"/>
      <c r="K90" s="106" t="s">
        <v>43</v>
      </c>
      <c r="L90" s="106" t="s">
        <v>27</v>
      </c>
      <c r="M90" s="106"/>
      <c r="N90" s="106" t="s">
        <v>30</v>
      </c>
      <c r="O90" s="106" t="s">
        <v>32</v>
      </c>
      <c r="P90" s="106"/>
      <c r="Q90" s="106"/>
      <c r="R90" s="106" t="s">
        <v>63</v>
      </c>
      <c r="S90" s="481" t="s">
        <v>67</v>
      </c>
      <c r="T90" s="482"/>
      <c r="U90" s="483"/>
    </row>
    <row r="91" spans="1:21" ht="15.95" customHeight="1" x14ac:dyDescent="0.2">
      <c r="A91" s="536"/>
      <c r="B91" s="536"/>
      <c r="C91" s="541" t="s">
        <v>28</v>
      </c>
      <c r="D91" s="541"/>
      <c r="E91" s="541"/>
      <c r="F91" s="104" t="s">
        <v>29</v>
      </c>
      <c r="G91" s="104" t="s">
        <v>31</v>
      </c>
      <c r="H91" s="104" t="s">
        <v>33</v>
      </c>
      <c r="I91" s="104" t="s">
        <v>37</v>
      </c>
      <c r="J91" s="104" t="s">
        <v>36</v>
      </c>
      <c r="K91" s="104" t="s">
        <v>28</v>
      </c>
      <c r="L91" s="104" t="s">
        <v>28</v>
      </c>
      <c r="M91" s="104" t="s">
        <v>35</v>
      </c>
      <c r="N91" s="104" t="s">
        <v>31</v>
      </c>
      <c r="O91" s="104" t="s">
        <v>33</v>
      </c>
      <c r="P91" s="104" t="s">
        <v>37</v>
      </c>
      <c r="Q91" s="104" t="s">
        <v>36</v>
      </c>
      <c r="R91" s="104" t="s">
        <v>38</v>
      </c>
      <c r="S91" s="481" t="s">
        <v>65</v>
      </c>
      <c r="T91" s="482"/>
      <c r="U91" s="483"/>
    </row>
    <row r="92" spans="1:21" ht="15.95" customHeight="1" x14ac:dyDescent="0.2">
      <c r="A92" s="536"/>
      <c r="B92" s="536"/>
      <c r="C92" s="542" t="s">
        <v>8</v>
      </c>
      <c r="D92" s="542"/>
      <c r="E92" s="542"/>
      <c r="F92" s="105"/>
      <c r="G92" s="105"/>
      <c r="H92" s="105" t="s">
        <v>34</v>
      </c>
      <c r="I92" s="105"/>
      <c r="J92" s="105"/>
      <c r="K92" s="105" t="s">
        <v>9</v>
      </c>
      <c r="L92" s="105" t="s">
        <v>8</v>
      </c>
      <c r="M92" s="105"/>
      <c r="N92" s="105"/>
      <c r="O92" s="105" t="s">
        <v>34</v>
      </c>
      <c r="P92" s="105"/>
      <c r="Q92" s="105"/>
      <c r="R92" s="20" t="s">
        <v>62</v>
      </c>
      <c r="S92" s="481" t="s">
        <v>66</v>
      </c>
      <c r="T92" s="482"/>
      <c r="U92" s="483"/>
    </row>
    <row r="93" spans="1:21" ht="15.95" customHeight="1" x14ac:dyDescent="0.2">
      <c r="A93" s="537"/>
      <c r="B93" s="537"/>
      <c r="C93" s="541"/>
      <c r="D93" s="541"/>
      <c r="E93" s="541"/>
      <c r="F93" s="104"/>
      <c r="G93" s="104"/>
      <c r="H93" s="104"/>
      <c r="I93" s="104"/>
      <c r="J93" s="104"/>
      <c r="K93" s="104" t="s">
        <v>61</v>
      </c>
      <c r="L93" s="104"/>
      <c r="M93" s="104"/>
      <c r="N93" s="104"/>
      <c r="O93" s="104"/>
      <c r="P93" s="104"/>
      <c r="Q93" s="104"/>
      <c r="R93" s="104"/>
      <c r="S93" s="505"/>
      <c r="T93" s="543"/>
      <c r="U93" s="544"/>
    </row>
    <row r="94" spans="1:21" s="8" customFormat="1" ht="15.95" customHeight="1" x14ac:dyDescent="0.2">
      <c r="A94" s="103" t="s">
        <v>10</v>
      </c>
      <c r="B94" s="103" t="s">
        <v>11</v>
      </c>
      <c r="C94" s="540" t="s">
        <v>12</v>
      </c>
      <c r="D94" s="540"/>
      <c r="E94" s="540"/>
      <c r="F94" s="103" t="s">
        <v>13</v>
      </c>
      <c r="G94" s="103" t="s">
        <v>14</v>
      </c>
      <c r="H94" s="103" t="s">
        <v>15</v>
      </c>
      <c r="I94" s="103" t="s">
        <v>16</v>
      </c>
      <c r="J94" s="103" t="s">
        <v>17</v>
      </c>
      <c r="K94" s="103" t="s">
        <v>18</v>
      </c>
      <c r="L94" s="103" t="s">
        <v>19</v>
      </c>
      <c r="M94" s="103" t="s">
        <v>20</v>
      </c>
      <c r="N94" s="103" t="s">
        <v>21</v>
      </c>
      <c r="O94" s="103" t="s">
        <v>41</v>
      </c>
      <c r="P94" s="103" t="s">
        <v>42</v>
      </c>
      <c r="Q94" s="103" t="s">
        <v>44</v>
      </c>
      <c r="R94" s="103" t="s">
        <v>69</v>
      </c>
      <c r="S94" s="540" t="s">
        <v>70</v>
      </c>
      <c r="T94" s="540"/>
      <c r="U94" s="540"/>
    </row>
    <row r="95" spans="1:21" s="16" customFormat="1" ht="15.95" customHeight="1" x14ac:dyDescent="0.2">
      <c r="A95" s="18">
        <v>1</v>
      </c>
      <c r="B95" s="19" t="s">
        <v>22</v>
      </c>
      <c r="C95" s="487">
        <f>SUM(C96,C99,C100)</f>
        <v>0</v>
      </c>
      <c r="D95" s="488"/>
      <c r="E95" s="489"/>
      <c r="F95" s="97">
        <f>SUM(F96,F99,F100)</f>
        <v>0</v>
      </c>
      <c r="G95" s="97">
        <f>SUM(G96,G99,G100)</f>
        <v>0</v>
      </c>
      <c r="H95" s="97">
        <f>SUM(H96,H99,H100)</f>
        <v>0</v>
      </c>
      <c r="I95" s="97">
        <f>SUM(I96,I99,I100)</f>
        <v>0</v>
      </c>
      <c r="J95" s="97">
        <f>SUM(J96,J99,J100)</f>
        <v>0</v>
      </c>
      <c r="K95" s="97">
        <f t="shared" ref="K95:K113" si="11">SUM(C95-F95-G95-H95+I95-J95)</f>
        <v>0</v>
      </c>
      <c r="L95" s="97">
        <f t="shared" ref="L95:Q95" si="12">SUM(L96,L99,L100)</f>
        <v>10</v>
      </c>
      <c r="M95" s="49">
        <f t="shared" si="12"/>
        <v>10</v>
      </c>
      <c r="N95" s="49">
        <f t="shared" si="12"/>
        <v>0</v>
      </c>
      <c r="O95" s="97">
        <f t="shared" si="12"/>
        <v>0</v>
      </c>
      <c r="P95" s="97">
        <f t="shared" si="12"/>
        <v>5</v>
      </c>
      <c r="Q95" s="97">
        <f t="shared" si="12"/>
        <v>0</v>
      </c>
      <c r="R95" s="97">
        <f>SUM(L95-M95-N95-O95+P95-Q95)</f>
        <v>5</v>
      </c>
      <c r="S95" s="490"/>
      <c r="T95" s="491"/>
      <c r="U95" s="492"/>
    </row>
    <row r="96" spans="1:21" s="23" customFormat="1" ht="15.95" customHeight="1" x14ac:dyDescent="0.25">
      <c r="A96" s="14"/>
      <c r="B96" s="22" t="s">
        <v>49</v>
      </c>
      <c r="C96" s="493">
        <f t="shared" ref="C96:H96" si="13">SUM(C97:C98)</f>
        <v>0</v>
      </c>
      <c r="D96" s="494">
        <f t="shared" si="13"/>
        <v>0</v>
      </c>
      <c r="E96" s="495">
        <f t="shared" si="13"/>
        <v>0</v>
      </c>
      <c r="F96" s="68">
        <f t="shared" si="13"/>
        <v>0</v>
      </c>
      <c r="G96" s="68">
        <f t="shared" si="13"/>
        <v>0</v>
      </c>
      <c r="H96" s="68">
        <f t="shared" si="13"/>
        <v>0</v>
      </c>
      <c r="I96" s="68">
        <f>SUM(I97:I98)</f>
        <v>0</v>
      </c>
      <c r="J96" s="68">
        <f>SUM(J97:J98)</f>
        <v>0</v>
      </c>
      <c r="K96" s="94">
        <f t="shared" si="11"/>
        <v>0</v>
      </c>
      <c r="L96" s="60">
        <f t="shared" ref="L96:Q96" si="14">SUM(L97:L98)</f>
        <v>10</v>
      </c>
      <c r="M96" s="50">
        <f t="shared" si="14"/>
        <v>10</v>
      </c>
      <c r="N96" s="50">
        <f t="shared" si="14"/>
        <v>0</v>
      </c>
      <c r="O96" s="68">
        <f t="shared" si="14"/>
        <v>0</v>
      </c>
      <c r="P96" s="68">
        <f>SUM(P97:P98)</f>
        <v>5</v>
      </c>
      <c r="Q96" s="68">
        <f t="shared" si="14"/>
        <v>0</v>
      </c>
      <c r="R96" s="94">
        <f t="shared" ref="R96:R114" si="15">SUM(L96-M96-N96-O96+P96-Q96)</f>
        <v>5</v>
      </c>
      <c r="S96" s="496"/>
      <c r="T96" s="497"/>
      <c r="U96" s="498"/>
    </row>
    <row r="97" spans="1:21" ht="15.95" customHeight="1" x14ac:dyDescent="0.2">
      <c r="A97" s="12"/>
      <c r="B97" s="13" t="s">
        <v>82</v>
      </c>
      <c r="C97" s="514">
        <v>0</v>
      </c>
      <c r="D97" s="515">
        <v>0</v>
      </c>
      <c r="E97" s="516">
        <v>0</v>
      </c>
      <c r="F97" s="107">
        <v>0</v>
      </c>
      <c r="G97" s="107">
        <v>0</v>
      </c>
      <c r="H97" s="107">
        <v>0</v>
      </c>
      <c r="I97" s="65">
        <v>0</v>
      </c>
      <c r="J97" s="65">
        <v>0</v>
      </c>
      <c r="K97" s="94">
        <f t="shared" si="11"/>
        <v>0</v>
      </c>
      <c r="L97" s="107">
        <v>0</v>
      </c>
      <c r="M97" s="51">
        <v>0</v>
      </c>
      <c r="N97" s="51">
        <v>0</v>
      </c>
      <c r="O97" s="107">
        <v>0</v>
      </c>
      <c r="P97" s="48">
        <v>5</v>
      </c>
      <c r="Q97" s="107">
        <v>0</v>
      </c>
      <c r="R97" s="94">
        <f t="shared" si="15"/>
        <v>5</v>
      </c>
      <c r="S97" s="511"/>
      <c r="T97" s="512"/>
      <c r="U97" s="513"/>
    </row>
    <row r="98" spans="1:21" ht="15.95" customHeight="1" x14ac:dyDescent="0.2">
      <c r="A98" s="12"/>
      <c r="B98" s="13" t="s">
        <v>83</v>
      </c>
      <c r="C98" s="514">
        <v>0</v>
      </c>
      <c r="D98" s="515">
        <v>0</v>
      </c>
      <c r="E98" s="516">
        <v>0</v>
      </c>
      <c r="F98" s="107">
        <v>0</v>
      </c>
      <c r="G98" s="107">
        <v>0</v>
      </c>
      <c r="H98" s="107">
        <v>0</v>
      </c>
      <c r="I98" s="65">
        <v>0</v>
      </c>
      <c r="J98" s="65">
        <v>0</v>
      </c>
      <c r="K98" s="94">
        <f t="shared" si="11"/>
        <v>0</v>
      </c>
      <c r="L98" s="107">
        <v>10</v>
      </c>
      <c r="M98" s="62">
        <v>10</v>
      </c>
      <c r="N98" s="51">
        <v>0</v>
      </c>
      <c r="O98" s="107">
        <v>0</v>
      </c>
      <c r="P98" s="107">
        <v>0</v>
      </c>
      <c r="Q98" s="107">
        <v>0</v>
      </c>
      <c r="R98" s="94">
        <f t="shared" si="15"/>
        <v>0</v>
      </c>
      <c r="S98" s="511"/>
      <c r="T98" s="512"/>
      <c r="U98" s="513"/>
    </row>
    <row r="99" spans="1:21" ht="15.95" customHeight="1" x14ac:dyDescent="0.2">
      <c r="A99" s="12"/>
      <c r="B99" s="11" t="s">
        <v>50</v>
      </c>
      <c r="C99" s="508">
        <v>0</v>
      </c>
      <c r="D99" s="509">
        <v>0</v>
      </c>
      <c r="E99" s="510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94">
        <f t="shared" si="11"/>
        <v>0</v>
      </c>
      <c r="L99" s="94">
        <v>0</v>
      </c>
      <c r="M99" s="55">
        <v>0</v>
      </c>
      <c r="N99" s="55">
        <v>0</v>
      </c>
      <c r="O99" s="94">
        <v>0</v>
      </c>
      <c r="P99" s="107">
        <v>0</v>
      </c>
      <c r="Q99" s="94">
        <v>0</v>
      </c>
      <c r="R99" s="94">
        <f>SUM(L99-M99-N99-O99+P99-Q99)</f>
        <v>0</v>
      </c>
      <c r="S99" s="511"/>
      <c r="T99" s="512"/>
      <c r="U99" s="513"/>
    </row>
    <row r="100" spans="1:21" ht="15.95" customHeight="1" x14ac:dyDescent="0.2">
      <c r="A100" s="12"/>
      <c r="B100" s="11" t="s">
        <v>51</v>
      </c>
      <c r="C100" s="508">
        <v>0</v>
      </c>
      <c r="D100" s="509">
        <v>0</v>
      </c>
      <c r="E100" s="510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94">
        <f t="shared" si="11"/>
        <v>0</v>
      </c>
      <c r="L100" s="94">
        <v>0</v>
      </c>
      <c r="M100" s="94">
        <v>0</v>
      </c>
      <c r="N100" s="94">
        <v>0</v>
      </c>
      <c r="O100" s="94">
        <v>0</v>
      </c>
      <c r="P100" s="107">
        <v>0</v>
      </c>
      <c r="Q100" s="94">
        <v>0</v>
      </c>
      <c r="R100" s="94">
        <f t="shared" si="15"/>
        <v>0</v>
      </c>
      <c r="S100" s="511"/>
      <c r="T100" s="512"/>
      <c r="U100" s="513"/>
    </row>
    <row r="101" spans="1:21" ht="15.95" customHeight="1" x14ac:dyDescent="0.2">
      <c r="A101" s="14">
        <v>2</v>
      </c>
      <c r="B101" s="10" t="s">
        <v>23</v>
      </c>
      <c r="C101" s="508">
        <f>SUM(C102:C103)</f>
        <v>0</v>
      </c>
      <c r="D101" s="509">
        <f>SUM(D102:D103)</f>
        <v>658</v>
      </c>
      <c r="E101" s="510">
        <f>SUM(E102:E103)</f>
        <v>658</v>
      </c>
      <c r="F101" s="94">
        <f>SUM(F102:F103)</f>
        <v>0</v>
      </c>
      <c r="G101" s="94">
        <f>SUM(G102:G103)</f>
        <v>0</v>
      </c>
      <c r="H101" s="25"/>
      <c r="I101" s="94">
        <f>SUM(I102:I103)</f>
        <v>0</v>
      </c>
      <c r="J101" s="94">
        <f>SUM(J102:J103)</f>
        <v>0</v>
      </c>
      <c r="K101" s="94">
        <f t="shared" si="11"/>
        <v>0</v>
      </c>
      <c r="L101" s="94">
        <f>SUM(L102:L103)</f>
        <v>26</v>
      </c>
      <c r="M101" s="94">
        <f>SUM(M102:M103)</f>
        <v>0</v>
      </c>
      <c r="N101" s="94">
        <f>SUM(N102:N103)</f>
        <v>2</v>
      </c>
      <c r="O101" s="25"/>
      <c r="P101" s="94">
        <f>SUM(P102:P103)</f>
        <v>6</v>
      </c>
      <c r="Q101" s="94">
        <f>SUM(Q102:Q103)</f>
        <v>0</v>
      </c>
      <c r="R101" s="94">
        <f t="shared" si="15"/>
        <v>30</v>
      </c>
      <c r="S101" s="511"/>
      <c r="T101" s="512"/>
      <c r="U101" s="513"/>
    </row>
    <row r="102" spans="1:21" ht="15.95" customHeight="1" x14ac:dyDescent="0.2">
      <c r="A102" s="12"/>
      <c r="B102" s="13" t="s">
        <v>82</v>
      </c>
      <c r="C102" s="514">
        <v>0</v>
      </c>
      <c r="D102" s="515">
        <v>658</v>
      </c>
      <c r="E102" s="516">
        <v>658</v>
      </c>
      <c r="F102" s="107">
        <v>0</v>
      </c>
      <c r="G102" s="107">
        <v>0</v>
      </c>
      <c r="H102" s="24"/>
      <c r="I102" s="65">
        <v>0</v>
      </c>
      <c r="J102" s="65">
        <v>0</v>
      </c>
      <c r="K102" s="94">
        <f t="shared" si="11"/>
        <v>0</v>
      </c>
      <c r="L102" s="107">
        <v>26</v>
      </c>
      <c r="M102" s="107">
        <v>0</v>
      </c>
      <c r="N102" s="107">
        <v>2</v>
      </c>
      <c r="O102" s="24"/>
      <c r="P102" s="107">
        <v>6</v>
      </c>
      <c r="Q102" s="107">
        <v>0</v>
      </c>
      <c r="R102" s="94">
        <f t="shared" si="15"/>
        <v>30</v>
      </c>
      <c r="S102" s="511"/>
      <c r="T102" s="512"/>
      <c r="U102" s="513"/>
    </row>
    <row r="103" spans="1:21" ht="15.95" customHeight="1" x14ac:dyDescent="0.2">
      <c r="A103" s="12"/>
      <c r="B103" s="13" t="s">
        <v>83</v>
      </c>
      <c r="C103" s="514">
        <v>0</v>
      </c>
      <c r="D103" s="515">
        <v>0</v>
      </c>
      <c r="E103" s="516">
        <v>0</v>
      </c>
      <c r="F103" s="107">
        <v>0</v>
      </c>
      <c r="G103" s="107">
        <v>0</v>
      </c>
      <c r="H103" s="24"/>
      <c r="I103" s="65">
        <v>0</v>
      </c>
      <c r="J103" s="65">
        <v>0</v>
      </c>
      <c r="K103" s="94">
        <f t="shared" si="11"/>
        <v>0</v>
      </c>
      <c r="L103" s="107">
        <v>0</v>
      </c>
      <c r="M103" s="107">
        <v>0</v>
      </c>
      <c r="N103" s="107">
        <v>0</v>
      </c>
      <c r="O103" s="24"/>
      <c r="P103" s="107">
        <v>0</v>
      </c>
      <c r="Q103" s="107">
        <v>0</v>
      </c>
      <c r="R103" s="94">
        <f t="shared" si="15"/>
        <v>0</v>
      </c>
      <c r="S103" s="511"/>
      <c r="T103" s="512"/>
      <c r="U103" s="513"/>
    </row>
    <row r="104" spans="1:21" ht="15.95" customHeight="1" x14ac:dyDescent="0.2">
      <c r="A104" s="9">
        <v>3</v>
      </c>
      <c r="B104" s="10" t="s">
        <v>53</v>
      </c>
      <c r="C104" s="508">
        <v>0</v>
      </c>
      <c r="D104" s="509">
        <v>0</v>
      </c>
      <c r="E104" s="510">
        <v>0</v>
      </c>
      <c r="F104" s="94">
        <v>0</v>
      </c>
      <c r="G104" s="25"/>
      <c r="H104" s="25"/>
      <c r="I104" s="94">
        <v>0</v>
      </c>
      <c r="J104" s="94">
        <v>0</v>
      </c>
      <c r="K104" s="94">
        <f t="shared" si="11"/>
        <v>0</v>
      </c>
      <c r="L104" s="102">
        <v>0</v>
      </c>
      <c r="M104" s="102">
        <v>0</v>
      </c>
      <c r="N104" s="25"/>
      <c r="O104" s="25"/>
      <c r="P104" s="102">
        <v>0</v>
      </c>
      <c r="Q104" s="102">
        <v>0</v>
      </c>
      <c r="R104" s="94">
        <f t="shared" si="15"/>
        <v>0</v>
      </c>
      <c r="S104" s="511"/>
      <c r="T104" s="512"/>
      <c r="U104" s="513"/>
    </row>
    <row r="105" spans="1:21" ht="15.95" customHeight="1" x14ac:dyDescent="0.25">
      <c r="A105" s="14">
        <v>4</v>
      </c>
      <c r="B105" s="10" t="s">
        <v>52</v>
      </c>
      <c r="C105" s="493">
        <f>SUM(C106:C107)</f>
        <v>0</v>
      </c>
      <c r="D105" s="494">
        <f>SUM(D106:D107)</f>
        <v>0</v>
      </c>
      <c r="E105" s="495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94">
        <f t="shared" si="11"/>
        <v>0</v>
      </c>
      <c r="L105" s="63">
        <f>SUM(L106:L107)</f>
        <v>15</v>
      </c>
      <c r="M105" s="102">
        <f>SUM(M106:M107)</f>
        <v>1</v>
      </c>
      <c r="N105" s="82"/>
      <c r="O105" s="82"/>
      <c r="P105" s="102">
        <f>SUM(P106:P107)</f>
        <v>1</v>
      </c>
      <c r="Q105" s="102">
        <f>SUM(Q106:Q107)</f>
        <v>0</v>
      </c>
      <c r="R105" s="102">
        <f>SUM(L105-M105-N105-O105+P105-Q105)</f>
        <v>15</v>
      </c>
      <c r="S105" s="511"/>
      <c r="T105" s="512"/>
      <c r="U105" s="513"/>
    </row>
    <row r="106" spans="1:21" ht="15.95" customHeight="1" x14ac:dyDescent="0.2">
      <c r="A106" s="14"/>
      <c r="B106" s="13" t="s">
        <v>82</v>
      </c>
      <c r="C106" s="493">
        <v>0</v>
      </c>
      <c r="D106" s="494"/>
      <c r="E106" s="495"/>
      <c r="F106" s="68">
        <v>0</v>
      </c>
      <c r="G106" s="25"/>
      <c r="H106" s="25"/>
      <c r="I106" s="68">
        <v>0</v>
      </c>
      <c r="J106" s="68">
        <v>0</v>
      </c>
      <c r="K106" s="94">
        <f t="shared" si="11"/>
        <v>0</v>
      </c>
      <c r="L106" s="63">
        <v>0</v>
      </c>
      <c r="M106" s="102">
        <v>0</v>
      </c>
      <c r="N106" s="25"/>
      <c r="O106" s="25"/>
      <c r="P106" s="102">
        <v>0</v>
      </c>
      <c r="Q106" s="102">
        <v>0</v>
      </c>
      <c r="R106" s="94">
        <f>SUM(L106-M106-N106-O106+P106-Q106)</f>
        <v>0</v>
      </c>
      <c r="S106" s="511"/>
      <c r="T106" s="512"/>
      <c r="U106" s="513"/>
    </row>
    <row r="107" spans="1:21" ht="15.95" customHeight="1" x14ac:dyDescent="0.2">
      <c r="A107" s="14"/>
      <c r="B107" s="13" t="s">
        <v>83</v>
      </c>
      <c r="C107" s="493">
        <v>0</v>
      </c>
      <c r="D107" s="494"/>
      <c r="E107" s="495"/>
      <c r="F107" s="68">
        <v>0</v>
      </c>
      <c r="G107" s="25"/>
      <c r="H107" s="25"/>
      <c r="I107" s="68">
        <v>0</v>
      </c>
      <c r="J107" s="68">
        <v>0</v>
      </c>
      <c r="K107" s="94">
        <f t="shared" si="11"/>
        <v>0</v>
      </c>
      <c r="L107" s="63">
        <v>15</v>
      </c>
      <c r="M107" s="102">
        <v>1</v>
      </c>
      <c r="N107" s="25"/>
      <c r="O107" s="25"/>
      <c r="P107" s="102">
        <v>1</v>
      </c>
      <c r="Q107" s="102">
        <v>0</v>
      </c>
      <c r="R107" s="94">
        <f>SUM(L107-M107-N107-O107+P107-Q107)</f>
        <v>15</v>
      </c>
      <c r="S107" s="511"/>
      <c r="T107" s="512"/>
      <c r="U107" s="513"/>
    </row>
    <row r="108" spans="1:21" ht="15.95" customHeight="1" x14ac:dyDescent="0.2">
      <c r="A108" s="14">
        <v>5</v>
      </c>
      <c r="B108" s="11" t="s">
        <v>54</v>
      </c>
      <c r="C108" s="508">
        <v>0</v>
      </c>
      <c r="D108" s="509">
        <v>0</v>
      </c>
      <c r="E108" s="510">
        <v>0</v>
      </c>
      <c r="F108" s="94">
        <v>0</v>
      </c>
      <c r="G108" s="25"/>
      <c r="H108" s="25"/>
      <c r="I108" s="94">
        <v>0</v>
      </c>
      <c r="J108" s="94">
        <v>0</v>
      </c>
      <c r="K108" s="94">
        <f t="shared" si="11"/>
        <v>0</v>
      </c>
      <c r="L108" s="102">
        <v>0</v>
      </c>
      <c r="M108" s="102">
        <v>0</v>
      </c>
      <c r="N108" s="25"/>
      <c r="O108" s="25"/>
      <c r="P108" s="102">
        <v>0</v>
      </c>
      <c r="Q108" s="102">
        <v>0</v>
      </c>
      <c r="R108" s="94">
        <f>SUM(L108-M108-N108-O108+P108-Q108)</f>
        <v>0</v>
      </c>
      <c r="S108" s="511"/>
      <c r="T108" s="512"/>
      <c r="U108" s="513"/>
    </row>
    <row r="109" spans="1:21" ht="15.75" x14ac:dyDescent="0.2">
      <c r="A109" s="14">
        <v>6</v>
      </c>
      <c r="B109" s="10" t="s">
        <v>55</v>
      </c>
      <c r="C109" s="508">
        <v>0</v>
      </c>
      <c r="D109" s="509">
        <v>0</v>
      </c>
      <c r="E109" s="510">
        <v>0</v>
      </c>
      <c r="F109" s="94">
        <v>0</v>
      </c>
      <c r="G109" s="25"/>
      <c r="H109" s="25"/>
      <c r="I109" s="94">
        <v>0</v>
      </c>
      <c r="J109" s="94">
        <v>0</v>
      </c>
      <c r="K109" s="94">
        <f t="shared" si="11"/>
        <v>0</v>
      </c>
      <c r="L109" s="102">
        <v>0</v>
      </c>
      <c r="M109" s="102">
        <v>0</v>
      </c>
      <c r="N109" s="25"/>
      <c r="O109" s="25"/>
      <c r="P109" s="102">
        <v>0</v>
      </c>
      <c r="Q109" s="102">
        <v>0</v>
      </c>
      <c r="R109" s="94">
        <f>SUM(L109-M109-N109-O109+P109-Q109)</f>
        <v>0</v>
      </c>
      <c r="S109" s="518">
        <v>0</v>
      </c>
      <c r="T109" s="519"/>
      <c r="U109" s="520"/>
    </row>
    <row r="110" spans="1:21" ht="15.75" x14ac:dyDescent="0.2">
      <c r="A110" s="14">
        <v>7</v>
      </c>
      <c r="B110" s="10" t="s">
        <v>56</v>
      </c>
      <c r="C110" s="508">
        <v>0</v>
      </c>
      <c r="D110" s="509">
        <v>0</v>
      </c>
      <c r="E110" s="510">
        <v>0</v>
      </c>
      <c r="F110" s="94">
        <v>0</v>
      </c>
      <c r="G110" s="25"/>
      <c r="H110" s="25"/>
      <c r="I110" s="94">
        <v>0</v>
      </c>
      <c r="J110" s="94">
        <v>0</v>
      </c>
      <c r="K110" s="94">
        <f t="shared" si="11"/>
        <v>0</v>
      </c>
      <c r="L110" s="102">
        <v>0</v>
      </c>
      <c r="M110" s="102">
        <v>0</v>
      </c>
      <c r="N110" s="25"/>
      <c r="O110" s="25"/>
      <c r="P110" s="102">
        <v>0</v>
      </c>
      <c r="Q110" s="102">
        <v>0</v>
      </c>
      <c r="R110" s="94">
        <f t="shared" si="15"/>
        <v>0</v>
      </c>
      <c r="S110" s="518">
        <v>0</v>
      </c>
      <c r="T110" s="519"/>
      <c r="U110" s="520"/>
    </row>
    <row r="111" spans="1:21" ht="15.75" x14ac:dyDescent="0.2">
      <c r="A111" s="14">
        <v>8</v>
      </c>
      <c r="B111" s="10" t="s">
        <v>57</v>
      </c>
      <c r="C111" s="508">
        <v>0</v>
      </c>
      <c r="D111" s="509">
        <v>0</v>
      </c>
      <c r="E111" s="510">
        <v>0</v>
      </c>
      <c r="F111" s="94">
        <v>0</v>
      </c>
      <c r="G111" s="25"/>
      <c r="H111" s="25"/>
      <c r="I111" s="94">
        <v>0</v>
      </c>
      <c r="J111" s="94">
        <v>0</v>
      </c>
      <c r="K111" s="94">
        <f t="shared" si="11"/>
        <v>0</v>
      </c>
      <c r="L111" s="102">
        <v>0</v>
      </c>
      <c r="M111" s="102">
        <v>0</v>
      </c>
      <c r="N111" s="25"/>
      <c r="O111" s="25"/>
      <c r="P111" s="102">
        <v>0</v>
      </c>
      <c r="Q111" s="102">
        <v>0</v>
      </c>
      <c r="R111" s="94">
        <f t="shared" si="15"/>
        <v>0</v>
      </c>
      <c r="S111" s="518">
        <v>0</v>
      </c>
      <c r="T111" s="519"/>
      <c r="U111" s="520"/>
    </row>
    <row r="112" spans="1:21" ht="15.75" x14ac:dyDescent="0.2">
      <c r="A112" s="14">
        <v>9</v>
      </c>
      <c r="B112" s="10" t="s">
        <v>24</v>
      </c>
      <c r="C112" s="508">
        <v>0</v>
      </c>
      <c r="D112" s="509">
        <v>0</v>
      </c>
      <c r="E112" s="510">
        <v>0</v>
      </c>
      <c r="F112" s="94">
        <v>0</v>
      </c>
      <c r="G112" s="25"/>
      <c r="H112" s="25"/>
      <c r="I112" s="66">
        <v>0</v>
      </c>
      <c r="J112" s="66">
        <v>0</v>
      </c>
      <c r="K112" s="94">
        <f t="shared" si="11"/>
        <v>0</v>
      </c>
      <c r="L112" s="102">
        <v>0</v>
      </c>
      <c r="M112" s="102">
        <v>0</v>
      </c>
      <c r="N112" s="25"/>
      <c r="O112" s="25"/>
      <c r="P112" s="102">
        <v>0</v>
      </c>
      <c r="Q112" s="102">
        <v>0</v>
      </c>
      <c r="R112" s="94">
        <f t="shared" si="15"/>
        <v>0</v>
      </c>
      <c r="S112" s="518">
        <v>0</v>
      </c>
      <c r="T112" s="519"/>
      <c r="U112" s="520"/>
    </row>
    <row r="113" spans="1:21" ht="15.75" x14ac:dyDescent="0.2">
      <c r="A113" s="14">
        <v>10</v>
      </c>
      <c r="B113" s="10" t="s">
        <v>25</v>
      </c>
      <c r="C113" s="508">
        <v>0</v>
      </c>
      <c r="D113" s="509">
        <v>0</v>
      </c>
      <c r="E113" s="510">
        <v>0</v>
      </c>
      <c r="F113" s="94">
        <v>0</v>
      </c>
      <c r="G113" s="25"/>
      <c r="H113" s="25"/>
      <c r="I113" s="66">
        <v>0</v>
      </c>
      <c r="J113" s="66">
        <v>0</v>
      </c>
      <c r="K113" s="94">
        <f t="shared" si="11"/>
        <v>0</v>
      </c>
      <c r="L113" s="102">
        <v>0</v>
      </c>
      <c r="M113" s="102">
        <v>0</v>
      </c>
      <c r="N113" s="25"/>
      <c r="O113" s="25"/>
      <c r="P113" s="102">
        <v>0</v>
      </c>
      <c r="Q113" s="102">
        <v>0</v>
      </c>
      <c r="R113" s="94">
        <f t="shared" si="15"/>
        <v>0</v>
      </c>
      <c r="S113" s="518">
        <v>0</v>
      </c>
      <c r="T113" s="519"/>
      <c r="U113" s="520"/>
    </row>
    <row r="114" spans="1:21" ht="16.5" thickBot="1" x14ac:dyDescent="0.25">
      <c r="A114" s="39">
        <v>11</v>
      </c>
      <c r="B114" s="40" t="s">
        <v>58</v>
      </c>
      <c r="C114" s="521">
        <v>0</v>
      </c>
      <c r="D114" s="522">
        <v>0</v>
      </c>
      <c r="E114" s="523">
        <v>0</v>
      </c>
      <c r="F114" s="95">
        <v>0</v>
      </c>
      <c r="G114" s="42"/>
      <c r="H114" s="42"/>
      <c r="I114" s="67">
        <v>0</v>
      </c>
      <c r="J114" s="67">
        <v>0</v>
      </c>
      <c r="K114" s="95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95">
        <f t="shared" si="15"/>
        <v>0</v>
      </c>
      <c r="S114" s="524"/>
      <c r="T114" s="525"/>
      <c r="U114" s="526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459" t="s">
        <v>0</v>
      </c>
      <c r="B121" s="459"/>
      <c r="P121" s="460" t="s">
        <v>26</v>
      </c>
      <c r="Q121" s="460"/>
      <c r="R121" s="460"/>
      <c r="S121" s="460"/>
      <c r="T121" s="460"/>
      <c r="U121" s="460"/>
    </row>
    <row r="122" spans="1:21" ht="13.5" customHeight="1" x14ac:dyDescent="0.2">
      <c r="A122" s="459" t="s">
        <v>1</v>
      </c>
      <c r="B122" s="459"/>
      <c r="P122" s="460"/>
      <c r="Q122" s="460"/>
      <c r="R122" s="460"/>
      <c r="S122" s="460"/>
      <c r="T122" s="460"/>
      <c r="U122" s="460"/>
    </row>
    <row r="123" spans="1:21" ht="15" customHeight="1" x14ac:dyDescent="0.2">
      <c r="A123" s="459" t="s">
        <v>45</v>
      </c>
      <c r="B123" s="459"/>
    </row>
    <row r="124" spans="1:21" ht="12.75" customHeight="1" x14ac:dyDescent="0.35">
      <c r="C124" s="461" t="s">
        <v>2</v>
      </c>
      <c r="D124" s="461"/>
      <c r="E124" s="461"/>
      <c r="F124" s="461"/>
      <c r="G124" s="461"/>
      <c r="H124" s="461"/>
      <c r="I124" s="461"/>
      <c r="J124" s="461"/>
      <c r="K124" s="461"/>
      <c r="L124" s="461"/>
      <c r="M124" s="461"/>
      <c r="N124" s="461"/>
      <c r="O124" s="461"/>
      <c r="P124" s="461"/>
      <c r="Q124" s="2"/>
    </row>
    <row r="125" spans="1:21" ht="12.75" customHeight="1" x14ac:dyDescent="0.2">
      <c r="F125" s="462" t="s">
        <v>3</v>
      </c>
      <c r="G125" s="462"/>
      <c r="H125" s="462"/>
      <c r="I125" s="462"/>
      <c r="J125" s="462"/>
      <c r="K125" s="462"/>
      <c r="L125" s="462"/>
      <c r="M125" s="462"/>
      <c r="N125" s="462"/>
      <c r="O125" s="462"/>
      <c r="P125" s="462"/>
      <c r="Q125" s="101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463">
        <v>4</v>
      </c>
      <c r="L127" s="463"/>
      <c r="M127" s="5"/>
      <c r="N127" s="5"/>
      <c r="O127" s="5"/>
      <c r="Q127" s="1" t="str">
        <f>+Q207:U207</f>
        <v>Bulan     :</v>
      </c>
      <c r="R127" s="465" t="str">
        <f>+R87</f>
        <v>Juni</v>
      </c>
      <c r="S127" s="466"/>
      <c r="T127" s="4">
        <f>+T87</f>
        <v>0</v>
      </c>
      <c r="U127" s="4">
        <f>+U87</f>
        <v>6</v>
      </c>
    </row>
    <row r="128" spans="1:21" s="43" customFormat="1" ht="12.75" customHeight="1" thickBot="1" x14ac:dyDescent="0.25">
      <c r="A128" s="43" t="s">
        <v>87</v>
      </c>
      <c r="C128" s="64">
        <v>0</v>
      </c>
      <c r="D128" s="64">
        <v>2</v>
      </c>
      <c r="E128" s="64">
        <v>1</v>
      </c>
      <c r="K128" s="464"/>
      <c r="L128" s="464"/>
      <c r="M128" s="76"/>
      <c r="N128" s="76"/>
      <c r="O128" s="76"/>
      <c r="Q128" s="43" t="s">
        <v>47</v>
      </c>
      <c r="R128" s="467">
        <f>+R88</f>
        <v>2023</v>
      </c>
      <c r="S128" s="468"/>
      <c r="T128" s="77">
        <f>+T88</f>
        <v>2</v>
      </c>
      <c r="U128" s="77">
        <f>+U88</f>
        <v>3</v>
      </c>
    </row>
    <row r="129" spans="1:23" ht="15.95" customHeight="1" thickTop="1" x14ac:dyDescent="0.2">
      <c r="A129" s="469" t="s">
        <v>4</v>
      </c>
      <c r="B129" s="469" t="s">
        <v>5</v>
      </c>
      <c r="C129" s="472" t="s">
        <v>6</v>
      </c>
      <c r="D129" s="473"/>
      <c r="E129" s="473"/>
      <c r="F129" s="473"/>
      <c r="G129" s="473"/>
      <c r="H129" s="473"/>
      <c r="I129" s="473"/>
      <c r="J129" s="473"/>
      <c r="K129" s="474"/>
      <c r="L129" s="472" t="s">
        <v>7</v>
      </c>
      <c r="M129" s="473"/>
      <c r="N129" s="473"/>
      <c r="O129" s="473"/>
      <c r="P129" s="473"/>
      <c r="Q129" s="473"/>
      <c r="R129" s="474"/>
      <c r="S129" s="475" t="s">
        <v>64</v>
      </c>
      <c r="T129" s="476"/>
      <c r="U129" s="477"/>
    </row>
    <row r="130" spans="1:23" ht="15.95" customHeight="1" x14ac:dyDescent="0.2">
      <c r="A130" s="470"/>
      <c r="B130" s="470"/>
      <c r="C130" s="478" t="s">
        <v>27</v>
      </c>
      <c r="D130" s="479"/>
      <c r="E130" s="480"/>
      <c r="F130" s="106"/>
      <c r="G130" s="106" t="s">
        <v>30</v>
      </c>
      <c r="H130" s="106" t="s">
        <v>32</v>
      </c>
      <c r="I130" s="106"/>
      <c r="J130" s="106"/>
      <c r="K130" s="106" t="s">
        <v>43</v>
      </c>
      <c r="L130" s="106" t="s">
        <v>27</v>
      </c>
      <c r="M130" s="106"/>
      <c r="N130" s="106" t="s">
        <v>30</v>
      </c>
      <c r="O130" s="106" t="s">
        <v>32</v>
      </c>
      <c r="P130" s="106"/>
      <c r="Q130" s="106"/>
      <c r="R130" s="106" t="s">
        <v>63</v>
      </c>
      <c r="S130" s="481" t="s">
        <v>67</v>
      </c>
      <c r="T130" s="482"/>
      <c r="U130" s="483"/>
    </row>
    <row r="131" spans="1:23" ht="15.95" customHeight="1" x14ac:dyDescent="0.2">
      <c r="A131" s="470"/>
      <c r="B131" s="470"/>
      <c r="C131" s="481" t="s">
        <v>28</v>
      </c>
      <c r="D131" s="482"/>
      <c r="E131" s="483"/>
      <c r="F131" s="104" t="s">
        <v>29</v>
      </c>
      <c r="G131" s="104" t="s">
        <v>31</v>
      </c>
      <c r="H131" s="104" t="s">
        <v>33</v>
      </c>
      <c r="I131" s="104" t="s">
        <v>37</v>
      </c>
      <c r="J131" s="104" t="s">
        <v>36</v>
      </c>
      <c r="K131" s="104" t="s">
        <v>28</v>
      </c>
      <c r="L131" s="104" t="s">
        <v>28</v>
      </c>
      <c r="M131" s="104" t="s">
        <v>35</v>
      </c>
      <c r="N131" s="104" t="s">
        <v>31</v>
      </c>
      <c r="O131" s="104" t="s">
        <v>33</v>
      </c>
      <c r="P131" s="104" t="s">
        <v>37</v>
      </c>
      <c r="Q131" s="104" t="s">
        <v>36</v>
      </c>
      <c r="R131" s="104" t="s">
        <v>38</v>
      </c>
      <c r="S131" s="481" t="s">
        <v>65</v>
      </c>
      <c r="T131" s="482"/>
      <c r="U131" s="483"/>
    </row>
    <row r="132" spans="1:23" ht="15.95" customHeight="1" x14ac:dyDescent="0.2">
      <c r="A132" s="470"/>
      <c r="B132" s="470"/>
      <c r="C132" s="499" t="s">
        <v>8</v>
      </c>
      <c r="D132" s="500"/>
      <c r="E132" s="501"/>
      <c r="F132" s="105"/>
      <c r="G132" s="105"/>
      <c r="H132" s="105" t="s">
        <v>34</v>
      </c>
      <c r="I132" s="105"/>
      <c r="J132" s="105"/>
      <c r="K132" s="105" t="s">
        <v>9</v>
      </c>
      <c r="L132" s="105" t="s">
        <v>8</v>
      </c>
      <c r="M132" s="105"/>
      <c r="N132" s="105"/>
      <c r="O132" s="105" t="s">
        <v>34</v>
      </c>
      <c r="P132" s="105"/>
      <c r="Q132" s="105"/>
      <c r="R132" s="20" t="s">
        <v>62</v>
      </c>
      <c r="S132" s="481" t="s">
        <v>66</v>
      </c>
      <c r="T132" s="482"/>
      <c r="U132" s="483"/>
    </row>
    <row r="133" spans="1:23" ht="15.95" customHeight="1" x14ac:dyDescent="0.2">
      <c r="A133" s="471"/>
      <c r="B133" s="471"/>
      <c r="C133" s="502"/>
      <c r="D133" s="503"/>
      <c r="E133" s="504"/>
      <c r="F133" s="104"/>
      <c r="G133" s="104"/>
      <c r="H133" s="104"/>
      <c r="I133" s="104"/>
      <c r="J133" s="104"/>
      <c r="K133" s="104" t="s">
        <v>61</v>
      </c>
      <c r="L133" s="104"/>
      <c r="M133" s="104"/>
      <c r="N133" s="104"/>
      <c r="O133" s="104"/>
      <c r="P133" s="104"/>
      <c r="Q133" s="104"/>
      <c r="R133" s="104"/>
      <c r="S133" s="505"/>
      <c r="T133" s="506"/>
      <c r="U133" s="507"/>
    </row>
    <row r="134" spans="1:23" s="8" customFormat="1" ht="15.95" customHeight="1" x14ac:dyDescent="0.2">
      <c r="A134" s="103" t="s">
        <v>10</v>
      </c>
      <c r="B134" s="103" t="s">
        <v>11</v>
      </c>
      <c r="C134" s="484" t="s">
        <v>12</v>
      </c>
      <c r="D134" s="485"/>
      <c r="E134" s="486"/>
      <c r="F134" s="103" t="s">
        <v>13</v>
      </c>
      <c r="G134" s="103" t="s">
        <v>14</v>
      </c>
      <c r="H134" s="103" t="s">
        <v>15</v>
      </c>
      <c r="I134" s="103" t="s">
        <v>16</v>
      </c>
      <c r="J134" s="103" t="s">
        <v>17</v>
      </c>
      <c r="K134" s="103" t="s">
        <v>18</v>
      </c>
      <c r="L134" s="103" t="s">
        <v>19</v>
      </c>
      <c r="M134" s="103" t="s">
        <v>20</v>
      </c>
      <c r="N134" s="103" t="s">
        <v>21</v>
      </c>
      <c r="O134" s="103" t="s">
        <v>41</v>
      </c>
      <c r="P134" s="103" t="s">
        <v>42</v>
      </c>
      <c r="Q134" s="103" t="s">
        <v>44</v>
      </c>
      <c r="R134" s="103" t="s">
        <v>69</v>
      </c>
      <c r="S134" s="484" t="s">
        <v>70</v>
      </c>
      <c r="T134" s="485"/>
      <c r="U134" s="486"/>
    </row>
    <row r="135" spans="1:23" s="16" customFormat="1" ht="15.95" customHeight="1" x14ac:dyDescent="0.2">
      <c r="A135" s="18">
        <v>1</v>
      </c>
      <c r="B135" s="19" t="s">
        <v>22</v>
      </c>
      <c r="C135" s="487">
        <f>SUM(C136,C139,C140)</f>
        <v>0</v>
      </c>
      <c r="D135" s="488"/>
      <c r="E135" s="489"/>
      <c r="F135" s="97">
        <f>SUM(F136,F139,F140)</f>
        <v>0</v>
      </c>
      <c r="G135" s="97">
        <f>SUM(G136,G139,G140)</f>
        <v>0</v>
      </c>
      <c r="H135" s="97">
        <f>SUM(H136,H139,H140)</f>
        <v>0</v>
      </c>
      <c r="I135" s="97">
        <f>SUM(I136,I139,I140)</f>
        <v>0</v>
      </c>
      <c r="J135" s="97">
        <f>SUM(J136,J139,J140)</f>
        <v>0</v>
      </c>
      <c r="K135" s="97">
        <f t="shared" ref="K135:K153" si="16">SUM(C135-F135-G135-H135+I135-J135)</f>
        <v>0</v>
      </c>
      <c r="L135" s="58">
        <f t="shared" ref="L135:Q135" si="17">SUM(L136,L139,L140)</f>
        <v>10</v>
      </c>
      <c r="M135" s="58">
        <f t="shared" si="17"/>
        <v>0</v>
      </c>
      <c r="N135" s="58">
        <f t="shared" si="17"/>
        <v>0</v>
      </c>
      <c r="O135" s="58">
        <f t="shared" si="17"/>
        <v>0</v>
      </c>
      <c r="P135" s="58">
        <f t="shared" si="17"/>
        <v>0</v>
      </c>
      <c r="Q135" s="58">
        <f t="shared" si="17"/>
        <v>0</v>
      </c>
      <c r="R135" s="58">
        <f>SUM(L135-M135-N135-O135+P135-Q135)</f>
        <v>10</v>
      </c>
      <c r="S135" s="546"/>
      <c r="T135" s="546"/>
      <c r="U135" s="546"/>
    </row>
    <row r="136" spans="1:23" s="23" customFormat="1" ht="15.95" customHeight="1" x14ac:dyDescent="0.25">
      <c r="A136" s="14"/>
      <c r="B136" s="22" t="s">
        <v>49</v>
      </c>
      <c r="C136" s="493">
        <f t="shared" ref="C136:H136" si="18">SUM(C137:C138)</f>
        <v>0</v>
      </c>
      <c r="D136" s="494">
        <f t="shared" si="18"/>
        <v>0</v>
      </c>
      <c r="E136" s="495">
        <f t="shared" si="18"/>
        <v>0</v>
      </c>
      <c r="F136" s="68">
        <f t="shared" si="18"/>
        <v>0</v>
      </c>
      <c r="G136" s="68">
        <f t="shared" si="18"/>
        <v>0</v>
      </c>
      <c r="H136" s="68">
        <f t="shared" si="18"/>
        <v>0</v>
      </c>
      <c r="I136" s="68">
        <f>SUM(I137:I138)</f>
        <v>0</v>
      </c>
      <c r="J136" s="68">
        <f>SUM(J137:J138)</f>
        <v>0</v>
      </c>
      <c r="K136" s="94">
        <f t="shared" si="16"/>
        <v>0</v>
      </c>
      <c r="L136" s="60">
        <f t="shared" ref="L136:Q136" si="19">SUM(L137:L138)</f>
        <v>10</v>
      </c>
      <c r="M136" s="60">
        <f t="shared" si="19"/>
        <v>0</v>
      </c>
      <c r="N136" s="60">
        <f t="shared" si="19"/>
        <v>0</v>
      </c>
      <c r="O136" s="60">
        <f t="shared" si="19"/>
        <v>0</v>
      </c>
      <c r="P136" s="60">
        <f t="shared" si="19"/>
        <v>0</v>
      </c>
      <c r="Q136" s="60">
        <f t="shared" si="19"/>
        <v>0</v>
      </c>
      <c r="R136" s="61">
        <f t="shared" ref="R136:R144" si="20">SUM(L136-M136-N136-O136+P136-Q136)</f>
        <v>10</v>
      </c>
      <c r="S136" s="547"/>
      <c r="T136" s="547"/>
      <c r="U136" s="547"/>
    </row>
    <row r="137" spans="1:23" ht="15.95" customHeight="1" x14ac:dyDescent="0.2">
      <c r="A137" s="12"/>
      <c r="B137" s="13" t="s">
        <v>82</v>
      </c>
      <c r="C137" s="514">
        <v>0</v>
      </c>
      <c r="D137" s="515">
        <v>0</v>
      </c>
      <c r="E137" s="516">
        <v>0</v>
      </c>
      <c r="F137" s="107">
        <v>0</v>
      </c>
      <c r="G137" s="107">
        <v>0</v>
      </c>
      <c r="H137" s="107">
        <v>0</v>
      </c>
      <c r="I137" s="65">
        <v>0</v>
      </c>
      <c r="J137" s="65">
        <v>0</v>
      </c>
      <c r="K137" s="94">
        <f t="shared" si="16"/>
        <v>0</v>
      </c>
      <c r="L137" s="48">
        <v>0</v>
      </c>
      <c r="M137" s="48">
        <v>0</v>
      </c>
      <c r="N137" s="48">
        <v>0</v>
      </c>
      <c r="O137" s="48">
        <v>0</v>
      </c>
      <c r="P137" s="48">
        <v>0</v>
      </c>
      <c r="Q137" s="48">
        <v>0</v>
      </c>
      <c r="R137" s="61">
        <f>SUM(L137-M137-N137-O137+P137-Q137)</f>
        <v>0</v>
      </c>
      <c r="S137" s="545"/>
      <c r="T137" s="545"/>
      <c r="U137" s="545"/>
    </row>
    <row r="138" spans="1:23" ht="15.95" customHeight="1" x14ac:dyDescent="0.2">
      <c r="A138" s="12"/>
      <c r="B138" s="13" t="s">
        <v>83</v>
      </c>
      <c r="C138" s="514">
        <v>0</v>
      </c>
      <c r="D138" s="515">
        <v>0</v>
      </c>
      <c r="E138" s="516">
        <v>0</v>
      </c>
      <c r="F138" s="107">
        <v>0</v>
      </c>
      <c r="G138" s="107">
        <v>0</v>
      </c>
      <c r="H138" s="107">
        <v>0</v>
      </c>
      <c r="I138" s="65">
        <v>0</v>
      </c>
      <c r="J138" s="65">
        <v>0</v>
      </c>
      <c r="K138" s="94">
        <f t="shared" si="16"/>
        <v>0</v>
      </c>
      <c r="L138" s="107">
        <v>10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0"/>
        <v>10</v>
      </c>
      <c r="S138" s="545"/>
      <c r="T138" s="545"/>
      <c r="U138" s="545"/>
    </row>
    <row r="139" spans="1:23" ht="15.95" customHeight="1" x14ac:dyDescent="0.2">
      <c r="A139" s="12"/>
      <c r="B139" s="11" t="s">
        <v>50</v>
      </c>
      <c r="C139" s="508">
        <v>0</v>
      </c>
      <c r="D139" s="509">
        <v>0</v>
      </c>
      <c r="E139" s="510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94">
        <f t="shared" si="16"/>
        <v>0</v>
      </c>
      <c r="L139" s="94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0"/>
        <v>0</v>
      </c>
      <c r="S139" s="545"/>
      <c r="T139" s="545"/>
      <c r="U139" s="545"/>
    </row>
    <row r="140" spans="1:23" ht="15.95" customHeight="1" x14ac:dyDescent="0.2">
      <c r="A140" s="12"/>
      <c r="B140" s="11" t="s">
        <v>51</v>
      </c>
      <c r="C140" s="508">
        <v>0</v>
      </c>
      <c r="D140" s="509">
        <v>0</v>
      </c>
      <c r="E140" s="510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94">
        <f t="shared" si="16"/>
        <v>0</v>
      </c>
      <c r="L140" s="94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0"/>
        <v>0</v>
      </c>
      <c r="S140" s="545"/>
      <c r="T140" s="545"/>
      <c r="U140" s="545"/>
    </row>
    <row r="141" spans="1:23" ht="15.95" customHeight="1" x14ac:dyDescent="0.2">
      <c r="A141" s="14">
        <v>2</v>
      </c>
      <c r="B141" s="10" t="s">
        <v>23</v>
      </c>
      <c r="C141" s="508">
        <f>SUM(C142:C143)</f>
        <v>0</v>
      </c>
      <c r="D141" s="509">
        <f>SUM(D142:D143)</f>
        <v>658</v>
      </c>
      <c r="E141" s="510">
        <f>SUM(E142:E143)</f>
        <v>658</v>
      </c>
      <c r="F141" s="94">
        <f>SUM(F142:F143)</f>
        <v>0</v>
      </c>
      <c r="G141" s="94">
        <f>SUM(G142:G143)</f>
        <v>0</v>
      </c>
      <c r="H141" s="25"/>
      <c r="I141" s="94">
        <f>SUM(I142:I143)</f>
        <v>0</v>
      </c>
      <c r="J141" s="94">
        <f>SUM(J142:J143)</f>
        <v>0</v>
      </c>
      <c r="K141" s="94">
        <f t="shared" si="16"/>
        <v>0</v>
      </c>
      <c r="L141" s="109">
        <f>SUM(L142:L143)</f>
        <v>66</v>
      </c>
      <c r="M141" s="61">
        <f>SUM(M142:M143)</f>
        <v>5</v>
      </c>
      <c r="N141" s="61">
        <f>SUM(N142:N143)</f>
        <v>0</v>
      </c>
      <c r="O141" s="25"/>
      <c r="P141" s="61">
        <f>SUM(P142:P143)</f>
        <v>33</v>
      </c>
      <c r="Q141" s="61">
        <f>SUM(Q142:Q143)</f>
        <v>0</v>
      </c>
      <c r="R141" s="61">
        <f t="shared" si="20"/>
        <v>94</v>
      </c>
      <c r="S141" s="545"/>
      <c r="T141" s="545"/>
      <c r="U141" s="545"/>
      <c r="W141" s="43"/>
    </row>
    <row r="142" spans="1:23" ht="15.95" customHeight="1" x14ac:dyDescent="0.2">
      <c r="A142" s="12"/>
      <c r="B142" s="13" t="s">
        <v>82</v>
      </c>
      <c r="C142" s="514">
        <v>0</v>
      </c>
      <c r="D142" s="515">
        <v>658</v>
      </c>
      <c r="E142" s="516">
        <v>658</v>
      </c>
      <c r="F142" s="107">
        <v>0</v>
      </c>
      <c r="G142" s="107">
        <v>0</v>
      </c>
      <c r="H142" s="24"/>
      <c r="I142" s="65">
        <v>0</v>
      </c>
      <c r="J142" s="65">
        <v>0</v>
      </c>
      <c r="K142" s="94">
        <f t="shared" si="16"/>
        <v>0</v>
      </c>
      <c r="L142" s="107">
        <v>61</v>
      </c>
      <c r="M142" s="48">
        <v>0</v>
      </c>
      <c r="N142" s="48">
        <v>0</v>
      </c>
      <c r="O142" s="25"/>
      <c r="P142" s="48">
        <v>33</v>
      </c>
      <c r="Q142" s="48">
        <v>0</v>
      </c>
      <c r="R142" s="61">
        <f t="shared" si="20"/>
        <v>94</v>
      </c>
      <c r="S142" s="545"/>
      <c r="T142" s="545"/>
      <c r="U142" s="545"/>
    </row>
    <row r="143" spans="1:23" ht="15.95" customHeight="1" x14ac:dyDescent="0.2">
      <c r="A143" s="12"/>
      <c r="B143" s="13" t="s">
        <v>83</v>
      </c>
      <c r="C143" s="514">
        <v>0</v>
      </c>
      <c r="D143" s="515">
        <v>0</v>
      </c>
      <c r="E143" s="516">
        <v>0</v>
      </c>
      <c r="F143" s="107">
        <v>0</v>
      </c>
      <c r="G143" s="107">
        <v>0</v>
      </c>
      <c r="H143" s="24"/>
      <c r="I143" s="65">
        <v>0</v>
      </c>
      <c r="J143" s="65">
        <v>0</v>
      </c>
      <c r="K143" s="94">
        <f t="shared" si="16"/>
        <v>0</v>
      </c>
      <c r="L143" s="107">
        <v>5</v>
      </c>
      <c r="M143" s="48">
        <v>5</v>
      </c>
      <c r="N143" s="48">
        <v>0</v>
      </c>
      <c r="O143" s="25"/>
      <c r="P143" s="48">
        <v>0</v>
      </c>
      <c r="Q143" s="48">
        <v>0</v>
      </c>
      <c r="R143" s="61">
        <f t="shared" si="20"/>
        <v>0</v>
      </c>
      <c r="S143" s="545"/>
      <c r="T143" s="545"/>
      <c r="U143" s="545"/>
    </row>
    <row r="144" spans="1:23" ht="15.95" customHeight="1" x14ac:dyDescent="0.2">
      <c r="A144" s="9">
        <v>3</v>
      </c>
      <c r="B144" s="10" t="s">
        <v>53</v>
      </c>
      <c r="C144" s="508">
        <v>0</v>
      </c>
      <c r="D144" s="509">
        <v>0</v>
      </c>
      <c r="E144" s="510">
        <v>0</v>
      </c>
      <c r="F144" s="94">
        <v>0</v>
      </c>
      <c r="G144" s="25"/>
      <c r="H144" s="25"/>
      <c r="I144" s="94">
        <v>0</v>
      </c>
      <c r="J144" s="94">
        <v>0</v>
      </c>
      <c r="K144" s="94">
        <f t="shared" si="16"/>
        <v>0</v>
      </c>
      <c r="L144" s="94">
        <v>0</v>
      </c>
      <c r="M144" s="61">
        <v>0</v>
      </c>
      <c r="N144" s="25"/>
      <c r="O144" s="25"/>
      <c r="P144" s="61">
        <v>0</v>
      </c>
      <c r="Q144" s="48">
        <v>0</v>
      </c>
      <c r="R144" s="61">
        <f t="shared" si="20"/>
        <v>0</v>
      </c>
      <c r="S144" s="545"/>
      <c r="T144" s="545"/>
      <c r="U144" s="545"/>
    </row>
    <row r="145" spans="1:21" ht="15.75" x14ac:dyDescent="0.2">
      <c r="A145" s="14">
        <v>4</v>
      </c>
      <c r="B145" s="10" t="s">
        <v>52</v>
      </c>
      <c r="C145" s="493">
        <f>SUM(C146:C147)</f>
        <v>0</v>
      </c>
      <c r="D145" s="494">
        <f>SUM(D146:D147)</f>
        <v>0</v>
      </c>
      <c r="E145" s="495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94">
        <f t="shared" si="16"/>
        <v>0</v>
      </c>
      <c r="L145" s="94">
        <f>SUM(L146:L147)</f>
        <v>0</v>
      </c>
      <c r="M145" s="61">
        <f>SUM(M146:M147)</f>
        <v>0</v>
      </c>
      <c r="N145" s="25"/>
      <c r="O145" s="25"/>
      <c r="P145" s="61">
        <f>SUM(P146:P147)</f>
        <v>0</v>
      </c>
      <c r="Q145" s="61">
        <f>SUM(Q146:Q147)</f>
        <v>0</v>
      </c>
      <c r="R145" s="61">
        <f>SUM(R146:R147)</f>
        <v>0</v>
      </c>
      <c r="S145" s="545"/>
      <c r="T145" s="545"/>
      <c r="U145" s="545"/>
    </row>
    <row r="146" spans="1:21" ht="15.75" x14ac:dyDescent="0.2">
      <c r="A146" s="14"/>
      <c r="B146" s="13" t="s">
        <v>82</v>
      </c>
      <c r="C146" s="493">
        <v>0</v>
      </c>
      <c r="D146" s="494"/>
      <c r="E146" s="495"/>
      <c r="F146" s="68">
        <v>0</v>
      </c>
      <c r="G146" s="25"/>
      <c r="H146" s="25"/>
      <c r="I146" s="68">
        <v>0</v>
      </c>
      <c r="J146" s="68">
        <v>0</v>
      </c>
      <c r="K146" s="94">
        <f t="shared" si="16"/>
        <v>0</v>
      </c>
      <c r="L146" s="94">
        <v>0</v>
      </c>
      <c r="M146" s="61">
        <v>0</v>
      </c>
      <c r="N146" s="25"/>
      <c r="O146" s="25"/>
      <c r="P146" s="61">
        <v>0</v>
      </c>
      <c r="Q146" s="61">
        <v>0</v>
      </c>
      <c r="R146" s="61">
        <f>SUM(L146-M146-N146-O146+P146-Q146)</f>
        <v>0</v>
      </c>
      <c r="S146" s="545"/>
      <c r="T146" s="545"/>
      <c r="U146" s="545"/>
    </row>
    <row r="147" spans="1:21" ht="15.75" x14ac:dyDescent="0.2">
      <c r="A147" s="14"/>
      <c r="B147" s="13" t="s">
        <v>83</v>
      </c>
      <c r="C147" s="493">
        <v>0</v>
      </c>
      <c r="D147" s="494"/>
      <c r="E147" s="495"/>
      <c r="F147" s="68">
        <v>0</v>
      </c>
      <c r="G147" s="25"/>
      <c r="H147" s="25"/>
      <c r="I147" s="68">
        <v>0</v>
      </c>
      <c r="J147" s="68">
        <v>0</v>
      </c>
      <c r="K147" s="94">
        <f t="shared" si="16"/>
        <v>0</v>
      </c>
      <c r="L147" s="94">
        <v>0</v>
      </c>
      <c r="M147" s="61">
        <v>0</v>
      </c>
      <c r="N147" s="25"/>
      <c r="O147" s="25"/>
      <c r="P147" s="61">
        <v>0</v>
      </c>
      <c r="Q147" s="61">
        <v>0</v>
      </c>
      <c r="R147" s="61">
        <f>SUM(L147-M147-N147-O147+P147-Q147)</f>
        <v>0</v>
      </c>
      <c r="S147" s="545"/>
      <c r="T147" s="545"/>
      <c r="U147" s="545"/>
    </row>
    <row r="148" spans="1:21" ht="15.75" x14ac:dyDescent="0.2">
      <c r="A148" s="14">
        <v>5</v>
      </c>
      <c r="B148" s="11" t="s">
        <v>54</v>
      </c>
      <c r="C148" s="508">
        <v>0</v>
      </c>
      <c r="D148" s="509">
        <v>0</v>
      </c>
      <c r="E148" s="510">
        <v>0</v>
      </c>
      <c r="F148" s="94">
        <v>0</v>
      </c>
      <c r="G148" s="25"/>
      <c r="H148" s="25"/>
      <c r="I148" s="94">
        <v>0</v>
      </c>
      <c r="J148" s="94">
        <v>0</v>
      </c>
      <c r="K148" s="94">
        <f t="shared" si="16"/>
        <v>0</v>
      </c>
      <c r="L148" s="94">
        <v>0</v>
      </c>
      <c r="M148" s="94">
        <v>0</v>
      </c>
      <c r="N148" s="25"/>
      <c r="O148" s="25"/>
      <c r="P148" s="94">
        <v>0</v>
      </c>
      <c r="Q148" s="94">
        <v>0</v>
      </c>
      <c r="R148" s="94">
        <f t="shared" ref="R148:R154" si="21">SUM(L148-M148-N148-O148+P148-Q148)</f>
        <v>0</v>
      </c>
      <c r="S148" s="545"/>
      <c r="T148" s="545"/>
      <c r="U148" s="545"/>
    </row>
    <row r="149" spans="1:21" ht="15.75" x14ac:dyDescent="0.2">
      <c r="A149" s="14">
        <v>6</v>
      </c>
      <c r="B149" s="10" t="s">
        <v>55</v>
      </c>
      <c r="C149" s="508">
        <v>0</v>
      </c>
      <c r="D149" s="509">
        <v>0</v>
      </c>
      <c r="E149" s="510">
        <v>0</v>
      </c>
      <c r="F149" s="94">
        <v>0</v>
      </c>
      <c r="G149" s="25"/>
      <c r="H149" s="25"/>
      <c r="I149" s="94">
        <v>0</v>
      </c>
      <c r="J149" s="94">
        <v>0</v>
      </c>
      <c r="K149" s="94">
        <f t="shared" si="16"/>
        <v>0</v>
      </c>
      <c r="L149" s="94">
        <v>0</v>
      </c>
      <c r="M149" s="94">
        <v>0</v>
      </c>
      <c r="N149" s="25"/>
      <c r="O149" s="25"/>
      <c r="P149" s="94">
        <v>0</v>
      </c>
      <c r="Q149" s="94">
        <v>0</v>
      </c>
      <c r="R149" s="94">
        <f t="shared" si="21"/>
        <v>0</v>
      </c>
      <c r="S149" s="548">
        <v>0</v>
      </c>
      <c r="T149" s="548"/>
      <c r="U149" s="548"/>
    </row>
    <row r="150" spans="1:21" ht="15.75" x14ac:dyDescent="0.2">
      <c r="A150" s="14">
        <v>7</v>
      </c>
      <c r="B150" s="10" t="s">
        <v>56</v>
      </c>
      <c r="C150" s="508">
        <v>0</v>
      </c>
      <c r="D150" s="509">
        <v>0</v>
      </c>
      <c r="E150" s="510">
        <v>0</v>
      </c>
      <c r="F150" s="94">
        <v>0</v>
      </c>
      <c r="G150" s="25"/>
      <c r="H150" s="25"/>
      <c r="I150" s="94">
        <v>0</v>
      </c>
      <c r="J150" s="94">
        <v>0</v>
      </c>
      <c r="K150" s="94">
        <f t="shared" si="16"/>
        <v>0</v>
      </c>
      <c r="L150" s="94">
        <v>0</v>
      </c>
      <c r="M150" s="94">
        <v>0</v>
      </c>
      <c r="N150" s="25"/>
      <c r="O150" s="25"/>
      <c r="P150" s="94">
        <v>0</v>
      </c>
      <c r="Q150" s="94">
        <v>0</v>
      </c>
      <c r="R150" s="94">
        <f t="shared" si="21"/>
        <v>0</v>
      </c>
      <c r="S150" s="549">
        <v>0</v>
      </c>
      <c r="T150" s="549"/>
      <c r="U150" s="549"/>
    </row>
    <row r="151" spans="1:21" ht="15.75" x14ac:dyDescent="0.2">
      <c r="A151" s="14">
        <v>8</v>
      </c>
      <c r="B151" s="10" t="s">
        <v>57</v>
      </c>
      <c r="C151" s="508">
        <v>0</v>
      </c>
      <c r="D151" s="509">
        <v>0</v>
      </c>
      <c r="E151" s="510">
        <v>0</v>
      </c>
      <c r="F151" s="94">
        <v>0</v>
      </c>
      <c r="G151" s="25"/>
      <c r="H151" s="25"/>
      <c r="I151" s="94">
        <v>0</v>
      </c>
      <c r="J151" s="94">
        <v>0</v>
      </c>
      <c r="K151" s="94">
        <f t="shared" si="16"/>
        <v>0</v>
      </c>
      <c r="L151" s="94">
        <v>0</v>
      </c>
      <c r="M151" s="94">
        <v>0</v>
      </c>
      <c r="N151" s="25"/>
      <c r="O151" s="25"/>
      <c r="P151" s="94">
        <v>0</v>
      </c>
      <c r="Q151" s="94">
        <v>0</v>
      </c>
      <c r="R151" s="94">
        <f t="shared" si="21"/>
        <v>0</v>
      </c>
      <c r="S151" s="549">
        <v>0</v>
      </c>
      <c r="T151" s="549"/>
      <c r="U151" s="549"/>
    </row>
    <row r="152" spans="1:21" ht="15.75" x14ac:dyDescent="0.2">
      <c r="A152" s="14">
        <v>9</v>
      </c>
      <c r="B152" s="10" t="s">
        <v>24</v>
      </c>
      <c r="C152" s="508">
        <v>0</v>
      </c>
      <c r="D152" s="509">
        <v>0</v>
      </c>
      <c r="E152" s="510">
        <v>0</v>
      </c>
      <c r="F152" s="94">
        <v>0</v>
      </c>
      <c r="G152" s="25"/>
      <c r="H152" s="25"/>
      <c r="I152" s="66">
        <v>0</v>
      </c>
      <c r="J152" s="66">
        <v>0</v>
      </c>
      <c r="K152" s="94">
        <f t="shared" si="16"/>
        <v>0</v>
      </c>
      <c r="L152" s="94">
        <v>0</v>
      </c>
      <c r="M152" s="94">
        <v>0</v>
      </c>
      <c r="N152" s="25"/>
      <c r="O152" s="25"/>
      <c r="P152" s="94">
        <v>0</v>
      </c>
      <c r="Q152" s="94">
        <v>0</v>
      </c>
      <c r="R152" s="94">
        <f t="shared" si="21"/>
        <v>0</v>
      </c>
      <c r="S152" s="549">
        <v>0</v>
      </c>
      <c r="T152" s="549"/>
      <c r="U152" s="549"/>
    </row>
    <row r="153" spans="1:21" ht="15.75" x14ac:dyDescent="0.2">
      <c r="A153" s="14">
        <v>10</v>
      </c>
      <c r="B153" s="10" t="s">
        <v>25</v>
      </c>
      <c r="C153" s="508">
        <v>0</v>
      </c>
      <c r="D153" s="509">
        <v>0</v>
      </c>
      <c r="E153" s="510">
        <v>0</v>
      </c>
      <c r="F153" s="94">
        <v>0</v>
      </c>
      <c r="G153" s="25"/>
      <c r="H153" s="25"/>
      <c r="I153" s="66">
        <v>0</v>
      </c>
      <c r="J153" s="66">
        <v>0</v>
      </c>
      <c r="K153" s="94">
        <f t="shared" si="16"/>
        <v>0</v>
      </c>
      <c r="L153" s="94">
        <v>0</v>
      </c>
      <c r="M153" s="94">
        <v>0</v>
      </c>
      <c r="N153" s="25"/>
      <c r="O153" s="25"/>
      <c r="P153" s="94">
        <v>0</v>
      </c>
      <c r="Q153" s="94">
        <v>0</v>
      </c>
      <c r="R153" s="94">
        <f t="shared" si="21"/>
        <v>0</v>
      </c>
      <c r="S153" s="549">
        <v>0</v>
      </c>
      <c r="T153" s="549"/>
      <c r="U153" s="549"/>
    </row>
    <row r="154" spans="1:21" ht="12.75" customHeight="1" thickBot="1" x14ac:dyDescent="0.25">
      <c r="A154" s="39">
        <v>11</v>
      </c>
      <c r="B154" s="40" t="s">
        <v>58</v>
      </c>
      <c r="C154" s="521">
        <v>0</v>
      </c>
      <c r="D154" s="522">
        <v>0</v>
      </c>
      <c r="E154" s="523">
        <v>0</v>
      </c>
      <c r="F154" s="95">
        <v>0</v>
      </c>
      <c r="G154" s="42"/>
      <c r="H154" s="42"/>
      <c r="I154" s="67">
        <v>0</v>
      </c>
      <c r="J154" s="67">
        <v>0</v>
      </c>
      <c r="K154" s="95">
        <f>SUM(E154-F154-G154-H154+I154-J154)</f>
        <v>0</v>
      </c>
      <c r="L154" s="95">
        <v>0</v>
      </c>
      <c r="M154" s="95">
        <v>0</v>
      </c>
      <c r="N154" s="42"/>
      <c r="O154" s="42"/>
      <c r="P154" s="95">
        <v>0</v>
      </c>
      <c r="Q154" s="95">
        <v>0</v>
      </c>
      <c r="R154" s="95">
        <f t="shared" si="21"/>
        <v>0</v>
      </c>
      <c r="S154" s="524"/>
      <c r="T154" s="525"/>
      <c r="U154" s="526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1" ht="15" customHeight="1" x14ac:dyDescent="0.2">
      <c r="A161" s="459" t="s">
        <v>0</v>
      </c>
      <c r="B161" s="459"/>
      <c r="P161" s="460" t="s">
        <v>26</v>
      </c>
      <c r="Q161" s="460"/>
      <c r="R161" s="460"/>
      <c r="S161" s="460"/>
      <c r="T161" s="460"/>
      <c r="U161" s="460"/>
    </row>
    <row r="162" spans="1:21" ht="12.75" customHeight="1" x14ac:dyDescent="0.2">
      <c r="A162" s="459" t="s">
        <v>1</v>
      </c>
      <c r="B162" s="459"/>
      <c r="P162" s="460"/>
      <c r="Q162" s="460"/>
      <c r="R162" s="460"/>
      <c r="S162" s="460"/>
      <c r="T162" s="460"/>
      <c r="U162" s="460"/>
    </row>
    <row r="163" spans="1:21" ht="12.75" customHeight="1" x14ac:dyDescent="0.2">
      <c r="A163" s="459" t="s">
        <v>45</v>
      </c>
      <c r="B163" s="459"/>
    </row>
    <row r="164" spans="1:21" ht="12.75" customHeight="1" x14ac:dyDescent="0.35">
      <c r="C164" s="461" t="s">
        <v>2</v>
      </c>
      <c r="D164" s="461"/>
      <c r="E164" s="461"/>
      <c r="F164" s="461"/>
      <c r="G164" s="461"/>
      <c r="H164" s="461"/>
      <c r="I164" s="461"/>
      <c r="J164" s="461"/>
      <c r="K164" s="461"/>
      <c r="L164" s="461"/>
      <c r="M164" s="461"/>
      <c r="N164" s="461"/>
      <c r="O164" s="461"/>
      <c r="P164" s="461"/>
      <c r="Q164" s="2"/>
    </row>
    <row r="165" spans="1:21" ht="11.25" customHeight="1" x14ac:dyDescent="0.2">
      <c r="C165" s="1" t="s">
        <v>84</v>
      </c>
      <c r="F165" s="462" t="s">
        <v>3</v>
      </c>
      <c r="G165" s="462"/>
      <c r="H165" s="462"/>
      <c r="I165" s="462"/>
      <c r="J165" s="462"/>
      <c r="K165" s="462"/>
      <c r="L165" s="462"/>
      <c r="M165" s="462"/>
      <c r="N165" s="462"/>
      <c r="O165" s="462"/>
      <c r="P165" s="462"/>
      <c r="Q165" s="101"/>
    </row>
    <row r="166" spans="1:21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1" ht="15.95" customHeight="1" x14ac:dyDescent="0.2">
      <c r="A167" s="1" t="s">
        <v>68</v>
      </c>
      <c r="C167" s="6"/>
      <c r="D167" s="7">
        <v>0</v>
      </c>
      <c r="E167" s="7">
        <v>8</v>
      </c>
      <c r="K167" s="463">
        <v>5</v>
      </c>
      <c r="L167" s="463"/>
      <c r="M167" s="5"/>
      <c r="N167" s="5"/>
      <c r="O167" s="5"/>
      <c r="Q167" s="1" t="str">
        <f>+Q287:U287</f>
        <v>Bulan     :</v>
      </c>
      <c r="R167" s="465" t="str">
        <f>+R127</f>
        <v>Juni</v>
      </c>
      <c r="S167" s="466"/>
      <c r="T167" s="4">
        <f>+T127</f>
        <v>0</v>
      </c>
      <c r="U167" s="4">
        <f>+U127</f>
        <v>6</v>
      </c>
    </row>
    <row r="168" spans="1:21" s="43" customFormat="1" ht="15.95" customHeight="1" thickBot="1" x14ac:dyDescent="0.25">
      <c r="A168" s="43" t="s">
        <v>80</v>
      </c>
      <c r="C168" s="64">
        <v>0</v>
      </c>
      <c r="D168" s="64">
        <v>2</v>
      </c>
      <c r="E168" s="64">
        <v>2</v>
      </c>
      <c r="K168" s="464"/>
      <c r="L168" s="464"/>
      <c r="M168" s="76"/>
      <c r="N168" s="76"/>
      <c r="O168" s="76"/>
      <c r="Q168" s="43" t="s">
        <v>47</v>
      </c>
      <c r="R168" s="467">
        <f>+R128</f>
        <v>2023</v>
      </c>
      <c r="S168" s="468"/>
      <c r="T168" s="77">
        <f>+T128</f>
        <v>2</v>
      </c>
      <c r="U168" s="77">
        <f>+U128</f>
        <v>3</v>
      </c>
    </row>
    <row r="169" spans="1:21" ht="15.95" customHeight="1" thickTop="1" x14ac:dyDescent="0.2">
      <c r="A169" s="530" t="s">
        <v>4</v>
      </c>
      <c r="B169" s="530" t="s">
        <v>5</v>
      </c>
      <c r="C169" s="472" t="s">
        <v>6</v>
      </c>
      <c r="D169" s="473"/>
      <c r="E169" s="473"/>
      <c r="F169" s="473"/>
      <c r="G169" s="473"/>
      <c r="H169" s="473"/>
      <c r="I169" s="473"/>
      <c r="J169" s="473"/>
      <c r="K169" s="474"/>
      <c r="L169" s="472" t="s">
        <v>7</v>
      </c>
      <c r="M169" s="473"/>
      <c r="N169" s="473"/>
      <c r="O169" s="473"/>
      <c r="P169" s="473"/>
      <c r="Q169" s="473"/>
      <c r="R169" s="474"/>
      <c r="S169" s="475" t="s">
        <v>64</v>
      </c>
      <c r="T169" s="476"/>
      <c r="U169" s="477"/>
    </row>
    <row r="170" spans="1:21" ht="15.95" customHeight="1" x14ac:dyDescent="0.2">
      <c r="A170" s="531"/>
      <c r="B170" s="531"/>
      <c r="C170" s="478" t="s">
        <v>27</v>
      </c>
      <c r="D170" s="479"/>
      <c r="E170" s="480"/>
      <c r="F170" s="106"/>
      <c r="G170" s="106" t="s">
        <v>30</v>
      </c>
      <c r="H170" s="106" t="s">
        <v>32</v>
      </c>
      <c r="I170" s="106"/>
      <c r="J170" s="106"/>
      <c r="K170" s="106" t="s">
        <v>43</v>
      </c>
      <c r="L170" s="106" t="s">
        <v>27</v>
      </c>
      <c r="M170" s="106"/>
      <c r="N170" s="106" t="s">
        <v>30</v>
      </c>
      <c r="O170" s="106" t="s">
        <v>32</v>
      </c>
      <c r="P170" s="106"/>
      <c r="Q170" s="106"/>
      <c r="R170" s="106" t="s">
        <v>63</v>
      </c>
      <c r="S170" s="481" t="s">
        <v>67</v>
      </c>
      <c r="T170" s="482"/>
      <c r="U170" s="483"/>
    </row>
    <row r="171" spans="1:21" ht="15.95" customHeight="1" x14ac:dyDescent="0.2">
      <c r="A171" s="531"/>
      <c r="B171" s="531"/>
      <c r="C171" s="481" t="s">
        <v>28</v>
      </c>
      <c r="D171" s="482"/>
      <c r="E171" s="483"/>
      <c r="F171" s="104" t="s">
        <v>29</v>
      </c>
      <c r="G171" s="104" t="s">
        <v>31</v>
      </c>
      <c r="H171" s="104" t="s">
        <v>33</v>
      </c>
      <c r="I171" s="104" t="s">
        <v>37</v>
      </c>
      <c r="J171" s="104" t="s">
        <v>36</v>
      </c>
      <c r="K171" s="104" t="s">
        <v>28</v>
      </c>
      <c r="L171" s="104" t="s">
        <v>28</v>
      </c>
      <c r="M171" s="104" t="s">
        <v>35</v>
      </c>
      <c r="N171" s="104" t="s">
        <v>31</v>
      </c>
      <c r="O171" s="104" t="s">
        <v>33</v>
      </c>
      <c r="P171" s="104" t="s">
        <v>37</v>
      </c>
      <c r="Q171" s="104" t="s">
        <v>36</v>
      </c>
      <c r="R171" s="104" t="s">
        <v>38</v>
      </c>
      <c r="S171" s="481" t="s">
        <v>65</v>
      </c>
      <c r="T171" s="482"/>
      <c r="U171" s="483"/>
    </row>
    <row r="172" spans="1:21" ht="15.95" customHeight="1" x14ac:dyDescent="0.2">
      <c r="A172" s="531"/>
      <c r="B172" s="531"/>
      <c r="C172" s="499" t="s">
        <v>8</v>
      </c>
      <c r="D172" s="500"/>
      <c r="E172" s="501"/>
      <c r="F172" s="105"/>
      <c r="G172" s="105"/>
      <c r="H172" s="105" t="s">
        <v>34</v>
      </c>
      <c r="I172" s="105"/>
      <c r="J172" s="105"/>
      <c r="K172" s="105" t="s">
        <v>9</v>
      </c>
      <c r="L172" s="105" t="s">
        <v>8</v>
      </c>
      <c r="M172" s="105"/>
      <c r="N172" s="105"/>
      <c r="O172" s="105" t="s">
        <v>34</v>
      </c>
      <c r="P172" s="105"/>
      <c r="Q172" s="105"/>
      <c r="R172" s="20" t="s">
        <v>62</v>
      </c>
      <c r="S172" s="481" t="s">
        <v>66</v>
      </c>
      <c r="T172" s="482"/>
      <c r="U172" s="483"/>
    </row>
    <row r="173" spans="1:21" ht="15.95" customHeight="1" x14ac:dyDescent="0.2">
      <c r="A173" s="532"/>
      <c r="B173" s="532"/>
      <c r="C173" s="502"/>
      <c r="D173" s="503"/>
      <c r="E173" s="504"/>
      <c r="F173" s="104"/>
      <c r="G173" s="104"/>
      <c r="H173" s="104"/>
      <c r="I173" s="104"/>
      <c r="J173" s="104"/>
      <c r="K173" s="104" t="s">
        <v>61</v>
      </c>
      <c r="L173" s="104"/>
      <c r="M173" s="104"/>
      <c r="N173" s="104"/>
      <c r="O173" s="104"/>
      <c r="P173" s="104"/>
      <c r="Q173" s="104"/>
      <c r="R173" s="104"/>
      <c r="S173" s="505"/>
      <c r="T173" s="506"/>
      <c r="U173" s="507"/>
    </row>
    <row r="174" spans="1:21" s="8" customFormat="1" ht="15.95" customHeight="1" x14ac:dyDescent="0.2">
      <c r="A174" s="103" t="s">
        <v>10</v>
      </c>
      <c r="B174" s="103" t="s">
        <v>11</v>
      </c>
      <c r="C174" s="484" t="s">
        <v>12</v>
      </c>
      <c r="D174" s="485"/>
      <c r="E174" s="486"/>
      <c r="F174" s="103" t="s">
        <v>13</v>
      </c>
      <c r="G174" s="103" t="s">
        <v>14</v>
      </c>
      <c r="H174" s="103" t="s">
        <v>15</v>
      </c>
      <c r="I174" s="103" t="s">
        <v>16</v>
      </c>
      <c r="J174" s="103" t="s">
        <v>17</v>
      </c>
      <c r="K174" s="103" t="s">
        <v>18</v>
      </c>
      <c r="L174" s="103" t="s">
        <v>19</v>
      </c>
      <c r="M174" s="103" t="s">
        <v>20</v>
      </c>
      <c r="N174" s="103" t="s">
        <v>21</v>
      </c>
      <c r="O174" s="103" t="s">
        <v>41</v>
      </c>
      <c r="P174" s="103" t="s">
        <v>42</v>
      </c>
      <c r="Q174" s="103" t="s">
        <v>44</v>
      </c>
      <c r="R174" s="103" t="s">
        <v>69</v>
      </c>
      <c r="S174" s="484" t="s">
        <v>70</v>
      </c>
      <c r="T174" s="485"/>
      <c r="U174" s="486"/>
    </row>
    <row r="175" spans="1:21" s="16" customFormat="1" ht="15.95" customHeight="1" x14ac:dyDescent="0.2">
      <c r="A175" s="18">
        <v>1</v>
      </c>
      <c r="B175" s="19" t="s">
        <v>22</v>
      </c>
      <c r="C175" s="487">
        <f>SUM(C176,C179,C180)</f>
        <v>0</v>
      </c>
      <c r="D175" s="488"/>
      <c r="E175" s="489"/>
      <c r="F175" s="97">
        <f>SUM(F176,F179,F180)</f>
        <v>0</v>
      </c>
      <c r="G175" s="97">
        <f>SUM(G176,G179,G180)</f>
        <v>0</v>
      </c>
      <c r="H175" s="97">
        <f>SUM(H176,H179,H180)</f>
        <v>0</v>
      </c>
      <c r="I175" s="97">
        <f>SUM(I176,I179,I180)</f>
        <v>0</v>
      </c>
      <c r="J175" s="97">
        <f>SUM(J176,J179,J180)</f>
        <v>0</v>
      </c>
      <c r="K175" s="97">
        <f t="shared" ref="K175:K193" si="22">SUM(C175-F175-G175-H175+I175-J175)</f>
        <v>0</v>
      </c>
      <c r="L175" s="58">
        <f t="shared" ref="L175:Q175" si="23">SUM(L176,L179,L180)</f>
        <v>0</v>
      </c>
      <c r="M175" s="58">
        <f t="shared" si="23"/>
        <v>0</v>
      </c>
      <c r="N175" s="58">
        <f t="shared" si="23"/>
        <v>0</v>
      </c>
      <c r="O175" s="58">
        <f t="shared" si="23"/>
        <v>0</v>
      </c>
      <c r="P175" s="58">
        <f>SUM(P176,P179,P180)</f>
        <v>0</v>
      </c>
      <c r="Q175" s="58">
        <f t="shared" si="23"/>
        <v>0</v>
      </c>
      <c r="R175" s="58">
        <f>SUM(L175-M175-N175-O175+P175-Q175)</f>
        <v>0</v>
      </c>
      <c r="S175" s="490"/>
      <c r="T175" s="491"/>
      <c r="U175" s="492"/>
    </row>
    <row r="176" spans="1:21" s="23" customFormat="1" ht="15.95" customHeight="1" x14ac:dyDescent="0.25">
      <c r="A176" s="14"/>
      <c r="B176" s="22" t="s">
        <v>49</v>
      </c>
      <c r="C176" s="493">
        <f t="shared" ref="C176:H176" si="24">SUM(C177:C178)</f>
        <v>0</v>
      </c>
      <c r="D176" s="494">
        <f t="shared" si="24"/>
        <v>0</v>
      </c>
      <c r="E176" s="495">
        <f t="shared" si="24"/>
        <v>0</v>
      </c>
      <c r="F176" s="68">
        <f t="shared" si="24"/>
        <v>0</v>
      </c>
      <c r="G176" s="68">
        <f t="shared" si="24"/>
        <v>0</v>
      </c>
      <c r="H176" s="68">
        <f t="shared" si="24"/>
        <v>0</v>
      </c>
      <c r="I176" s="68">
        <f>SUM(I177:I178)</f>
        <v>0</v>
      </c>
      <c r="J176" s="68">
        <f>SUM(J177:J178)</f>
        <v>0</v>
      </c>
      <c r="K176" s="94">
        <f t="shared" si="22"/>
        <v>0</v>
      </c>
      <c r="L176" s="60">
        <f t="shared" ref="L176:Q176" si="25">SUM(L177:L178)</f>
        <v>0</v>
      </c>
      <c r="M176" s="60">
        <f t="shared" si="25"/>
        <v>0</v>
      </c>
      <c r="N176" s="60">
        <f t="shared" si="25"/>
        <v>0</v>
      </c>
      <c r="O176" s="60">
        <f t="shared" si="25"/>
        <v>0</v>
      </c>
      <c r="P176" s="60">
        <f t="shared" si="25"/>
        <v>0</v>
      </c>
      <c r="Q176" s="60">
        <f t="shared" si="25"/>
        <v>0</v>
      </c>
      <c r="R176" s="61">
        <f t="shared" ref="R176:R184" si="26">SUM(L176-M176-N176-O176+P176-Q176)</f>
        <v>0</v>
      </c>
      <c r="S176" s="496"/>
      <c r="T176" s="497"/>
      <c r="U176" s="498"/>
    </row>
    <row r="177" spans="1:26" ht="15.95" customHeight="1" x14ac:dyDescent="0.2">
      <c r="A177" s="12"/>
      <c r="B177" s="13" t="s">
        <v>82</v>
      </c>
      <c r="C177" s="514">
        <v>0</v>
      </c>
      <c r="D177" s="515">
        <v>0</v>
      </c>
      <c r="E177" s="516">
        <v>0</v>
      </c>
      <c r="F177" s="107">
        <v>0</v>
      </c>
      <c r="G177" s="107">
        <v>0</v>
      </c>
      <c r="H177" s="107">
        <v>0</v>
      </c>
      <c r="I177" s="65">
        <v>0</v>
      </c>
      <c r="J177" s="65">
        <v>0</v>
      </c>
      <c r="K177" s="94">
        <f t="shared" si="22"/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61">
        <f>SUM(L177-M177-N177-O177+P177-Q177)</f>
        <v>0</v>
      </c>
      <c r="S177" s="511"/>
      <c r="T177" s="512"/>
      <c r="U177" s="513"/>
    </row>
    <row r="178" spans="1:26" ht="15.95" customHeight="1" x14ac:dyDescent="0.2">
      <c r="A178" s="12"/>
      <c r="B178" s="13" t="s">
        <v>83</v>
      </c>
      <c r="C178" s="514">
        <v>0</v>
      </c>
      <c r="D178" s="515">
        <v>0</v>
      </c>
      <c r="E178" s="516">
        <v>0</v>
      </c>
      <c r="F178" s="107">
        <v>0</v>
      </c>
      <c r="G178" s="107">
        <v>0</v>
      </c>
      <c r="H178" s="107">
        <v>0</v>
      </c>
      <c r="I178" s="65">
        <v>0</v>
      </c>
      <c r="J178" s="65">
        <v>0</v>
      </c>
      <c r="K178" s="94">
        <f t="shared" si="22"/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26"/>
        <v>0</v>
      </c>
      <c r="S178" s="511"/>
      <c r="T178" s="512"/>
      <c r="U178" s="513"/>
      <c r="Z178" s="1" t="s">
        <v>43</v>
      </c>
    </row>
    <row r="179" spans="1:26" ht="15.95" customHeight="1" x14ac:dyDescent="0.2">
      <c r="A179" s="12"/>
      <c r="B179" s="11" t="s">
        <v>50</v>
      </c>
      <c r="C179" s="508">
        <v>0</v>
      </c>
      <c r="D179" s="509">
        <v>0</v>
      </c>
      <c r="E179" s="510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94">
        <f t="shared" si="22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6"/>
        <v>0</v>
      </c>
      <c r="S179" s="511"/>
      <c r="T179" s="512"/>
      <c r="U179" s="513"/>
    </row>
    <row r="180" spans="1:26" ht="15.95" customHeight="1" x14ac:dyDescent="0.2">
      <c r="A180" s="12"/>
      <c r="B180" s="11" t="s">
        <v>51</v>
      </c>
      <c r="C180" s="508">
        <v>0</v>
      </c>
      <c r="D180" s="509">
        <v>0</v>
      </c>
      <c r="E180" s="510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94">
        <f t="shared" si="22"/>
        <v>0</v>
      </c>
      <c r="L180" s="61">
        <v>0</v>
      </c>
      <c r="M180" s="94">
        <v>0</v>
      </c>
      <c r="N180" s="94">
        <v>0</v>
      </c>
      <c r="O180" s="94">
        <v>0</v>
      </c>
      <c r="P180" s="61">
        <v>0</v>
      </c>
      <c r="Q180" s="61">
        <v>0</v>
      </c>
      <c r="R180" s="61">
        <f t="shared" si="26"/>
        <v>0</v>
      </c>
      <c r="S180" s="511"/>
      <c r="T180" s="512"/>
      <c r="U180" s="513"/>
    </row>
    <row r="181" spans="1:26" ht="15.95" customHeight="1" x14ac:dyDescent="0.2">
      <c r="A181" s="14">
        <v>2</v>
      </c>
      <c r="B181" s="10" t="s">
        <v>23</v>
      </c>
      <c r="C181" s="508">
        <f>SUM(C182:C183)</f>
        <v>0</v>
      </c>
      <c r="D181" s="509">
        <f>SUM(D182:D183)</f>
        <v>658</v>
      </c>
      <c r="E181" s="510">
        <f>SUM(E182:E183)</f>
        <v>658</v>
      </c>
      <c r="F181" s="94">
        <f>SUM(F182:F183)</f>
        <v>0</v>
      </c>
      <c r="G181" s="94">
        <f>SUM(G182:G183)</f>
        <v>0</v>
      </c>
      <c r="H181" s="25"/>
      <c r="I181" s="94">
        <f>SUM(I182:I183)</f>
        <v>0</v>
      </c>
      <c r="J181" s="94">
        <f>SUM(J182:J183)</f>
        <v>0</v>
      </c>
      <c r="K181" s="94">
        <f t="shared" si="22"/>
        <v>0</v>
      </c>
      <c r="L181" s="61">
        <f>SUM(L182:L183)</f>
        <v>0</v>
      </c>
      <c r="M181" s="94">
        <f>SUM(M182:M183)</f>
        <v>0</v>
      </c>
      <c r="N181" s="94">
        <f>SUM(N182:N183)</f>
        <v>0</v>
      </c>
      <c r="O181" s="25"/>
      <c r="P181" s="94">
        <f>SUM(P182:P183)</f>
        <v>0</v>
      </c>
      <c r="Q181" s="94">
        <f>SUM(Q182:Q183)</f>
        <v>0</v>
      </c>
      <c r="R181" s="61">
        <f t="shared" si="26"/>
        <v>0</v>
      </c>
      <c r="S181" s="511"/>
      <c r="T181" s="512"/>
      <c r="U181" s="513"/>
    </row>
    <row r="182" spans="1:26" ht="15.95" customHeight="1" x14ac:dyDescent="0.2">
      <c r="A182" s="12"/>
      <c r="B182" s="13" t="s">
        <v>82</v>
      </c>
      <c r="C182" s="514">
        <v>0</v>
      </c>
      <c r="D182" s="515">
        <v>658</v>
      </c>
      <c r="E182" s="516">
        <v>658</v>
      </c>
      <c r="F182" s="107">
        <v>0</v>
      </c>
      <c r="G182" s="107">
        <v>0</v>
      </c>
      <c r="H182" s="24"/>
      <c r="I182" s="65">
        <v>0</v>
      </c>
      <c r="J182" s="65">
        <v>0</v>
      </c>
      <c r="K182" s="94">
        <f t="shared" si="22"/>
        <v>0</v>
      </c>
      <c r="L182" s="48">
        <v>0</v>
      </c>
      <c r="M182" s="107">
        <v>0</v>
      </c>
      <c r="N182" s="107">
        <v>0</v>
      </c>
      <c r="O182" s="24"/>
      <c r="P182" s="48">
        <v>0</v>
      </c>
      <c r="Q182" s="107">
        <v>0</v>
      </c>
      <c r="R182" s="61">
        <f t="shared" si="26"/>
        <v>0</v>
      </c>
      <c r="S182" s="511"/>
      <c r="T182" s="512"/>
      <c r="U182" s="513"/>
    </row>
    <row r="183" spans="1:26" ht="15.95" customHeight="1" x14ac:dyDescent="0.2">
      <c r="A183" s="12"/>
      <c r="B183" s="13" t="s">
        <v>83</v>
      </c>
      <c r="C183" s="514">
        <v>0</v>
      </c>
      <c r="D183" s="515">
        <v>0</v>
      </c>
      <c r="E183" s="516">
        <v>0</v>
      </c>
      <c r="F183" s="107">
        <v>0</v>
      </c>
      <c r="G183" s="107">
        <v>0</v>
      </c>
      <c r="H183" s="24"/>
      <c r="I183" s="65">
        <v>0</v>
      </c>
      <c r="J183" s="65">
        <v>0</v>
      </c>
      <c r="K183" s="94">
        <f t="shared" si="22"/>
        <v>0</v>
      </c>
      <c r="L183" s="48">
        <v>0</v>
      </c>
      <c r="M183" s="107">
        <v>0</v>
      </c>
      <c r="N183" s="107">
        <v>0</v>
      </c>
      <c r="O183" s="24"/>
      <c r="P183" s="107">
        <v>0</v>
      </c>
      <c r="Q183" s="107">
        <v>0</v>
      </c>
      <c r="R183" s="61">
        <f t="shared" si="26"/>
        <v>0</v>
      </c>
      <c r="S183" s="511"/>
      <c r="T183" s="512"/>
      <c r="U183" s="513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508">
        <v>0</v>
      </c>
      <c r="D184" s="509">
        <v>0</v>
      </c>
      <c r="E184" s="510">
        <v>0</v>
      </c>
      <c r="F184" s="94">
        <v>0</v>
      </c>
      <c r="G184" s="25"/>
      <c r="H184" s="25"/>
      <c r="I184" s="94">
        <v>0</v>
      </c>
      <c r="J184" s="94">
        <v>0</v>
      </c>
      <c r="K184" s="94">
        <f t="shared" si="22"/>
        <v>0</v>
      </c>
      <c r="L184" s="61">
        <v>0</v>
      </c>
      <c r="M184" s="94">
        <v>0</v>
      </c>
      <c r="N184" s="25"/>
      <c r="O184" s="25"/>
      <c r="P184" s="94">
        <v>0</v>
      </c>
      <c r="Q184" s="94">
        <v>0</v>
      </c>
      <c r="R184" s="61">
        <f t="shared" si="26"/>
        <v>0</v>
      </c>
      <c r="S184" s="511"/>
      <c r="T184" s="512"/>
      <c r="U184" s="513"/>
    </row>
    <row r="185" spans="1:26" ht="15.75" x14ac:dyDescent="0.2">
      <c r="A185" s="14">
        <v>4</v>
      </c>
      <c r="B185" s="10" t="s">
        <v>52</v>
      </c>
      <c r="C185" s="493">
        <f>SUM(C186:C187)</f>
        <v>0</v>
      </c>
      <c r="D185" s="494">
        <f>SUM(D186:D187)</f>
        <v>0</v>
      </c>
      <c r="E185" s="495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94">
        <f t="shared" si="22"/>
        <v>0</v>
      </c>
      <c r="L185" s="61">
        <f>SUM(L186:L187)</f>
        <v>4</v>
      </c>
      <c r="M185" s="94">
        <f>SUM(M186:M187)</f>
        <v>1</v>
      </c>
      <c r="N185" s="25"/>
      <c r="O185" s="25"/>
      <c r="P185" s="94">
        <f>SUM(P186:P187)</f>
        <v>1</v>
      </c>
      <c r="Q185" s="94">
        <f>SUM(Q186:Q187)</f>
        <v>0</v>
      </c>
      <c r="R185" s="61">
        <f>SUM(L185-M185-N185-O185+P185-Q185)</f>
        <v>4</v>
      </c>
      <c r="S185" s="511"/>
      <c r="T185" s="512"/>
      <c r="U185" s="513"/>
    </row>
    <row r="186" spans="1:26" ht="15.75" x14ac:dyDescent="0.2">
      <c r="A186" s="14"/>
      <c r="B186" s="13" t="s">
        <v>82</v>
      </c>
      <c r="C186" s="493">
        <v>0</v>
      </c>
      <c r="D186" s="494"/>
      <c r="E186" s="495"/>
      <c r="F186" s="68">
        <v>0</v>
      </c>
      <c r="G186" s="25"/>
      <c r="H186" s="25"/>
      <c r="I186" s="68">
        <v>0</v>
      </c>
      <c r="J186" s="68">
        <v>0</v>
      </c>
      <c r="K186" s="94">
        <f t="shared" si="22"/>
        <v>0</v>
      </c>
      <c r="L186" s="61">
        <v>0</v>
      </c>
      <c r="M186" s="94">
        <v>0</v>
      </c>
      <c r="N186" s="25"/>
      <c r="O186" s="25"/>
      <c r="P186" s="94">
        <v>0</v>
      </c>
      <c r="Q186" s="94">
        <v>0</v>
      </c>
      <c r="R186" s="61">
        <f>SUM(L186-M186-N186-O186+P186-Q186)</f>
        <v>0</v>
      </c>
      <c r="S186" s="511"/>
      <c r="T186" s="512"/>
      <c r="U186" s="513"/>
    </row>
    <row r="187" spans="1:26" ht="15.75" x14ac:dyDescent="0.2">
      <c r="A187" s="14"/>
      <c r="B187" s="13" t="s">
        <v>83</v>
      </c>
      <c r="C187" s="493">
        <v>0</v>
      </c>
      <c r="D187" s="494"/>
      <c r="E187" s="495"/>
      <c r="F187" s="68">
        <v>0</v>
      </c>
      <c r="G187" s="25"/>
      <c r="H187" s="25"/>
      <c r="I187" s="68">
        <v>0</v>
      </c>
      <c r="J187" s="68">
        <v>0</v>
      </c>
      <c r="K187" s="94">
        <f t="shared" si="22"/>
        <v>0</v>
      </c>
      <c r="L187" s="61">
        <v>4</v>
      </c>
      <c r="M187" s="94">
        <v>1</v>
      </c>
      <c r="N187" s="25"/>
      <c r="O187" s="25"/>
      <c r="P187" s="94">
        <v>1</v>
      </c>
      <c r="Q187" s="94">
        <v>0</v>
      </c>
      <c r="R187" s="61">
        <f>SUM(L187-M187-N187-O187+P187-Q187)</f>
        <v>4</v>
      </c>
      <c r="S187" s="511"/>
      <c r="T187" s="512"/>
      <c r="U187" s="513"/>
    </row>
    <row r="188" spans="1:26" ht="15.75" x14ac:dyDescent="0.2">
      <c r="A188" s="14">
        <v>5</v>
      </c>
      <c r="B188" s="11" t="s">
        <v>54</v>
      </c>
      <c r="C188" s="508">
        <v>0</v>
      </c>
      <c r="D188" s="509">
        <v>0</v>
      </c>
      <c r="E188" s="510">
        <v>0</v>
      </c>
      <c r="F188" s="94">
        <v>0</v>
      </c>
      <c r="G188" s="25"/>
      <c r="H188" s="25"/>
      <c r="I188" s="94">
        <v>0</v>
      </c>
      <c r="J188" s="94">
        <v>0</v>
      </c>
      <c r="K188" s="94">
        <f t="shared" si="22"/>
        <v>0</v>
      </c>
      <c r="L188" s="61">
        <v>0</v>
      </c>
      <c r="M188" s="94">
        <v>0</v>
      </c>
      <c r="N188" s="25"/>
      <c r="O188" s="25"/>
      <c r="P188" s="94">
        <v>0</v>
      </c>
      <c r="Q188" s="94">
        <v>0</v>
      </c>
      <c r="R188" s="94">
        <f t="shared" ref="R188:R194" si="27">SUM(L188-M188-N188-O188+P188-Q188)</f>
        <v>0</v>
      </c>
      <c r="S188" s="511"/>
      <c r="T188" s="512"/>
      <c r="U188" s="513"/>
    </row>
    <row r="189" spans="1:26" ht="15.75" x14ac:dyDescent="0.2">
      <c r="A189" s="14">
        <v>6</v>
      </c>
      <c r="B189" s="10" t="s">
        <v>55</v>
      </c>
      <c r="C189" s="508">
        <v>0</v>
      </c>
      <c r="D189" s="509">
        <v>0</v>
      </c>
      <c r="E189" s="510">
        <v>0</v>
      </c>
      <c r="F189" s="94">
        <v>0</v>
      </c>
      <c r="G189" s="25"/>
      <c r="H189" s="25"/>
      <c r="I189" s="94">
        <v>0</v>
      </c>
      <c r="J189" s="94">
        <v>0</v>
      </c>
      <c r="K189" s="94">
        <f t="shared" si="22"/>
        <v>0</v>
      </c>
      <c r="L189" s="73">
        <v>0.2</v>
      </c>
      <c r="M189" s="44">
        <v>0.2</v>
      </c>
      <c r="N189" s="25"/>
      <c r="O189" s="25"/>
      <c r="P189" s="217">
        <v>0</v>
      </c>
      <c r="Q189" s="198">
        <v>0</v>
      </c>
      <c r="R189" s="245">
        <f t="shared" si="27"/>
        <v>0</v>
      </c>
      <c r="S189" s="613">
        <v>0.9</v>
      </c>
      <c r="T189" s="614"/>
      <c r="U189" s="615"/>
    </row>
    <row r="190" spans="1:26" ht="15.75" x14ac:dyDescent="0.2">
      <c r="A190" s="14">
        <v>7</v>
      </c>
      <c r="B190" s="10" t="s">
        <v>56</v>
      </c>
      <c r="C190" s="508">
        <v>0</v>
      </c>
      <c r="D190" s="509">
        <v>0</v>
      </c>
      <c r="E190" s="510">
        <v>0</v>
      </c>
      <c r="F190" s="94">
        <v>0</v>
      </c>
      <c r="G190" s="25"/>
      <c r="H190" s="25"/>
      <c r="I190" s="94">
        <v>0</v>
      </c>
      <c r="J190" s="94">
        <v>0</v>
      </c>
      <c r="K190" s="94">
        <f t="shared" si="22"/>
        <v>0</v>
      </c>
      <c r="L190" s="94">
        <v>0</v>
      </c>
      <c r="M190" s="94">
        <v>0</v>
      </c>
      <c r="N190" s="25"/>
      <c r="O190" s="25"/>
      <c r="P190" s="94">
        <v>0</v>
      </c>
      <c r="Q190" s="94">
        <v>0</v>
      </c>
      <c r="R190" s="94">
        <f t="shared" si="27"/>
        <v>0</v>
      </c>
      <c r="S190" s="518">
        <v>0</v>
      </c>
      <c r="T190" s="519"/>
      <c r="U190" s="520"/>
    </row>
    <row r="191" spans="1:26" ht="12.75" customHeight="1" x14ac:dyDescent="0.2">
      <c r="A191" s="14">
        <v>8</v>
      </c>
      <c r="B191" s="10" t="s">
        <v>57</v>
      </c>
      <c r="C191" s="508">
        <v>0</v>
      </c>
      <c r="D191" s="509">
        <v>0</v>
      </c>
      <c r="E191" s="510">
        <v>0</v>
      </c>
      <c r="F191" s="94">
        <v>0</v>
      </c>
      <c r="G191" s="25"/>
      <c r="H191" s="25"/>
      <c r="I191" s="94">
        <v>0</v>
      </c>
      <c r="J191" s="94">
        <v>0</v>
      </c>
      <c r="K191" s="94">
        <f t="shared" si="22"/>
        <v>0</v>
      </c>
      <c r="L191" s="94">
        <v>0</v>
      </c>
      <c r="M191" s="94">
        <v>0</v>
      </c>
      <c r="N191" s="25"/>
      <c r="O191" s="25"/>
      <c r="P191" s="94">
        <v>0</v>
      </c>
      <c r="Q191" s="94">
        <v>0</v>
      </c>
      <c r="R191" s="94">
        <f t="shared" si="27"/>
        <v>0</v>
      </c>
      <c r="S191" s="518">
        <v>0</v>
      </c>
      <c r="T191" s="519"/>
      <c r="U191" s="520"/>
    </row>
    <row r="192" spans="1:26" ht="12.75" customHeight="1" x14ac:dyDescent="0.2">
      <c r="A192" s="14">
        <v>9</v>
      </c>
      <c r="B192" s="10" t="s">
        <v>24</v>
      </c>
      <c r="C192" s="508">
        <v>0</v>
      </c>
      <c r="D192" s="509">
        <v>0</v>
      </c>
      <c r="E192" s="510">
        <v>0</v>
      </c>
      <c r="F192" s="94">
        <v>0</v>
      </c>
      <c r="G192" s="25"/>
      <c r="H192" s="25"/>
      <c r="I192" s="66">
        <v>0</v>
      </c>
      <c r="J192" s="66">
        <v>0</v>
      </c>
      <c r="K192" s="94">
        <f t="shared" si="22"/>
        <v>0</v>
      </c>
      <c r="L192" s="94">
        <v>0</v>
      </c>
      <c r="M192" s="94">
        <v>0</v>
      </c>
      <c r="N192" s="25"/>
      <c r="O192" s="25"/>
      <c r="P192" s="94">
        <v>0</v>
      </c>
      <c r="Q192" s="94">
        <v>0</v>
      </c>
      <c r="R192" s="94">
        <f t="shared" si="27"/>
        <v>0</v>
      </c>
      <c r="S192" s="518">
        <v>0</v>
      </c>
      <c r="T192" s="519"/>
      <c r="U192" s="520"/>
    </row>
    <row r="193" spans="1:21" ht="15.75" x14ac:dyDescent="0.2">
      <c r="A193" s="14">
        <v>10</v>
      </c>
      <c r="B193" s="10" t="s">
        <v>25</v>
      </c>
      <c r="C193" s="508">
        <v>0</v>
      </c>
      <c r="D193" s="509">
        <v>0</v>
      </c>
      <c r="E193" s="510">
        <v>0</v>
      </c>
      <c r="F193" s="94">
        <v>0</v>
      </c>
      <c r="G193" s="25"/>
      <c r="H193" s="25"/>
      <c r="I193" s="66">
        <v>0</v>
      </c>
      <c r="J193" s="66">
        <v>0</v>
      </c>
      <c r="K193" s="94">
        <f t="shared" si="22"/>
        <v>0</v>
      </c>
      <c r="L193" s="94">
        <v>0</v>
      </c>
      <c r="M193" s="94">
        <v>0</v>
      </c>
      <c r="N193" s="25"/>
      <c r="O193" s="25"/>
      <c r="P193" s="94">
        <v>0</v>
      </c>
      <c r="Q193" s="94">
        <v>0</v>
      </c>
      <c r="R193" s="94">
        <f t="shared" si="27"/>
        <v>0</v>
      </c>
      <c r="S193" s="518">
        <v>0</v>
      </c>
      <c r="T193" s="519"/>
      <c r="U193" s="520"/>
    </row>
    <row r="194" spans="1:21" ht="21" customHeight="1" thickBot="1" x14ac:dyDescent="0.25">
      <c r="A194" s="39">
        <v>11</v>
      </c>
      <c r="B194" s="40" t="s">
        <v>58</v>
      </c>
      <c r="C194" s="521">
        <v>0</v>
      </c>
      <c r="D194" s="522">
        <v>0</v>
      </c>
      <c r="E194" s="523">
        <v>0</v>
      </c>
      <c r="F194" s="95">
        <v>0</v>
      </c>
      <c r="G194" s="42"/>
      <c r="H194" s="42"/>
      <c r="I194" s="67">
        <v>0</v>
      </c>
      <c r="J194" s="67">
        <v>0</v>
      </c>
      <c r="K194" s="95">
        <f>SUM(E194-F194-G194-H194+I194-J194)</f>
        <v>0</v>
      </c>
      <c r="L194" s="95">
        <v>0</v>
      </c>
      <c r="M194" s="95">
        <v>0</v>
      </c>
      <c r="N194" s="42"/>
      <c r="O194" s="42"/>
      <c r="P194" s="95">
        <v>0</v>
      </c>
      <c r="Q194" s="95">
        <v>0</v>
      </c>
      <c r="R194" s="95">
        <f t="shared" si="27"/>
        <v>0</v>
      </c>
      <c r="S194" s="524"/>
      <c r="T194" s="525"/>
      <c r="U194" s="526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459" t="s">
        <v>0</v>
      </c>
      <c r="B201" s="459"/>
      <c r="P201" s="460"/>
      <c r="Q201" s="460"/>
      <c r="R201" s="460"/>
      <c r="S201" s="460"/>
      <c r="T201" s="460"/>
      <c r="U201" s="460"/>
    </row>
    <row r="202" spans="1:21" ht="12.75" customHeight="1" x14ac:dyDescent="0.2">
      <c r="A202" s="459" t="s">
        <v>1</v>
      </c>
      <c r="B202" s="459"/>
      <c r="P202" s="460"/>
      <c r="Q202" s="460"/>
      <c r="R202" s="460"/>
      <c r="S202" s="460"/>
      <c r="T202" s="460"/>
      <c r="U202" s="460"/>
    </row>
    <row r="203" spans="1:21" ht="11.25" customHeight="1" x14ac:dyDescent="0.2">
      <c r="A203" s="459" t="s">
        <v>45</v>
      </c>
      <c r="B203" s="459"/>
    </row>
    <row r="204" spans="1:21" ht="12.75" customHeight="1" x14ac:dyDescent="0.35">
      <c r="C204" s="461" t="s">
        <v>2</v>
      </c>
      <c r="D204" s="461"/>
      <c r="E204" s="461"/>
      <c r="F204" s="461"/>
      <c r="G204" s="461"/>
      <c r="H204" s="461"/>
      <c r="I204" s="461"/>
      <c r="J204" s="461"/>
      <c r="K204" s="461"/>
      <c r="L204" s="461"/>
      <c r="M204" s="461"/>
      <c r="N204" s="461"/>
      <c r="O204" s="461"/>
      <c r="P204" s="461"/>
      <c r="Q204" s="2"/>
    </row>
    <row r="205" spans="1:21" ht="15.95" customHeight="1" x14ac:dyDescent="0.2">
      <c r="F205" s="462" t="s">
        <v>3</v>
      </c>
      <c r="G205" s="462"/>
      <c r="H205" s="462"/>
      <c r="I205" s="462"/>
      <c r="J205" s="462"/>
      <c r="K205" s="462"/>
      <c r="L205" s="462"/>
      <c r="M205" s="462"/>
      <c r="N205" s="462"/>
      <c r="O205" s="462"/>
      <c r="P205" s="462"/>
      <c r="Q205" s="101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463">
        <v>6</v>
      </c>
      <c r="L207" s="463"/>
      <c r="M207" s="5"/>
      <c r="N207" s="5"/>
      <c r="O207" s="5"/>
      <c r="Q207" s="1" t="str">
        <f>+Q328:U328</f>
        <v>Bulan     :</v>
      </c>
      <c r="R207" s="465" t="str">
        <f>+R167</f>
        <v>Juni</v>
      </c>
      <c r="S207" s="466"/>
      <c r="T207" s="4">
        <f>+T167</f>
        <v>0</v>
      </c>
      <c r="U207" s="4">
        <f>+U167</f>
        <v>6</v>
      </c>
    </row>
    <row r="208" spans="1:21" s="43" customFormat="1" ht="15.95" customHeight="1" thickBot="1" x14ac:dyDescent="0.25">
      <c r="A208" s="43" t="s">
        <v>79</v>
      </c>
      <c r="C208" s="75">
        <v>0</v>
      </c>
      <c r="D208" s="75">
        <v>3</v>
      </c>
      <c r="E208" s="75">
        <v>0</v>
      </c>
      <c r="K208" s="464"/>
      <c r="L208" s="464"/>
      <c r="M208" s="76"/>
      <c r="N208" s="76"/>
      <c r="O208" s="76"/>
      <c r="Q208" s="43" t="s">
        <v>47</v>
      </c>
      <c r="R208" s="467">
        <f>+R168</f>
        <v>2023</v>
      </c>
      <c r="S208" s="468"/>
      <c r="T208" s="77">
        <f>+T168</f>
        <v>2</v>
      </c>
      <c r="U208" s="77">
        <f>+U168</f>
        <v>3</v>
      </c>
    </row>
    <row r="209" spans="1:21" ht="15.95" customHeight="1" thickTop="1" x14ac:dyDescent="0.2">
      <c r="A209" s="469" t="s">
        <v>4</v>
      </c>
      <c r="B209" s="469" t="s">
        <v>5</v>
      </c>
      <c r="C209" s="472" t="s">
        <v>6</v>
      </c>
      <c r="D209" s="473"/>
      <c r="E209" s="473"/>
      <c r="F209" s="473"/>
      <c r="G209" s="473"/>
      <c r="H209" s="473"/>
      <c r="I209" s="473"/>
      <c r="J209" s="473"/>
      <c r="K209" s="474"/>
      <c r="L209" s="472" t="s">
        <v>7</v>
      </c>
      <c r="M209" s="473"/>
      <c r="N209" s="473"/>
      <c r="O209" s="473"/>
      <c r="P209" s="473"/>
      <c r="Q209" s="473"/>
      <c r="R209" s="474"/>
      <c r="S209" s="475" t="s">
        <v>64</v>
      </c>
      <c r="T209" s="476"/>
      <c r="U209" s="477"/>
    </row>
    <row r="210" spans="1:21" ht="15.95" customHeight="1" x14ac:dyDescent="0.2">
      <c r="A210" s="470"/>
      <c r="B210" s="470"/>
      <c r="C210" s="478" t="s">
        <v>27</v>
      </c>
      <c r="D210" s="479"/>
      <c r="E210" s="480"/>
      <c r="F210" s="106"/>
      <c r="G210" s="106" t="s">
        <v>30</v>
      </c>
      <c r="H210" s="106" t="s">
        <v>32</v>
      </c>
      <c r="I210" s="106"/>
      <c r="J210" s="106"/>
      <c r="K210" s="106" t="s">
        <v>43</v>
      </c>
      <c r="L210" s="106" t="s">
        <v>27</v>
      </c>
      <c r="M210" s="106"/>
      <c r="N210" s="106" t="s">
        <v>30</v>
      </c>
      <c r="O210" s="106" t="s">
        <v>32</v>
      </c>
      <c r="P210" s="106"/>
      <c r="Q210" s="106"/>
      <c r="R210" s="106" t="s">
        <v>63</v>
      </c>
      <c r="S210" s="481" t="s">
        <v>67</v>
      </c>
      <c r="T210" s="482"/>
      <c r="U210" s="483"/>
    </row>
    <row r="211" spans="1:21" ht="15.95" customHeight="1" x14ac:dyDescent="0.2">
      <c r="A211" s="470"/>
      <c r="B211" s="470"/>
      <c r="C211" s="481" t="s">
        <v>28</v>
      </c>
      <c r="D211" s="482"/>
      <c r="E211" s="483"/>
      <c r="F211" s="104" t="s">
        <v>29</v>
      </c>
      <c r="G211" s="104" t="s">
        <v>31</v>
      </c>
      <c r="H211" s="104" t="s">
        <v>33</v>
      </c>
      <c r="I211" s="104" t="s">
        <v>37</v>
      </c>
      <c r="J211" s="104" t="s">
        <v>36</v>
      </c>
      <c r="K211" s="104" t="s">
        <v>28</v>
      </c>
      <c r="L211" s="104" t="s">
        <v>28</v>
      </c>
      <c r="M211" s="104" t="s">
        <v>35</v>
      </c>
      <c r="N211" s="104" t="s">
        <v>31</v>
      </c>
      <c r="O211" s="104" t="s">
        <v>33</v>
      </c>
      <c r="P211" s="104" t="s">
        <v>37</v>
      </c>
      <c r="Q211" s="104" t="s">
        <v>36</v>
      </c>
      <c r="R211" s="104" t="s">
        <v>38</v>
      </c>
      <c r="S211" s="481" t="s">
        <v>65</v>
      </c>
      <c r="T211" s="482"/>
      <c r="U211" s="483"/>
    </row>
    <row r="212" spans="1:21" ht="15.95" customHeight="1" x14ac:dyDescent="0.2">
      <c r="A212" s="470"/>
      <c r="B212" s="470"/>
      <c r="C212" s="499" t="s">
        <v>8</v>
      </c>
      <c r="D212" s="500"/>
      <c r="E212" s="501"/>
      <c r="F212" s="105"/>
      <c r="G212" s="105"/>
      <c r="H212" s="105" t="s">
        <v>34</v>
      </c>
      <c r="I212" s="105"/>
      <c r="J212" s="105"/>
      <c r="K212" s="105" t="s">
        <v>9</v>
      </c>
      <c r="L212" s="105" t="s">
        <v>8</v>
      </c>
      <c r="M212" s="105"/>
      <c r="N212" s="105"/>
      <c r="O212" s="105" t="s">
        <v>34</v>
      </c>
      <c r="P212" s="105"/>
      <c r="Q212" s="105"/>
      <c r="R212" s="20" t="s">
        <v>62</v>
      </c>
      <c r="S212" s="481" t="s">
        <v>66</v>
      </c>
      <c r="T212" s="482"/>
      <c r="U212" s="483"/>
    </row>
    <row r="213" spans="1:21" ht="15.95" customHeight="1" x14ac:dyDescent="0.2">
      <c r="A213" s="471"/>
      <c r="B213" s="471"/>
      <c r="C213" s="502"/>
      <c r="D213" s="503"/>
      <c r="E213" s="504"/>
      <c r="F213" s="104"/>
      <c r="G213" s="104"/>
      <c r="H213" s="104"/>
      <c r="I213" s="104"/>
      <c r="J213" s="104"/>
      <c r="K213" s="104" t="s">
        <v>61</v>
      </c>
      <c r="L213" s="104"/>
      <c r="M213" s="104"/>
      <c r="N213" s="104"/>
      <c r="O213" s="104"/>
      <c r="P213" s="104"/>
      <c r="Q213" s="104"/>
      <c r="R213" s="104"/>
      <c r="S213" s="505"/>
      <c r="T213" s="506"/>
      <c r="U213" s="507"/>
    </row>
    <row r="214" spans="1:21" s="8" customFormat="1" ht="15.95" customHeight="1" x14ac:dyDescent="0.2">
      <c r="A214" s="103" t="s">
        <v>10</v>
      </c>
      <c r="B214" s="103" t="s">
        <v>11</v>
      </c>
      <c r="C214" s="484" t="s">
        <v>12</v>
      </c>
      <c r="D214" s="485"/>
      <c r="E214" s="486"/>
      <c r="F214" s="103" t="s">
        <v>13</v>
      </c>
      <c r="G214" s="103" t="s">
        <v>14</v>
      </c>
      <c r="H214" s="103" t="s">
        <v>15</v>
      </c>
      <c r="I214" s="103" t="s">
        <v>16</v>
      </c>
      <c r="J214" s="103" t="s">
        <v>17</v>
      </c>
      <c r="K214" s="103" t="s">
        <v>18</v>
      </c>
      <c r="L214" s="103" t="s">
        <v>19</v>
      </c>
      <c r="M214" s="103" t="s">
        <v>20</v>
      </c>
      <c r="N214" s="103" t="s">
        <v>21</v>
      </c>
      <c r="O214" s="103" t="s">
        <v>41</v>
      </c>
      <c r="P214" s="103" t="s">
        <v>42</v>
      </c>
      <c r="Q214" s="103" t="s">
        <v>44</v>
      </c>
      <c r="R214" s="103" t="s">
        <v>69</v>
      </c>
      <c r="S214" s="484" t="s">
        <v>70</v>
      </c>
      <c r="T214" s="485"/>
      <c r="U214" s="486"/>
    </row>
    <row r="215" spans="1:21" s="16" customFormat="1" ht="15.95" customHeight="1" x14ac:dyDescent="0.2">
      <c r="A215" s="18">
        <v>1</v>
      </c>
      <c r="B215" s="19" t="s">
        <v>22</v>
      </c>
      <c r="C215" s="487">
        <f>SUM(C216,C219,C220)</f>
        <v>0</v>
      </c>
      <c r="D215" s="488"/>
      <c r="E215" s="489"/>
      <c r="F215" s="97">
        <f>SUM(F216,F219,F220)</f>
        <v>0</v>
      </c>
      <c r="G215" s="97">
        <f>SUM(G216,G219,G220)</f>
        <v>0</v>
      </c>
      <c r="H215" s="97">
        <f>SUM(H216,H219,H220)</f>
        <v>0</v>
      </c>
      <c r="I215" s="97">
        <f>SUM(I216,I219,I220)</f>
        <v>0</v>
      </c>
      <c r="J215" s="97">
        <f>SUM(J216,J219,J220)</f>
        <v>0</v>
      </c>
      <c r="K215" s="97">
        <f t="shared" ref="K215:K233" si="28">SUM(C215-F215-G215-H215+I215-J215)</f>
        <v>0</v>
      </c>
      <c r="L215" s="58">
        <f t="shared" ref="L215:Q215" si="29">SUM(L216,L219,L220)</f>
        <v>0</v>
      </c>
      <c r="M215" s="58">
        <f t="shared" si="29"/>
        <v>0</v>
      </c>
      <c r="N215" s="58">
        <f t="shared" si="29"/>
        <v>0</v>
      </c>
      <c r="O215" s="58">
        <f t="shared" si="29"/>
        <v>0</v>
      </c>
      <c r="P215" s="58">
        <f t="shared" si="29"/>
        <v>0</v>
      </c>
      <c r="Q215" s="58">
        <f t="shared" si="29"/>
        <v>0</v>
      </c>
      <c r="R215" s="58">
        <f>SUM(L215-M215-N215-O215+P215-Q215)</f>
        <v>0</v>
      </c>
      <c r="S215" s="490"/>
      <c r="T215" s="491"/>
      <c r="U215" s="492"/>
    </row>
    <row r="216" spans="1:21" s="23" customFormat="1" ht="15.95" customHeight="1" x14ac:dyDescent="0.25">
      <c r="A216" s="14"/>
      <c r="B216" s="22" t="s">
        <v>49</v>
      </c>
      <c r="C216" s="493">
        <f t="shared" ref="C216:H216" si="30">SUM(C217:C218)</f>
        <v>0</v>
      </c>
      <c r="D216" s="494">
        <f t="shared" si="30"/>
        <v>0</v>
      </c>
      <c r="E216" s="495">
        <f t="shared" si="30"/>
        <v>0</v>
      </c>
      <c r="F216" s="68">
        <f t="shared" si="30"/>
        <v>0</v>
      </c>
      <c r="G216" s="68">
        <f t="shared" si="30"/>
        <v>0</v>
      </c>
      <c r="H216" s="68">
        <f t="shared" si="30"/>
        <v>0</v>
      </c>
      <c r="I216" s="68">
        <f>SUM(I217:I218)</f>
        <v>0</v>
      </c>
      <c r="J216" s="68">
        <f>SUM(J217:J218)</f>
        <v>0</v>
      </c>
      <c r="K216" s="94">
        <f t="shared" si="28"/>
        <v>0</v>
      </c>
      <c r="L216" s="60">
        <f t="shared" ref="L216:Q216" si="31">SUM(L217:L218)</f>
        <v>0</v>
      </c>
      <c r="M216" s="60">
        <f t="shared" si="31"/>
        <v>0</v>
      </c>
      <c r="N216" s="60">
        <f t="shared" si="31"/>
        <v>0</v>
      </c>
      <c r="O216" s="60">
        <f t="shared" si="31"/>
        <v>0</v>
      </c>
      <c r="P216" s="60">
        <f t="shared" si="31"/>
        <v>0</v>
      </c>
      <c r="Q216" s="60">
        <f t="shared" si="31"/>
        <v>0</v>
      </c>
      <c r="R216" s="61">
        <f t="shared" ref="R216:R224" si="32">SUM(L216-M216-N216-O216+P216-Q216)</f>
        <v>0</v>
      </c>
      <c r="S216" s="496"/>
      <c r="T216" s="497"/>
      <c r="U216" s="498"/>
    </row>
    <row r="217" spans="1:21" ht="15.95" customHeight="1" x14ac:dyDescent="0.2">
      <c r="A217" s="12"/>
      <c r="B217" s="13" t="s">
        <v>82</v>
      </c>
      <c r="C217" s="514">
        <v>0</v>
      </c>
      <c r="D217" s="515">
        <v>0</v>
      </c>
      <c r="E217" s="516">
        <v>0</v>
      </c>
      <c r="F217" s="107">
        <v>0</v>
      </c>
      <c r="G217" s="107">
        <v>0</v>
      </c>
      <c r="H217" s="107">
        <v>0</v>
      </c>
      <c r="I217" s="65">
        <v>0</v>
      </c>
      <c r="J217" s="65">
        <v>0</v>
      </c>
      <c r="K217" s="94">
        <f t="shared" si="28"/>
        <v>0</v>
      </c>
      <c r="L217" s="48">
        <v>0</v>
      </c>
      <c r="M217" s="48">
        <v>0</v>
      </c>
      <c r="N217" s="48">
        <v>0</v>
      </c>
      <c r="O217" s="48">
        <v>0</v>
      </c>
      <c r="P217" s="48">
        <v>0</v>
      </c>
      <c r="Q217" s="48">
        <v>0</v>
      </c>
      <c r="R217" s="61">
        <f t="shared" si="32"/>
        <v>0</v>
      </c>
      <c r="S217" s="511"/>
      <c r="T217" s="512"/>
      <c r="U217" s="513"/>
    </row>
    <row r="218" spans="1:21" ht="15.95" customHeight="1" x14ac:dyDescent="0.2">
      <c r="A218" s="12"/>
      <c r="B218" s="13" t="s">
        <v>83</v>
      </c>
      <c r="C218" s="514">
        <v>0</v>
      </c>
      <c r="D218" s="515">
        <v>0</v>
      </c>
      <c r="E218" s="516">
        <v>0</v>
      </c>
      <c r="F218" s="107">
        <v>0</v>
      </c>
      <c r="G218" s="107">
        <v>0</v>
      </c>
      <c r="H218" s="107">
        <v>0</v>
      </c>
      <c r="I218" s="65">
        <v>0</v>
      </c>
      <c r="J218" s="65">
        <v>0</v>
      </c>
      <c r="K218" s="94">
        <f t="shared" si="28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2"/>
        <v>0</v>
      </c>
      <c r="S218" s="511"/>
      <c r="T218" s="512"/>
      <c r="U218" s="513"/>
    </row>
    <row r="219" spans="1:21" ht="15.95" customHeight="1" x14ac:dyDescent="0.2">
      <c r="A219" s="12"/>
      <c r="B219" s="11" t="s">
        <v>50</v>
      </c>
      <c r="C219" s="508">
        <v>0</v>
      </c>
      <c r="D219" s="509">
        <v>0</v>
      </c>
      <c r="E219" s="510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94">
        <f t="shared" si="28"/>
        <v>0</v>
      </c>
      <c r="L219" s="61">
        <v>0</v>
      </c>
      <c r="M219" s="61">
        <v>0</v>
      </c>
      <c r="N219" s="94">
        <v>0</v>
      </c>
      <c r="O219" s="94">
        <v>0</v>
      </c>
      <c r="P219" s="61">
        <v>0</v>
      </c>
      <c r="Q219" s="61">
        <v>0</v>
      </c>
      <c r="R219" s="61">
        <f t="shared" si="32"/>
        <v>0</v>
      </c>
      <c r="S219" s="511"/>
      <c r="T219" s="512"/>
      <c r="U219" s="513"/>
    </row>
    <row r="220" spans="1:21" ht="15.95" customHeight="1" x14ac:dyDescent="0.2">
      <c r="A220" s="12"/>
      <c r="B220" s="11" t="s">
        <v>51</v>
      </c>
      <c r="C220" s="508">
        <v>0</v>
      </c>
      <c r="D220" s="509">
        <v>0</v>
      </c>
      <c r="E220" s="510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94">
        <f t="shared" si="28"/>
        <v>0</v>
      </c>
      <c r="L220" s="61">
        <v>0</v>
      </c>
      <c r="M220" s="61">
        <v>0</v>
      </c>
      <c r="N220" s="94">
        <v>0</v>
      </c>
      <c r="O220" s="94">
        <v>0</v>
      </c>
      <c r="P220" s="61">
        <v>0</v>
      </c>
      <c r="Q220" s="61">
        <v>0</v>
      </c>
      <c r="R220" s="61">
        <f t="shared" si="32"/>
        <v>0</v>
      </c>
      <c r="S220" s="511"/>
      <c r="T220" s="512"/>
      <c r="U220" s="513"/>
    </row>
    <row r="221" spans="1:21" ht="15.95" customHeight="1" x14ac:dyDescent="0.2">
      <c r="A221" s="14">
        <v>2</v>
      </c>
      <c r="B221" s="10" t="s">
        <v>23</v>
      </c>
      <c r="C221" s="508">
        <f>SUM(C222:C223)</f>
        <v>0</v>
      </c>
      <c r="D221" s="509">
        <f>SUM(D222:D223)</f>
        <v>658</v>
      </c>
      <c r="E221" s="510">
        <f>SUM(E222:E223)</f>
        <v>658</v>
      </c>
      <c r="F221" s="94">
        <f>SUM(F222:F223)</f>
        <v>0</v>
      </c>
      <c r="G221" s="94">
        <f>SUM(G222:G223)</f>
        <v>0</v>
      </c>
      <c r="H221" s="25"/>
      <c r="I221" s="94">
        <f>SUM(I222:I223)</f>
        <v>0</v>
      </c>
      <c r="J221" s="94">
        <f>SUM(J222:J223)</f>
        <v>0</v>
      </c>
      <c r="K221" s="94">
        <f t="shared" si="28"/>
        <v>0</v>
      </c>
      <c r="L221" s="83">
        <f>SUM(L222:L223)</f>
        <v>10</v>
      </c>
      <c r="M221" s="61">
        <f>SUM(M222:M223)</f>
        <v>0</v>
      </c>
      <c r="N221" s="94">
        <f>SUM(N222:N223)</f>
        <v>0</v>
      </c>
      <c r="O221" s="25"/>
      <c r="P221" s="61">
        <f>SUM(P222:P223)</f>
        <v>2</v>
      </c>
      <c r="Q221" s="80">
        <f>SUM(Q222:Q223)</f>
        <v>0</v>
      </c>
      <c r="R221" s="61">
        <f>SUM(L221-M221-N221-O221+P221-Q221)</f>
        <v>12</v>
      </c>
      <c r="S221" s="511"/>
      <c r="T221" s="512"/>
      <c r="U221" s="513"/>
    </row>
    <row r="222" spans="1:21" ht="15.95" customHeight="1" x14ac:dyDescent="0.2">
      <c r="A222" s="12"/>
      <c r="B222" s="13" t="s">
        <v>82</v>
      </c>
      <c r="C222" s="514">
        <v>0</v>
      </c>
      <c r="D222" s="515">
        <v>658</v>
      </c>
      <c r="E222" s="516">
        <v>658</v>
      </c>
      <c r="F222" s="107">
        <v>0</v>
      </c>
      <c r="G222" s="107">
        <v>0</v>
      </c>
      <c r="H222" s="24"/>
      <c r="I222" s="65">
        <v>0</v>
      </c>
      <c r="J222" s="65">
        <v>0</v>
      </c>
      <c r="K222" s="94">
        <f t="shared" si="28"/>
        <v>0</v>
      </c>
      <c r="L222" s="84">
        <v>10</v>
      </c>
      <c r="M222" s="48">
        <v>0</v>
      </c>
      <c r="N222" s="107">
        <v>0</v>
      </c>
      <c r="O222" s="24"/>
      <c r="P222" s="62">
        <v>2</v>
      </c>
      <c r="Q222" s="62">
        <v>0</v>
      </c>
      <c r="R222" s="80">
        <f t="shared" si="32"/>
        <v>12</v>
      </c>
      <c r="S222" s="511"/>
      <c r="T222" s="512"/>
      <c r="U222" s="513"/>
    </row>
    <row r="223" spans="1:21" ht="15.75" x14ac:dyDescent="0.2">
      <c r="A223" s="12"/>
      <c r="B223" s="13" t="s">
        <v>83</v>
      </c>
      <c r="C223" s="514">
        <v>0</v>
      </c>
      <c r="D223" s="515">
        <v>0</v>
      </c>
      <c r="E223" s="516">
        <v>0</v>
      </c>
      <c r="F223" s="107">
        <v>0</v>
      </c>
      <c r="G223" s="107">
        <v>0</v>
      </c>
      <c r="H223" s="24"/>
      <c r="I223" s="65">
        <v>0</v>
      </c>
      <c r="J223" s="65">
        <v>0</v>
      </c>
      <c r="K223" s="94">
        <f t="shared" si="28"/>
        <v>0</v>
      </c>
      <c r="L223" s="84">
        <v>0</v>
      </c>
      <c r="M223" s="48">
        <v>0</v>
      </c>
      <c r="N223" s="107">
        <v>0</v>
      </c>
      <c r="O223" s="24"/>
      <c r="P223" s="48">
        <v>0</v>
      </c>
      <c r="Q223" s="62">
        <v>0</v>
      </c>
      <c r="R223" s="61">
        <f t="shared" si="32"/>
        <v>0</v>
      </c>
      <c r="S223" s="511"/>
      <c r="T223" s="512"/>
      <c r="U223" s="513"/>
    </row>
    <row r="224" spans="1:21" ht="15.75" x14ac:dyDescent="0.2">
      <c r="A224" s="9">
        <v>3</v>
      </c>
      <c r="B224" s="10" t="s">
        <v>53</v>
      </c>
      <c r="C224" s="508">
        <v>0</v>
      </c>
      <c r="D224" s="509">
        <v>0</v>
      </c>
      <c r="E224" s="510">
        <v>0</v>
      </c>
      <c r="F224" s="94">
        <v>0</v>
      </c>
      <c r="G224" s="25"/>
      <c r="H224" s="25"/>
      <c r="I224" s="94">
        <v>0</v>
      </c>
      <c r="J224" s="94">
        <v>0</v>
      </c>
      <c r="K224" s="94">
        <f t="shared" si="28"/>
        <v>0</v>
      </c>
      <c r="L224" s="63">
        <v>4</v>
      </c>
      <c r="M224" s="63">
        <v>2</v>
      </c>
      <c r="N224" s="25"/>
      <c r="O224" s="25"/>
      <c r="P224" s="63">
        <v>2</v>
      </c>
      <c r="Q224" s="63">
        <v>0</v>
      </c>
      <c r="R224" s="61">
        <f t="shared" si="32"/>
        <v>4</v>
      </c>
      <c r="S224" s="511"/>
      <c r="T224" s="512"/>
      <c r="U224" s="513"/>
    </row>
    <row r="225" spans="1:24" ht="15.75" x14ac:dyDescent="0.2">
      <c r="A225" s="14">
        <v>4</v>
      </c>
      <c r="B225" s="10" t="s">
        <v>52</v>
      </c>
      <c r="C225" s="493">
        <f>SUM(C226:C227)</f>
        <v>0</v>
      </c>
      <c r="D225" s="494">
        <f>SUM(D226:D227)</f>
        <v>0</v>
      </c>
      <c r="E225" s="495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94">
        <f t="shared" si="28"/>
        <v>0</v>
      </c>
      <c r="L225" s="61">
        <f>SUM(L226:L227)</f>
        <v>9</v>
      </c>
      <c r="M225" s="61">
        <f>SUM(M226:M227)</f>
        <v>4</v>
      </c>
      <c r="N225" s="25"/>
      <c r="O225" s="25"/>
      <c r="P225" s="61">
        <f>SUM(P226:P227)</f>
        <v>5</v>
      </c>
      <c r="Q225" s="61">
        <f>SUM(Q226:Q227)</f>
        <v>0</v>
      </c>
      <c r="R225" s="61">
        <f>SUM(L225-M225-N225-O225+P225-Q225)</f>
        <v>10</v>
      </c>
      <c r="S225" s="511"/>
      <c r="T225" s="512"/>
      <c r="U225" s="513"/>
    </row>
    <row r="226" spans="1:24" ht="15.75" x14ac:dyDescent="0.2">
      <c r="A226" s="14"/>
      <c r="B226" s="13" t="s">
        <v>82</v>
      </c>
      <c r="C226" s="493">
        <v>0</v>
      </c>
      <c r="D226" s="494"/>
      <c r="E226" s="495"/>
      <c r="F226" s="68">
        <v>0</v>
      </c>
      <c r="G226" s="25"/>
      <c r="H226" s="25"/>
      <c r="I226" s="68">
        <v>0</v>
      </c>
      <c r="J226" s="68">
        <v>0</v>
      </c>
      <c r="K226" s="94">
        <f t="shared" si="28"/>
        <v>0</v>
      </c>
      <c r="L226" s="63">
        <v>0</v>
      </c>
      <c r="M226" s="63">
        <v>0</v>
      </c>
      <c r="N226" s="25"/>
      <c r="O226" s="25"/>
      <c r="P226" s="63">
        <v>0</v>
      </c>
      <c r="Q226" s="63">
        <v>0</v>
      </c>
      <c r="R226" s="61">
        <f>SUM(L226-M226-N226-O226+P226-Q226)</f>
        <v>0</v>
      </c>
      <c r="S226" s="511"/>
      <c r="T226" s="512"/>
      <c r="U226" s="513"/>
    </row>
    <row r="227" spans="1:24" ht="15.75" x14ac:dyDescent="0.2">
      <c r="A227" s="14"/>
      <c r="B227" s="13" t="s">
        <v>83</v>
      </c>
      <c r="C227" s="493">
        <v>0</v>
      </c>
      <c r="D227" s="494"/>
      <c r="E227" s="495"/>
      <c r="F227" s="68">
        <v>0</v>
      </c>
      <c r="G227" s="25"/>
      <c r="H227" s="25"/>
      <c r="I227" s="68">
        <v>0</v>
      </c>
      <c r="J227" s="68">
        <v>0</v>
      </c>
      <c r="K227" s="94">
        <f t="shared" si="28"/>
        <v>0</v>
      </c>
      <c r="L227" s="63">
        <v>9</v>
      </c>
      <c r="M227" s="63">
        <v>4</v>
      </c>
      <c r="N227" s="25"/>
      <c r="O227" s="25"/>
      <c r="P227" s="102">
        <v>5</v>
      </c>
      <c r="Q227" s="102">
        <v>0</v>
      </c>
      <c r="R227" s="94">
        <f>SUM(L227-M227-N227-O227+P227-Q227)</f>
        <v>10</v>
      </c>
      <c r="S227" s="511"/>
      <c r="T227" s="512"/>
      <c r="U227" s="513"/>
    </row>
    <row r="228" spans="1:24" ht="15.75" x14ac:dyDescent="0.2">
      <c r="A228" s="14">
        <v>5</v>
      </c>
      <c r="B228" s="11" t="s">
        <v>54</v>
      </c>
      <c r="C228" s="508">
        <v>0</v>
      </c>
      <c r="D228" s="509">
        <v>0</v>
      </c>
      <c r="E228" s="510">
        <v>0</v>
      </c>
      <c r="F228" s="94">
        <v>0</v>
      </c>
      <c r="G228" s="25"/>
      <c r="H228" s="25"/>
      <c r="I228" s="94">
        <v>0</v>
      </c>
      <c r="J228" s="94">
        <v>0</v>
      </c>
      <c r="K228" s="94">
        <f t="shared" si="28"/>
        <v>0</v>
      </c>
      <c r="L228" s="63">
        <v>3</v>
      </c>
      <c r="M228" s="63">
        <v>1</v>
      </c>
      <c r="N228" s="25"/>
      <c r="O228" s="25"/>
      <c r="P228" s="102">
        <v>2</v>
      </c>
      <c r="Q228" s="102">
        <v>0</v>
      </c>
      <c r="R228" s="94">
        <f>SUM(L228-M228-N228-O228+P228-Q228)</f>
        <v>4</v>
      </c>
      <c r="S228" s="511"/>
      <c r="T228" s="512"/>
      <c r="U228" s="513"/>
    </row>
    <row r="229" spans="1:24" ht="15.75" x14ac:dyDescent="0.2">
      <c r="A229" s="14">
        <v>6</v>
      </c>
      <c r="B229" s="10" t="s">
        <v>55</v>
      </c>
      <c r="C229" s="508">
        <v>0</v>
      </c>
      <c r="D229" s="509">
        <v>0</v>
      </c>
      <c r="E229" s="510">
        <v>0</v>
      </c>
      <c r="F229" s="94">
        <v>0</v>
      </c>
      <c r="G229" s="25"/>
      <c r="H229" s="25"/>
      <c r="I229" s="94">
        <v>0</v>
      </c>
      <c r="J229" s="94">
        <v>0</v>
      </c>
      <c r="K229" s="94">
        <f t="shared" si="28"/>
        <v>0</v>
      </c>
      <c r="L229" s="63">
        <v>0</v>
      </c>
      <c r="M229" s="63">
        <v>0</v>
      </c>
      <c r="N229" s="25"/>
      <c r="O229" s="25"/>
      <c r="P229" s="102">
        <v>0</v>
      </c>
      <c r="Q229" s="102">
        <v>0</v>
      </c>
      <c r="R229" s="94">
        <f t="shared" ref="R229:R234" si="33">SUM(L229-M229-N229-O229+P229-Q229)</f>
        <v>0</v>
      </c>
      <c r="S229" s="553">
        <v>0</v>
      </c>
      <c r="T229" s="554"/>
      <c r="U229" s="555"/>
      <c r="X229" s="1" t="s">
        <v>85</v>
      </c>
    </row>
    <row r="230" spans="1:24" ht="15.75" x14ac:dyDescent="0.2">
      <c r="A230" s="14">
        <v>7</v>
      </c>
      <c r="B230" s="10" t="s">
        <v>56</v>
      </c>
      <c r="C230" s="508">
        <v>0</v>
      </c>
      <c r="D230" s="509">
        <v>0</v>
      </c>
      <c r="E230" s="510">
        <v>0</v>
      </c>
      <c r="F230" s="94">
        <v>0</v>
      </c>
      <c r="G230" s="25"/>
      <c r="H230" s="25"/>
      <c r="I230" s="94">
        <v>0</v>
      </c>
      <c r="J230" s="94">
        <v>0</v>
      </c>
      <c r="K230" s="94">
        <f t="shared" si="28"/>
        <v>0</v>
      </c>
      <c r="L230" s="63">
        <v>0</v>
      </c>
      <c r="M230" s="63">
        <v>0</v>
      </c>
      <c r="N230" s="25"/>
      <c r="O230" s="25"/>
      <c r="P230" s="102">
        <v>0</v>
      </c>
      <c r="Q230" s="102">
        <v>0</v>
      </c>
      <c r="R230" s="94">
        <f t="shared" si="33"/>
        <v>0</v>
      </c>
      <c r="S230" s="518">
        <v>0</v>
      </c>
      <c r="T230" s="519"/>
      <c r="U230" s="520"/>
    </row>
    <row r="231" spans="1:24" ht="15.75" x14ac:dyDescent="0.2">
      <c r="A231" s="14">
        <v>8</v>
      </c>
      <c r="B231" s="10" t="s">
        <v>57</v>
      </c>
      <c r="C231" s="508">
        <v>0</v>
      </c>
      <c r="D231" s="509">
        <v>0</v>
      </c>
      <c r="E231" s="510">
        <v>0</v>
      </c>
      <c r="F231" s="94">
        <v>0</v>
      </c>
      <c r="G231" s="25"/>
      <c r="H231" s="25"/>
      <c r="I231" s="94">
        <v>0</v>
      </c>
      <c r="J231" s="94">
        <v>0</v>
      </c>
      <c r="K231" s="94">
        <f t="shared" si="28"/>
        <v>0</v>
      </c>
      <c r="L231" s="102">
        <v>0</v>
      </c>
      <c r="M231" s="102">
        <v>0</v>
      </c>
      <c r="N231" s="25"/>
      <c r="O231" s="25"/>
      <c r="P231" s="102">
        <v>0</v>
      </c>
      <c r="Q231" s="102">
        <v>0</v>
      </c>
      <c r="R231" s="94">
        <f t="shared" si="33"/>
        <v>0</v>
      </c>
      <c r="S231" s="518">
        <v>0</v>
      </c>
      <c r="T231" s="519"/>
      <c r="U231" s="520"/>
    </row>
    <row r="232" spans="1:24" ht="15.75" x14ac:dyDescent="0.2">
      <c r="A232" s="14">
        <v>9</v>
      </c>
      <c r="B232" s="10" t="s">
        <v>24</v>
      </c>
      <c r="C232" s="508">
        <v>0</v>
      </c>
      <c r="D232" s="509">
        <v>0</v>
      </c>
      <c r="E232" s="510">
        <v>0</v>
      </c>
      <c r="F232" s="94">
        <v>0</v>
      </c>
      <c r="G232" s="25"/>
      <c r="H232" s="25"/>
      <c r="I232" s="66">
        <v>0</v>
      </c>
      <c r="J232" s="66">
        <v>0</v>
      </c>
      <c r="K232" s="94">
        <f t="shared" si="28"/>
        <v>0</v>
      </c>
      <c r="L232" s="102">
        <v>1</v>
      </c>
      <c r="M232" s="102">
        <v>0</v>
      </c>
      <c r="N232" s="25"/>
      <c r="O232" s="25"/>
      <c r="P232" s="102">
        <v>0</v>
      </c>
      <c r="Q232" s="102">
        <v>0</v>
      </c>
      <c r="R232" s="94">
        <f t="shared" si="33"/>
        <v>1</v>
      </c>
      <c r="S232" s="518">
        <v>0</v>
      </c>
      <c r="T232" s="519"/>
      <c r="U232" s="520"/>
    </row>
    <row r="233" spans="1:24" ht="15.75" x14ac:dyDescent="0.2">
      <c r="A233" s="14">
        <v>10</v>
      </c>
      <c r="B233" s="10" t="s">
        <v>25</v>
      </c>
      <c r="C233" s="508">
        <v>0</v>
      </c>
      <c r="D233" s="509">
        <v>0</v>
      </c>
      <c r="E233" s="510">
        <v>0</v>
      </c>
      <c r="F233" s="94">
        <v>0</v>
      </c>
      <c r="G233" s="25"/>
      <c r="H233" s="25"/>
      <c r="I233" s="66">
        <v>0</v>
      </c>
      <c r="J233" s="66">
        <v>0</v>
      </c>
      <c r="K233" s="94">
        <f t="shared" si="28"/>
        <v>0</v>
      </c>
      <c r="L233" s="102">
        <v>0</v>
      </c>
      <c r="M233" s="102">
        <v>0</v>
      </c>
      <c r="N233" s="25"/>
      <c r="O233" s="25"/>
      <c r="P233" s="102">
        <v>0</v>
      </c>
      <c r="Q233" s="102">
        <v>0</v>
      </c>
      <c r="R233" s="94">
        <f t="shared" si="33"/>
        <v>0</v>
      </c>
      <c r="S233" s="518">
        <v>0</v>
      </c>
      <c r="T233" s="519"/>
      <c r="U233" s="520"/>
    </row>
    <row r="234" spans="1:24" ht="12.75" customHeight="1" thickBot="1" x14ac:dyDescent="0.25">
      <c r="A234" s="39">
        <v>11</v>
      </c>
      <c r="B234" s="40" t="s">
        <v>58</v>
      </c>
      <c r="C234" s="521">
        <v>0</v>
      </c>
      <c r="D234" s="522">
        <v>0</v>
      </c>
      <c r="E234" s="523">
        <v>0</v>
      </c>
      <c r="F234" s="95">
        <v>0</v>
      </c>
      <c r="G234" s="42"/>
      <c r="H234" s="42"/>
      <c r="I234" s="67">
        <v>0</v>
      </c>
      <c r="J234" s="67">
        <v>0</v>
      </c>
      <c r="K234" s="95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95">
        <f t="shared" si="33"/>
        <v>0</v>
      </c>
      <c r="S234" s="524"/>
      <c r="T234" s="525"/>
      <c r="U234" s="526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1" ht="11.25" customHeight="1" x14ac:dyDescent="0.2">
      <c r="A241" s="459" t="s">
        <v>0</v>
      </c>
      <c r="B241" s="459"/>
      <c r="P241" s="460" t="s">
        <v>26</v>
      </c>
      <c r="Q241" s="460"/>
      <c r="R241" s="460"/>
      <c r="S241" s="460"/>
      <c r="T241" s="460"/>
      <c r="U241" s="460"/>
    </row>
    <row r="242" spans="1:21" ht="12.75" customHeight="1" x14ac:dyDescent="0.2">
      <c r="A242" s="459" t="s">
        <v>1</v>
      </c>
      <c r="B242" s="459"/>
      <c r="P242" s="460"/>
      <c r="Q242" s="460"/>
      <c r="R242" s="460"/>
      <c r="S242" s="460"/>
      <c r="T242" s="460"/>
      <c r="U242" s="460"/>
    </row>
    <row r="243" spans="1:21" ht="15.95" customHeight="1" x14ac:dyDescent="0.2">
      <c r="A243" s="459" t="s">
        <v>45</v>
      </c>
      <c r="B243" s="459"/>
    </row>
    <row r="244" spans="1:21" ht="15.95" customHeight="1" x14ac:dyDescent="0.35">
      <c r="C244" s="461" t="s">
        <v>2</v>
      </c>
      <c r="D244" s="461"/>
      <c r="E244" s="461"/>
      <c r="F244" s="461"/>
      <c r="G244" s="461"/>
      <c r="H244" s="461"/>
      <c r="I244" s="461"/>
      <c r="J244" s="461"/>
      <c r="K244" s="461"/>
      <c r="L244" s="461"/>
      <c r="M244" s="461"/>
      <c r="N244" s="461"/>
      <c r="O244" s="461"/>
      <c r="P244" s="461"/>
      <c r="Q244" s="2"/>
    </row>
    <row r="245" spans="1:21" ht="15.95" customHeight="1" x14ac:dyDescent="0.2">
      <c r="F245" s="462" t="s">
        <v>3</v>
      </c>
      <c r="G245" s="462"/>
      <c r="H245" s="462"/>
      <c r="I245" s="462"/>
      <c r="J245" s="462"/>
      <c r="K245" s="462"/>
      <c r="L245" s="462"/>
      <c r="M245" s="462"/>
      <c r="N245" s="462"/>
      <c r="O245" s="462"/>
      <c r="P245" s="462"/>
      <c r="Q245" s="101"/>
    </row>
    <row r="246" spans="1:21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1" ht="15.95" customHeight="1" x14ac:dyDescent="0.2">
      <c r="A247" s="1" t="s">
        <v>68</v>
      </c>
      <c r="C247" s="6"/>
      <c r="D247" s="7">
        <v>0</v>
      </c>
      <c r="E247" s="7">
        <v>8</v>
      </c>
      <c r="K247" s="463">
        <v>7</v>
      </c>
      <c r="L247" s="463"/>
      <c r="M247" s="5"/>
      <c r="N247" s="5"/>
      <c r="O247" s="5"/>
      <c r="Q247" s="1" t="str">
        <f>+Q370:U370</f>
        <v>Bulan     :</v>
      </c>
      <c r="R247" s="465" t="str">
        <f>+R207</f>
        <v>Juni</v>
      </c>
      <c r="S247" s="466"/>
      <c r="T247" s="4">
        <f>+T207</f>
        <v>0</v>
      </c>
      <c r="U247" s="4">
        <f>+U207</f>
        <v>6</v>
      </c>
    </row>
    <row r="248" spans="1:21" s="43" customFormat="1" ht="15.95" customHeight="1" thickBot="1" x14ac:dyDescent="0.25">
      <c r="A248" s="43" t="s">
        <v>74</v>
      </c>
      <c r="C248" s="64">
        <v>0</v>
      </c>
      <c r="D248" s="64">
        <v>3</v>
      </c>
      <c r="E248" s="64">
        <v>2</v>
      </c>
      <c r="K248" s="464"/>
      <c r="L248" s="464"/>
      <c r="M248" s="76"/>
      <c r="N248" s="76"/>
      <c r="O248" s="76"/>
      <c r="Q248" s="43" t="s">
        <v>47</v>
      </c>
      <c r="R248" s="467">
        <f>+R208</f>
        <v>2023</v>
      </c>
      <c r="S248" s="468"/>
      <c r="T248" s="77">
        <f>+T208</f>
        <v>2</v>
      </c>
      <c r="U248" s="77">
        <f>+U208</f>
        <v>3</v>
      </c>
    </row>
    <row r="249" spans="1:21" ht="15.95" customHeight="1" thickTop="1" x14ac:dyDescent="0.2">
      <c r="A249" s="469" t="s">
        <v>4</v>
      </c>
      <c r="B249" s="469" t="s">
        <v>5</v>
      </c>
      <c r="C249" s="472" t="s">
        <v>6</v>
      </c>
      <c r="D249" s="473"/>
      <c r="E249" s="473"/>
      <c r="F249" s="473"/>
      <c r="G249" s="473"/>
      <c r="H249" s="473"/>
      <c r="I249" s="473"/>
      <c r="J249" s="473"/>
      <c r="K249" s="474"/>
      <c r="L249" s="472" t="s">
        <v>7</v>
      </c>
      <c r="M249" s="473"/>
      <c r="N249" s="473"/>
      <c r="O249" s="473"/>
      <c r="P249" s="473"/>
      <c r="Q249" s="473"/>
      <c r="R249" s="474"/>
      <c r="S249" s="475" t="s">
        <v>64</v>
      </c>
      <c r="T249" s="476"/>
      <c r="U249" s="477"/>
    </row>
    <row r="250" spans="1:21" ht="15.95" customHeight="1" x14ac:dyDescent="0.2">
      <c r="A250" s="470"/>
      <c r="B250" s="470"/>
      <c r="C250" s="478" t="s">
        <v>27</v>
      </c>
      <c r="D250" s="479"/>
      <c r="E250" s="480"/>
      <c r="F250" s="106"/>
      <c r="G250" s="106" t="s">
        <v>30</v>
      </c>
      <c r="H250" s="106" t="s">
        <v>32</v>
      </c>
      <c r="I250" s="106"/>
      <c r="J250" s="106"/>
      <c r="K250" s="106" t="s">
        <v>43</v>
      </c>
      <c r="L250" s="106" t="s">
        <v>27</v>
      </c>
      <c r="M250" s="106"/>
      <c r="N250" s="106" t="s">
        <v>30</v>
      </c>
      <c r="O250" s="106" t="s">
        <v>32</v>
      </c>
      <c r="P250" s="106"/>
      <c r="Q250" s="106"/>
      <c r="R250" s="106" t="s">
        <v>63</v>
      </c>
      <c r="S250" s="481" t="s">
        <v>67</v>
      </c>
      <c r="T250" s="482"/>
      <c r="U250" s="483"/>
    </row>
    <row r="251" spans="1:21" ht="15.95" customHeight="1" x14ac:dyDescent="0.2">
      <c r="A251" s="470"/>
      <c r="B251" s="470"/>
      <c r="C251" s="481" t="s">
        <v>28</v>
      </c>
      <c r="D251" s="482"/>
      <c r="E251" s="483"/>
      <c r="F251" s="104" t="s">
        <v>29</v>
      </c>
      <c r="G251" s="104" t="s">
        <v>31</v>
      </c>
      <c r="H251" s="104" t="s">
        <v>33</v>
      </c>
      <c r="I251" s="104" t="s">
        <v>37</v>
      </c>
      <c r="J251" s="104" t="s">
        <v>36</v>
      </c>
      <c r="K251" s="104" t="s">
        <v>28</v>
      </c>
      <c r="L251" s="104" t="s">
        <v>28</v>
      </c>
      <c r="M251" s="104" t="s">
        <v>35</v>
      </c>
      <c r="N251" s="104" t="s">
        <v>31</v>
      </c>
      <c r="O251" s="104" t="s">
        <v>33</v>
      </c>
      <c r="P251" s="104" t="s">
        <v>37</v>
      </c>
      <c r="Q251" s="104" t="s">
        <v>36</v>
      </c>
      <c r="R251" s="104" t="s">
        <v>38</v>
      </c>
      <c r="S251" s="481" t="s">
        <v>65</v>
      </c>
      <c r="T251" s="482"/>
      <c r="U251" s="483"/>
    </row>
    <row r="252" spans="1:21" ht="15.95" customHeight="1" x14ac:dyDescent="0.2">
      <c r="A252" s="470"/>
      <c r="B252" s="470"/>
      <c r="C252" s="499" t="s">
        <v>8</v>
      </c>
      <c r="D252" s="500"/>
      <c r="E252" s="501"/>
      <c r="F252" s="105"/>
      <c r="G252" s="105"/>
      <c r="H252" s="105" t="s">
        <v>34</v>
      </c>
      <c r="I252" s="105"/>
      <c r="J252" s="105"/>
      <c r="K252" s="105" t="s">
        <v>9</v>
      </c>
      <c r="L252" s="105" t="s">
        <v>8</v>
      </c>
      <c r="M252" s="105"/>
      <c r="N252" s="105"/>
      <c r="O252" s="105" t="s">
        <v>34</v>
      </c>
      <c r="P252" s="105"/>
      <c r="Q252" s="105"/>
      <c r="R252" s="20" t="s">
        <v>62</v>
      </c>
      <c r="S252" s="481" t="s">
        <v>66</v>
      </c>
      <c r="T252" s="482"/>
      <c r="U252" s="483"/>
    </row>
    <row r="253" spans="1:21" ht="15.95" customHeight="1" x14ac:dyDescent="0.2">
      <c r="A253" s="471"/>
      <c r="B253" s="471"/>
      <c r="C253" s="502"/>
      <c r="D253" s="503"/>
      <c r="E253" s="504"/>
      <c r="F253" s="104"/>
      <c r="G253" s="104"/>
      <c r="H253" s="104"/>
      <c r="I253" s="104"/>
      <c r="J253" s="104"/>
      <c r="K253" s="104" t="s">
        <v>61</v>
      </c>
      <c r="L253" s="104"/>
      <c r="M253" s="104"/>
      <c r="N253" s="104"/>
      <c r="O253" s="104"/>
      <c r="P253" s="104"/>
      <c r="Q253" s="104"/>
      <c r="R253" s="104"/>
      <c r="S253" s="505"/>
      <c r="T253" s="506"/>
      <c r="U253" s="507"/>
    </row>
    <row r="254" spans="1:21" s="8" customFormat="1" ht="15.95" customHeight="1" x14ac:dyDescent="0.2">
      <c r="A254" s="103" t="s">
        <v>10</v>
      </c>
      <c r="B254" s="103" t="s">
        <v>11</v>
      </c>
      <c r="C254" s="484" t="s">
        <v>12</v>
      </c>
      <c r="D254" s="485"/>
      <c r="E254" s="486"/>
      <c r="F254" s="103" t="s">
        <v>13</v>
      </c>
      <c r="G254" s="103" t="s">
        <v>14</v>
      </c>
      <c r="H254" s="103" t="s">
        <v>15</v>
      </c>
      <c r="I254" s="103" t="s">
        <v>16</v>
      </c>
      <c r="J254" s="103" t="s">
        <v>17</v>
      </c>
      <c r="K254" s="103" t="s">
        <v>18</v>
      </c>
      <c r="L254" s="103" t="s">
        <v>19</v>
      </c>
      <c r="M254" s="103" t="s">
        <v>20</v>
      </c>
      <c r="N254" s="103" t="s">
        <v>21</v>
      </c>
      <c r="O254" s="103" t="s">
        <v>41</v>
      </c>
      <c r="P254" s="103" t="s">
        <v>42</v>
      </c>
      <c r="Q254" s="103" t="s">
        <v>44</v>
      </c>
      <c r="R254" s="103" t="s">
        <v>69</v>
      </c>
      <c r="S254" s="484" t="s">
        <v>70</v>
      </c>
      <c r="T254" s="485"/>
      <c r="U254" s="486"/>
    </row>
    <row r="255" spans="1:21" s="16" customFormat="1" ht="15.95" customHeight="1" x14ac:dyDescent="0.2">
      <c r="A255" s="18">
        <v>1</v>
      </c>
      <c r="B255" s="19" t="s">
        <v>22</v>
      </c>
      <c r="C255" s="487">
        <f>SUM(C256,C259,C260)</f>
        <v>0</v>
      </c>
      <c r="D255" s="488"/>
      <c r="E255" s="489"/>
      <c r="F255" s="97">
        <f>SUM(F256,F259,F260)</f>
        <v>0</v>
      </c>
      <c r="G255" s="97">
        <f>SUM(G256,G259,G260)</f>
        <v>0</v>
      </c>
      <c r="H255" s="97">
        <f>SUM(H256,H259,H260)</f>
        <v>0</v>
      </c>
      <c r="I255" s="97">
        <f>SUM(I256,I259,I260)</f>
        <v>0</v>
      </c>
      <c r="J255" s="97">
        <f>SUM(J256,J259,J260)</f>
        <v>0</v>
      </c>
      <c r="K255" s="97">
        <f t="shared" ref="K255:K273" si="34">SUM(C255-F255-G255-H255+I255-J255)</f>
        <v>0</v>
      </c>
      <c r="L255" s="56">
        <f t="shared" ref="L255:Q255" si="35">SUM(L256,L259,L260)</f>
        <v>2.5</v>
      </c>
      <c r="M255" s="56">
        <f t="shared" si="35"/>
        <v>2.5</v>
      </c>
      <c r="N255" s="97">
        <f t="shared" si="35"/>
        <v>0</v>
      </c>
      <c r="O255" s="97">
        <f t="shared" si="35"/>
        <v>0</v>
      </c>
      <c r="P255" s="58">
        <f t="shared" si="35"/>
        <v>0</v>
      </c>
      <c r="Q255" s="97">
        <f t="shared" si="35"/>
        <v>0</v>
      </c>
      <c r="R255" s="244">
        <f>SUM(L255-M255-N255-O255+P255-Q255)</f>
        <v>0</v>
      </c>
      <c r="S255" s="490"/>
      <c r="T255" s="491"/>
      <c r="U255" s="492"/>
    </row>
    <row r="256" spans="1:21" s="23" customFormat="1" ht="15.95" customHeight="1" x14ac:dyDescent="0.25">
      <c r="A256" s="14"/>
      <c r="B256" s="22" t="s">
        <v>49</v>
      </c>
      <c r="C256" s="493">
        <f t="shared" ref="C256:H256" si="36">SUM(C257:C258)</f>
        <v>0</v>
      </c>
      <c r="D256" s="494">
        <f t="shared" si="36"/>
        <v>0</v>
      </c>
      <c r="E256" s="495">
        <f t="shared" si="36"/>
        <v>0</v>
      </c>
      <c r="F256" s="68">
        <f t="shared" si="36"/>
        <v>0</v>
      </c>
      <c r="G256" s="68">
        <f t="shared" si="36"/>
        <v>0</v>
      </c>
      <c r="H256" s="68">
        <f t="shared" si="36"/>
        <v>0</v>
      </c>
      <c r="I256" s="68">
        <f>SUM(I257:I258)</f>
        <v>0</v>
      </c>
      <c r="J256" s="68">
        <f>SUM(J257:J258)</f>
        <v>0</v>
      </c>
      <c r="K256" s="94">
        <f t="shared" si="34"/>
        <v>0</v>
      </c>
      <c r="L256" s="68">
        <f t="shared" ref="L256:Q256" si="37">SUM(L257:L258)</f>
        <v>0</v>
      </c>
      <c r="M256" s="68">
        <f t="shared" si="37"/>
        <v>0</v>
      </c>
      <c r="N256" s="68">
        <f t="shared" si="37"/>
        <v>0</v>
      </c>
      <c r="O256" s="68">
        <f t="shared" si="37"/>
        <v>0</v>
      </c>
      <c r="P256" s="68">
        <f t="shared" si="37"/>
        <v>0</v>
      </c>
      <c r="Q256" s="68">
        <f t="shared" si="37"/>
        <v>0</v>
      </c>
      <c r="R256" s="94">
        <f t="shared" ref="R256:R263" si="38">SUM(L256-M256-N256-O256+P256-Q256)</f>
        <v>0</v>
      </c>
      <c r="S256" s="496"/>
      <c r="T256" s="497"/>
      <c r="U256" s="498"/>
    </row>
    <row r="257" spans="1:24" ht="15.95" customHeight="1" x14ac:dyDescent="0.2">
      <c r="A257" s="12"/>
      <c r="B257" s="13" t="s">
        <v>82</v>
      </c>
      <c r="C257" s="514">
        <v>0</v>
      </c>
      <c r="D257" s="515">
        <v>0</v>
      </c>
      <c r="E257" s="516">
        <v>0</v>
      </c>
      <c r="F257" s="107">
        <v>0</v>
      </c>
      <c r="G257" s="107">
        <v>0</v>
      </c>
      <c r="H257" s="107">
        <v>0</v>
      </c>
      <c r="I257" s="65">
        <v>0</v>
      </c>
      <c r="J257" s="65">
        <v>0</v>
      </c>
      <c r="K257" s="94">
        <f t="shared" si="34"/>
        <v>0</v>
      </c>
      <c r="L257" s="107">
        <v>0</v>
      </c>
      <c r="M257" s="107">
        <v>0</v>
      </c>
      <c r="N257" s="107">
        <v>0</v>
      </c>
      <c r="O257" s="107">
        <v>0</v>
      </c>
      <c r="P257" s="48">
        <v>0</v>
      </c>
      <c r="Q257" s="107">
        <v>0</v>
      </c>
      <c r="R257" s="94">
        <f t="shared" si="38"/>
        <v>0</v>
      </c>
      <c r="S257" s="511"/>
      <c r="T257" s="512"/>
      <c r="U257" s="513"/>
    </row>
    <row r="258" spans="1:24" ht="15.95" customHeight="1" x14ac:dyDescent="0.2">
      <c r="A258" s="12"/>
      <c r="B258" s="13" t="s">
        <v>83</v>
      </c>
      <c r="C258" s="514">
        <v>0</v>
      </c>
      <c r="D258" s="515">
        <v>0</v>
      </c>
      <c r="E258" s="516">
        <v>0</v>
      </c>
      <c r="F258" s="107">
        <v>0</v>
      </c>
      <c r="G258" s="107">
        <v>0</v>
      </c>
      <c r="H258" s="107">
        <v>0</v>
      </c>
      <c r="I258" s="65">
        <v>0</v>
      </c>
      <c r="J258" s="65">
        <v>0</v>
      </c>
      <c r="K258" s="94">
        <f t="shared" si="34"/>
        <v>0</v>
      </c>
      <c r="L258" s="107">
        <v>0</v>
      </c>
      <c r="M258" s="107">
        <v>0</v>
      </c>
      <c r="N258" s="107">
        <v>0</v>
      </c>
      <c r="O258" s="107">
        <v>0</v>
      </c>
      <c r="P258" s="48">
        <v>0</v>
      </c>
      <c r="Q258" s="107">
        <v>0</v>
      </c>
      <c r="R258" s="94">
        <f t="shared" si="38"/>
        <v>0</v>
      </c>
      <c r="S258" s="511"/>
      <c r="T258" s="512"/>
      <c r="U258" s="513"/>
    </row>
    <row r="259" spans="1:24" ht="15.95" customHeight="1" x14ac:dyDescent="0.2">
      <c r="A259" s="12"/>
      <c r="B259" s="11" t="s">
        <v>50</v>
      </c>
      <c r="C259" s="508">
        <v>0</v>
      </c>
      <c r="D259" s="509">
        <v>0</v>
      </c>
      <c r="E259" s="510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94">
        <f t="shared" si="34"/>
        <v>0</v>
      </c>
      <c r="L259" s="44">
        <v>2.5</v>
      </c>
      <c r="M259" s="44">
        <v>2.5</v>
      </c>
      <c r="N259" s="94">
        <v>0</v>
      </c>
      <c r="O259" s="94">
        <v>0</v>
      </c>
      <c r="P259" s="188">
        <v>0</v>
      </c>
      <c r="Q259" s="94">
        <v>0</v>
      </c>
      <c r="R259" s="245">
        <f t="shared" si="38"/>
        <v>0</v>
      </c>
      <c r="S259" s="511"/>
      <c r="T259" s="512"/>
      <c r="U259" s="513"/>
    </row>
    <row r="260" spans="1:24" ht="15.95" customHeight="1" x14ac:dyDescent="0.2">
      <c r="A260" s="12"/>
      <c r="B260" s="11" t="s">
        <v>51</v>
      </c>
      <c r="C260" s="508">
        <v>0</v>
      </c>
      <c r="D260" s="509">
        <v>0</v>
      </c>
      <c r="E260" s="510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94">
        <f t="shared" si="34"/>
        <v>0</v>
      </c>
      <c r="L260" s="94">
        <v>0</v>
      </c>
      <c r="M260" s="94">
        <v>0</v>
      </c>
      <c r="N260" s="94">
        <v>0</v>
      </c>
      <c r="O260" s="94">
        <v>0</v>
      </c>
      <c r="P260" s="94">
        <v>0</v>
      </c>
      <c r="Q260" s="94">
        <v>0</v>
      </c>
      <c r="R260" s="94">
        <f t="shared" si="38"/>
        <v>0</v>
      </c>
      <c r="S260" s="511"/>
      <c r="T260" s="512"/>
      <c r="U260" s="513"/>
      <c r="X260" s="1" t="s">
        <v>86</v>
      </c>
    </row>
    <row r="261" spans="1:24" ht="15.95" customHeight="1" x14ac:dyDescent="0.2">
      <c r="A261" s="14">
        <v>2</v>
      </c>
      <c r="B261" s="10" t="s">
        <v>23</v>
      </c>
      <c r="C261" s="508">
        <f>SUM(C262:C263)</f>
        <v>0</v>
      </c>
      <c r="D261" s="509">
        <f>SUM(D262:D263)</f>
        <v>658</v>
      </c>
      <c r="E261" s="510">
        <f>SUM(E262:E263)</f>
        <v>658</v>
      </c>
      <c r="F261" s="94">
        <f>SUM(F262:F263)</f>
        <v>0</v>
      </c>
      <c r="G261" s="94">
        <f>SUM(G262:G263)</f>
        <v>0</v>
      </c>
      <c r="H261" s="25"/>
      <c r="I261" s="94">
        <f>SUM(I262:I263)</f>
        <v>0</v>
      </c>
      <c r="J261" s="94">
        <f>SUM(J262:J263)</f>
        <v>0</v>
      </c>
      <c r="K261" s="94">
        <f t="shared" si="34"/>
        <v>0</v>
      </c>
      <c r="L261" s="94">
        <f>SUM(L262:L263)</f>
        <v>0</v>
      </c>
      <c r="M261" s="94">
        <f>SUM(M262:M263)</f>
        <v>0</v>
      </c>
      <c r="N261" s="94">
        <f>SUM(N262:N263)</f>
        <v>0</v>
      </c>
      <c r="O261" s="25"/>
      <c r="P261" s="94">
        <f>SUM(P262:P263)</f>
        <v>30</v>
      </c>
      <c r="Q261" s="94">
        <f>SUM(Q262:Q263)</f>
        <v>0</v>
      </c>
      <c r="R261" s="94">
        <f t="shared" si="38"/>
        <v>30</v>
      </c>
      <c r="S261" s="511"/>
      <c r="T261" s="512"/>
      <c r="U261" s="513"/>
    </row>
    <row r="262" spans="1:24" ht="15.95" customHeight="1" x14ac:dyDescent="0.2">
      <c r="A262" s="12"/>
      <c r="B262" s="13" t="s">
        <v>82</v>
      </c>
      <c r="C262" s="514">
        <v>0</v>
      </c>
      <c r="D262" s="515">
        <v>658</v>
      </c>
      <c r="E262" s="516">
        <v>658</v>
      </c>
      <c r="F262" s="107">
        <v>0</v>
      </c>
      <c r="G262" s="107">
        <v>0</v>
      </c>
      <c r="H262" s="24"/>
      <c r="I262" s="65">
        <v>0</v>
      </c>
      <c r="J262" s="65">
        <v>0</v>
      </c>
      <c r="K262" s="94">
        <f t="shared" si="34"/>
        <v>0</v>
      </c>
      <c r="L262" s="107">
        <v>0</v>
      </c>
      <c r="M262" s="107">
        <v>0</v>
      </c>
      <c r="N262" s="107">
        <v>0</v>
      </c>
      <c r="O262" s="24"/>
      <c r="P262" s="107">
        <v>30</v>
      </c>
      <c r="Q262" s="107">
        <v>0</v>
      </c>
      <c r="R262" s="94">
        <f t="shared" si="38"/>
        <v>30</v>
      </c>
      <c r="S262" s="511"/>
      <c r="T262" s="512"/>
      <c r="U262" s="513"/>
    </row>
    <row r="263" spans="1:24" ht="15.75" x14ac:dyDescent="0.2">
      <c r="A263" s="12"/>
      <c r="B263" s="13" t="s">
        <v>83</v>
      </c>
      <c r="C263" s="514">
        <v>0</v>
      </c>
      <c r="D263" s="515">
        <v>0</v>
      </c>
      <c r="E263" s="516">
        <v>0</v>
      </c>
      <c r="F263" s="107">
        <v>0</v>
      </c>
      <c r="G263" s="107">
        <v>0</v>
      </c>
      <c r="H263" s="24"/>
      <c r="I263" s="65">
        <v>0</v>
      </c>
      <c r="J263" s="65">
        <v>0</v>
      </c>
      <c r="K263" s="94">
        <f t="shared" si="34"/>
        <v>0</v>
      </c>
      <c r="L263" s="107">
        <v>0</v>
      </c>
      <c r="M263" s="107">
        <v>0</v>
      </c>
      <c r="N263" s="107">
        <v>0</v>
      </c>
      <c r="O263" s="24"/>
      <c r="P263" s="107">
        <v>0</v>
      </c>
      <c r="Q263" s="107">
        <v>0</v>
      </c>
      <c r="R263" s="94">
        <f t="shared" si="38"/>
        <v>0</v>
      </c>
      <c r="S263" s="511"/>
      <c r="T263" s="512"/>
      <c r="U263" s="513"/>
    </row>
    <row r="264" spans="1:24" ht="15.75" x14ac:dyDescent="0.2">
      <c r="A264" s="9">
        <v>3</v>
      </c>
      <c r="B264" s="10" t="s">
        <v>53</v>
      </c>
      <c r="C264" s="508">
        <v>0</v>
      </c>
      <c r="D264" s="509">
        <v>0</v>
      </c>
      <c r="E264" s="510">
        <v>0</v>
      </c>
      <c r="F264" s="94">
        <v>0</v>
      </c>
      <c r="G264" s="25"/>
      <c r="H264" s="25"/>
      <c r="I264" s="94">
        <v>0</v>
      </c>
      <c r="J264" s="94">
        <v>0</v>
      </c>
      <c r="K264" s="94">
        <f t="shared" si="34"/>
        <v>0</v>
      </c>
      <c r="L264" s="219">
        <v>5</v>
      </c>
      <c r="M264" s="218">
        <v>2</v>
      </c>
      <c r="N264" s="25"/>
      <c r="O264" s="25"/>
      <c r="P264" s="185">
        <v>2</v>
      </c>
      <c r="Q264" s="102">
        <v>0</v>
      </c>
      <c r="R264" s="188">
        <f>SUM(L264-M264-N264-O264+P264-Q264)</f>
        <v>5</v>
      </c>
      <c r="S264" s="511"/>
      <c r="T264" s="512"/>
      <c r="U264" s="513"/>
    </row>
    <row r="265" spans="1:24" ht="15.75" x14ac:dyDescent="0.2">
      <c r="A265" s="14">
        <v>4</v>
      </c>
      <c r="B265" s="10" t="s">
        <v>52</v>
      </c>
      <c r="C265" s="493">
        <f>SUM(C266:C267)</f>
        <v>0</v>
      </c>
      <c r="D265" s="494">
        <f>SUM(D266:D267)</f>
        <v>0</v>
      </c>
      <c r="E265" s="495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94">
        <f t="shared" si="34"/>
        <v>0</v>
      </c>
      <c r="L265" s="73">
        <f>SUM(L266:L267)</f>
        <v>4.5</v>
      </c>
      <c r="M265" s="217">
        <f>SUM(M266:M267)</f>
        <v>0</v>
      </c>
      <c r="N265" s="25"/>
      <c r="O265" s="25"/>
      <c r="P265" s="245">
        <f>SUM(P266:P267)</f>
        <v>1</v>
      </c>
      <c r="Q265" s="94">
        <f>SUM(Q266:Q267)</f>
        <v>0</v>
      </c>
      <c r="R265" s="44">
        <f>SUM(L265-M265-N265-O265+P265-Q265)</f>
        <v>5.5</v>
      </c>
      <c r="S265" s="511"/>
      <c r="T265" s="512"/>
      <c r="U265" s="513"/>
    </row>
    <row r="266" spans="1:24" ht="15.75" x14ac:dyDescent="0.2">
      <c r="A266" s="14"/>
      <c r="B266" s="13" t="s">
        <v>82</v>
      </c>
      <c r="C266" s="493">
        <v>0</v>
      </c>
      <c r="D266" s="494"/>
      <c r="E266" s="495"/>
      <c r="F266" s="68">
        <v>0</v>
      </c>
      <c r="G266" s="25"/>
      <c r="H266" s="25"/>
      <c r="I266" s="68">
        <v>0</v>
      </c>
      <c r="J266" s="68">
        <v>0</v>
      </c>
      <c r="K266" s="94">
        <f t="shared" si="34"/>
        <v>0</v>
      </c>
      <c r="L266" s="219">
        <v>0</v>
      </c>
      <c r="M266" s="218">
        <v>0</v>
      </c>
      <c r="N266" s="25"/>
      <c r="O266" s="25"/>
      <c r="P266" s="102">
        <v>0</v>
      </c>
      <c r="Q266" s="102">
        <v>0</v>
      </c>
      <c r="R266" s="188">
        <f>SUM(L266-M266-N266-O266+P266-Q266)</f>
        <v>0</v>
      </c>
      <c r="S266" s="511"/>
      <c r="T266" s="512"/>
      <c r="U266" s="513"/>
    </row>
    <row r="267" spans="1:24" ht="15.75" x14ac:dyDescent="0.2">
      <c r="A267" s="14"/>
      <c r="B267" s="13" t="s">
        <v>83</v>
      </c>
      <c r="C267" s="493">
        <v>0</v>
      </c>
      <c r="D267" s="494"/>
      <c r="E267" s="495"/>
      <c r="F267" s="68">
        <v>0</v>
      </c>
      <c r="G267" s="25"/>
      <c r="H267" s="25"/>
      <c r="I267" s="68">
        <v>0</v>
      </c>
      <c r="J267" s="68">
        <v>0</v>
      </c>
      <c r="K267" s="94">
        <f t="shared" si="34"/>
        <v>0</v>
      </c>
      <c r="L267" s="243">
        <v>4.5</v>
      </c>
      <c r="M267" s="218">
        <v>0</v>
      </c>
      <c r="N267" s="25"/>
      <c r="O267" s="25"/>
      <c r="P267" s="242">
        <v>1</v>
      </c>
      <c r="Q267" s="102">
        <v>0</v>
      </c>
      <c r="R267" s="44">
        <f>SUM(L267-M267-N267-O267+P267-Q267)</f>
        <v>5.5</v>
      </c>
      <c r="S267" s="511"/>
      <c r="T267" s="512"/>
      <c r="U267" s="513"/>
    </row>
    <row r="268" spans="1:24" ht="15.75" x14ac:dyDescent="0.2">
      <c r="A268" s="14">
        <v>5</v>
      </c>
      <c r="B268" s="11" t="s">
        <v>54</v>
      </c>
      <c r="C268" s="508">
        <v>0</v>
      </c>
      <c r="D268" s="509">
        <v>0</v>
      </c>
      <c r="E268" s="510">
        <v>0</v>
      </c>
      <c r="F268" s="94">
        <v>0</v>
      </c>
      <c r="G268" s="25"/>
      <c r="H268" s="25"/>
      <c r="I268" s="94">
        <v>0</v>
      </c>
      <c r="J268" s="94">
        <v>0</v>
      </c>
      <c r="K268" s="94">
        <f t="shared" si="34"/>
        <v>0</v>
      </c>
      <c r="L268" s="111">
        <v>1</v>
      </c>
      <c r="M268" s="112">
        <v>0.5</v>
      </c>
      <c r="N268" s="25"/>
      <c r="O268" s="25"/>
      <c r="P268" s="185">
        <v>0</v>
      </c>
      <c r="Q268" s="102">
        <v>0</v>
      </c>
      <c r="R268" s="44">
        <f t="shared" ref="R268:R274" si="39">SUM(L268-M268-N268-O268+P268-Q268)</f>
        <v>0.5</v>
      </c>
      <c r="S268" s="511"/>
      <c r="T268" s="512"/>
      <c r="U268" s="513"/>
    </row>
    <row r="269" spans="1:24" ht="12.75" customHeight="1" x14ac:dyDescent="0.2">
      <c r="A269" s="14">
        <v>6</v>
      </c>
      <c r="B269" s="10" t="s">
        <v>55</v>
      </c>
      <c r="C269" s="508">
        <v>0</v>
      </c>
      <c r="D269" s="509">
        <v>0</v>
      </c>
      <c r="E269" s="510">
        <v>0</v>
      </c>
      <c r="F269" s="94">
        <v>0</v>
      </c>
      <c r="G269" s="25"/>
      <c r="H269" s="25"/>
      <c r="I269" s="94">
        <v>0</v>
      </c>
      <c r="J269" s="94">
        <v>0</v>
      </c>
      <c r="K269" s="94">
        <f t="shared" si="34"/>
        <v>0</v>
      </c>
      <c r="L269" s="102">
        <v>0</v>
      </c>
      <c r="M269" s="102">
        <v>0</v>
      </c>
      <c r="N269" s="25"/>
      <c r="O269" s="25"/>
      <c r="P269" s="102">
        <v>0</v>
      </c>
      <c r="Q269" s="102">
        <v>0</v>
      </c>
      <c r="R269" s="94">
        <f t="shared" si="39"/>
        <v>0</v>
      </c>
      <c r="S269" s="553">
        <v>0</v>
      </c>
      <c r="T269" s="554"/>
      <c r="U269" s="555"/>
    </row>
    <row r="270" spans="1:24" ht="12.75" customHeight="1" x14ac:dyDescent="0.2">
      <c r="A270" s="14">
        <v>7</v>
      </c>
      <c r="B270" s="10" t="s">
        <v>56</v>
      </c>
      <c r="C270" s="508">
        <v>0</v>
      </c>
      <c r="D270" s="509">
        <v>0</v>
      </c>
      <c r="E270" s="510">
        <v>0</v>
      </c>
      <c r="F270" s="94">
        <v>0</v>
      </c>
      <c r="G270" s="25"/>
      <c r="H270" s="25"/>
      <c r="I270" s="94">
        <v>0</v>
      </c>
      <c r="J270" s="94">
        <v>0</v>
      </c>
      <c r="K270" s="94">
        <f t="shared" si="34"/>
        <v>0</v>
      </c>
      <c r="L270" s="102">
        <v>0</v>
      </c>
      <c r="M270" s="102">
        <v>0</v>
      </c>
      <c r="N270" s="25"/>
      <c r="O270" s="25"/>
      <c r="P270" s="102">
        <v>0</v>
      </c>
      <c r="Q270" s="102">
        <v>0</v>
      </c>
      <c r="R270" s="94">
        <f t="shared" si="39"/>
        <v>0</v>
      </c>
      <c r="S270" s="518">
        <v>0</v>
      </c>
      <c r="T270" s="519"/>
      <c r="U270" s="520"/>
    </row>
    <row r="271" spans="1:24" ht="15.75" x14ac:dyDescent="0.2">
      <c r="A271" s="14">
        <v>8</v>
      </c>
      <c r="B271" s="10" t="s">
        <v>57</v>
      </c>
      <c r="C271" s="508">
        <v>0</v>
      </c>
      <c r="D271" s="509">
        <v>0</v>
      </c>
      <c r="E271" s="510">
        <v>0</v>
      </c>
      <c r="F271" s="94">
        <v>0</v>
      </c>
      <c r="G271" s="25"/>
      <c r="H271" s="25"/>
      <c r="I271" s="94">
        <v>0</v>
      </c>
      <c r="J271" s="94">
        <v>0</v>
      </c>
      <c r="K271" s="94">
        <f t="shared" si="34"/>
        <v>0</v>
      </c>
      <c r="L271" s="102">
        <v>0</v>
      </c>
      <c r="M271" s="102">
        <v>0</v>
      </c>
      <c r="N271" s="25"/>
      <c r="O271" s="25"/>
      <c r="P271" s="102">
        <v>0</v>
      </c>
      <c r="Q271" s="102">
        <v>0</v>
      </c>
      <c r="R271" s="94">
        <f t="shared" si="39"/>
        <v>0</v>
      </c>
      <c r="S271" s="518">
        <v>0</v>
      </c>
      <c r="T271" s="519"/>
      <c r="U271" s="520"/>
    </row>
    <row r="272" spans="1:24" ht="21" customHeight="1" x14ac:dyDescent="0.2">
      <c r="A272" s="14">
        <v>9</v>
      </c>
      <c r="B272" s="10" t="s">
        <v>24</v>
      </c>
      <c r="C272" s="508">
        <v>0</v>
      </c>
      <c r="D272" s="509">
        <v>0</v>
      </c>
      <c r="E272" s="510">
        <v>0</v>
      </c>
      <c r="F272" s="94">
        <v>0</v>
      </c>
      <c r="G272" s="25"/>
      <c r="H272" s="25"/>
      <c r="I272" s="66">
        <v>0</v>
      </c>
      <c r="J272" s="66">
        <v>0</v>
      </c>
      <c r="K272" s="94">
        <f t="shared" si="34"/>
        <v>0</v>
      </c>
      <c r="L272" s="102">
        <v>0</v>
      </c>
      <c r="M272" s="102">
        <v>0</v>
      </c>
      <c r="N272" s="25"/>
      <c r="O272" s="25"/>
      <c r="P272" s="102">
        <v>0</v>
      </c>
      <c r="Q272" s="102">
        <v>0</v>
      </c>
      <c r="R272" s="94">
        <f t="shared" si="39"/>
        <v>0</v>
      </c>
      <c r="S272" s="518">
        <v>0</v>
      </c>
      <c r="T272" s="519"/>
      <c r="U272" s="520"/>
    </row>
    <row r="273" spans="1:21" ht="12.75" customHeight="1" x14ac:dyDescent="0.2">
      <c r="A273" s="14">
        <v>10</v>
      </c>
      <c r="B273" s="10" t="s">
        <v>25</v>
      </c>
      <c r="C273" s="508">
        <v>0</v>
      </c>
      <c r="D273" s="509">
        <v>0</v>
      </c>
      <c r="E273" s="510">
        <v>0</v>
      </c>
      <c r="F273" s="94">
        <v>0</v>
      </c>
      <c r="G273" s="25"/>
      <c r="H273" s="25"/>
      <c r="I273" s="66">
        <v>0</v>
      </c>
      <c r="J273" s="66">
        <v>0</v>
      </c>
      <c r="K273" s="94">
        <f t="shared" si="34"/>
        <v>0</v>
      </c>
      <c r="L273" s="102">
        <v>0</v>
      </c>
      <c r="M273" s="102">
        <v>0</v>
      </c>
      <c r="N273" s="25"/>
      <c r="O273" s="25"/>
      <c r="P273" s="102">
        <v>0</v>
      </c>
      <c r="Q273" s="102">
        <v>0</v>
      </c>
      <c r="R273" s="94">
        <f t="shared" si="39"/>
        <v>0</v>
      </c>
      <c r="S273" s="518">
        <v>0</v>
      </c>
      <c r="T273" s="519"/>
      <c r="U273" s="520"/>
    </row>
    <row r="274" spans="1:21" ht="13.5" customHeight="1" thickBot="1" x14ac:dyDescent="0.25">
      <c r="A274" s="39">
        <v>11</v>
      </c>
      <c r="B274" s="40" t="s">
        <v>58</v>
      </c>
      <c r="C274" s="521">
        <v>0</v>
      </c>
      <c r="D274" s="522">
        <v>0</v>
      </c>
      <c r="E274" s="523">
        <v>0</v>
      </c>
      <c r="F274" s="95">
        <v>0</v>
      </c>
      <c r="G274" s="42"/>
      <c r="H274" s="42"/>
      <c r="I274" s="67">
        <v>0</v>
      </c>
      <c r="J274" s="67">
        <v>0</v>
      </c>
      <c r="K274" s="95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95">
        <f t="shared" si="39"/>
        <v>0</v>
      </c>
      <c r="S274" s="524"/>
      <c r="T274" s="525"/>
      <c r="U274" s="526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459" t="s">
        <v>0</v>
      </c>
      <c r="B281" s="459"/>
      <c r="P281" s="460" t="s">
        <v>26</v>
      </c>
      <c r="Q281" s="460"/>
      <c r="R281" s="460"/>
      <c r="S281" s="460"/>
      <c r="T281" s="460"/>
      <c r="U281" s="460"/>
    </row>
    <row r="282" spans="1:21" ht="15.95" customHeight="1" x14ac:dyDescent="0.2">
      <c r="A282" s="459" t="s">
        <v>1</v>
      </c>
      <c r="B282" s="459"/>
      <c r="P282" s="460"/>
      <c r="Q282" s="460"/>
      <c r="R282" s="460"/>
      <c r="S282" s="460"/>
      <c r="T282" s="460"/>
      <c r="U282" s="460"/>
    </row>
    <row r="283" spans="1:21" ht="15.95" customHeight="1" x14ac:dyDescent="0.2">
      <c r="A283" s="459" t="s">
        <v>45</v>
      </c>
      <c r="B283" s="459"/>
    </row>
    <row r="284" spans="1:21" ht="15.95" customHeight="1" x14ac:dyDescent="0.35">
      <c r="C284" s="461" t="s">
        <v>2</v>
      </c>
      <c r="D284" s="461"/>
      <c r="E284" s="461"/>
      <c r="F284" s="461"/>
      <c r="G284" s="461"/>
      <c r="H284" s="461"/>
      <c r="I284" s="461"/>
      <c r="J284" s="461"/>
      <c r="K284" s="461"/>
      <c r="L284" s="461"/>
      <c r="M284" s="461"/>
      <c r="N284" s="461"/>
      <c r="O284" s="461"/>
      <c r="P284" s="461"/>
      <c r="Q284" s="2"/>
    </row>
    <row r="285" spans="1:21" ht="15.95" customHeight="1" x14ac:dyDescent="0.2">
      <c r="F285" s="462" t="s">
        <v>3</v>
      </c>
      <c r="G285" s="462"/>
      <c r="H285" s="462"/>
      <c r="I285" s="462"/>
      <c r="J285" s="462"/>
      <c r="K285" s="462"/>
      <c r="L285" s="462"/>
      <c r="M285" s="462"/>
      <c r="N285" s="462"/>
      <c r="O285" s="462"/>
      <c r="P285" s="462"/>
      <c r="Q285" s="101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463">
        <v>8</v>
      </c>
      <c r="L287" s="463"/>
      <c r="M287" s="5"/>
      <c r="N287" s="5"/>
      <c r="O287" s="5"/>
      <c r="Q287" s="1" t="str">
        <f>+Q247:U247</f>
        <v>Bulan     :</v>
      </c>
      <c r="R287" s="465" t="str">
        <f>+R247</f>
        <v>Juni</v>
      </c>
      <c r="S287" s="466"/>
      <c r="T287" s="4">
        <f>+T247</f>
        <v>0</v>
      </c>
      <c r="U287" s="4">
        <f>+U247</f>
        <v>6</v>
      </c>
    </row>
    <row r="288" spans="1:21" s="43" customFormat="1" ht="15.95" customHeight="1" thickBot="1" x14ac:dyDescent="0.25">
      <c r="A288" s="43" t="s">
        <v>73</v>
      </c>
      <c r="C288" s="64">
        <v>0</v>
      </c>
      <c r="D288" s="64">
        <v>3</v>
      </c>
      <c r="E288" s="64">
        <v>5</v>
      </c>
      <c r="K288" s="464"/>
      <c r="L288" s="464"/>
      <c r="M288" s="76"/>
      <c r="N288" s="76"/>
      <c r="O288" s="76"/>
      <c r="Q288" s="43" t="s">
        <v>47</v>
      </c>
      <c r="R288" s="467">
        <f>+R248</f>
        <v>2023</v>
      </c>
      <c r="S288" s="468"/>
      <c r="T288" s="77">
        <f>+T248</f>
        <v>2</v>
      </c>
      <c r="U288" s="77">
        <f>+U248</f>
        <v>3</v>
      </c>
    </row>
    <row r="289" spans="1:24" ht="15.95" customHeight="1" thickTop="1" x14ac:dyDescent="0.2">
      <c r="A289" s="469" t="s">
        <v>4</v>
      </c>
      <c r="B289" s="469" t="s">
        <v>5</v>
      </c>
      <c r="C289" s="472" t="s">
        <v>6</v>
      </c>
      <c r="D289" s="473"/>
      <c r="E289" s="473"/>
      <c r="F289" s="473"/>
      <c r="G289" s="473"/>
      <c r="H289" s="473"/>
      <c r="I289" s="473"/>
      <c r="J289" s="473"/>
      <c r="K289" s="474"/>
      <c r="L289" s="472" t="s">
        <v>7</v>
      </c>
      <c r="M289" s="473"/>
      <c r="N289" s="473"/>
      <c r="O289" s="473"/>
      <c r="P289" s="473"/>
      <c r="Q289" s="473"/>
      <c r="R289" s="474"/>
      <c r="S289" s="475" t="s">
        <v>64</v>
      </c>
      <c r="T289" s="476"/>
      <c r="U289" s="477"/>
    </row>
    <row r="290" spans="1:24" ht="15.95" customHeight="1" x14ac:dyDescent="0.2">
      <c r="A290" s="470"/>
      <c r="B290" s="470"/>
      <c r="C290" s="478" t="s">
        <v>27</v>
      </c>
      <c r="D290" s="479"/>
      <c r="E290" s="480"/>
      <c r="F290" s="106"/>
      <c r="G290" s="106" t="s">
        <v>30</v>
      </c>
      <c r="H290" s="106" t="s">
        <v>32</v>
      </c>
      <c r="I290" s="106"/>
      <c r="J290" s="106"/>
      <c r="K290" s="106" t="s">
        <v>43</v>
      </c>
      <c r="L290" s="106" t="s">
        <v>27</v>
      </c>
      <c r="M290" s="106"/>
      <c r="N290" s="106" t="s">
        <v>30</v>
      </c>
      <c r="O290" s="106" t="s">
        <v>32</v>
      </c>
      <c r="P290" s="106"/>
      <c r="Q290" s="106"/>
      <c r="R290" s="106" t="s">
        <v>63</v>
      </c>
      <c r="S290" s="481" t="s">
        <v>67</v>
      </c>
      <c r="T290" s="482"/>
      <c r="U290" s="483"/>
    </row>
    <row r="291" spans="1:24" ht="15.95" customHeight="1" x14ac:dyDescent="0.2">
      <c r="A291" s="470"/>
      <c r="B291" s="470"/>
      <c r="C291" s="481" t="s">
        <v>28</v>
      </c>
      <c r="D291" s="482"/>
      <c r="E291" s="483"/>
      <c r="F291" s="104" t="s">
        <v>29</v>
      </c>
      <c r="G291" s="104" t="s">
        <v>31</v>
      </c>
      <c r="H291" s="104" t="s">
        <v>33</v>
      </c>
      <c r="I291" s="104" t="s">
        <v>37</v>
      </c>
      <c r="J291" s="104" t="s">
        <v>36</v>
      </c>
      <c r="K291" s="104" t="s">
        <v>28</v>
      </c>
      <c r="L291" s="104" t="s">
        <v>28</v>
      </c>
      <c r="M291" s="104" t="s">
        <v>35</v>
      </c>
      <c r="N291" s="104" t="s">
        <v>31</v>
      </c>
      <c r="O291" s="104" t="s">
        <v>33</v>
      </c>
      <c r="P291" s="104" t="s">
        <v>37</v>
      </c>
      <c r="Q291" s="104" t="s">
        <v>36</v>
      </c>
      <c r="R291" s="104" t="s">
        <v>38</v>
      </c>
      <c r="S291" s="481" t="s">
        <v>65</v>
      </c>
      <c r="T291" s="482"/>
      <c r="U291" s="483"/>
    </row>
    <row r="292" spans="1:24" ht="15.95" customHeight="1" x14ac:dyDescent="0.2">
      <c r="A292" s="470"/>
      <c r="B292" s="470"/>
      <c r="C292" s="499" t="s">
        <v>8</v>
      </c>
      <c r="D292" s="500"/>
      <c r="E292" s="501"/>
      <c r="F292" s="105"/>
      <c r="G292" s="105"/>
      <c r="H292" s="105" t="s">
        <v>34</v>
      </c>
      <c r="I292" s="105"/>
      <c r="J292" s="105"/>
      <c r="K292" s="105" t="s">
        <v>9</v>
      </c>
      <c r="L292" s="105" t="s">
        <v>8</v>
      </c>
      <c r="M292" s="105"/>
      <c r="N292" s="105"/>
      <c r="O292" s="105" t="s">
        <v>34</v>
      </c>
      <c r="P292" s="105"/>
      <c r="Q292" s="105"/>
      <c r="R292" s="20" t="s">
        <v>62</v>
      </c>
      <c r="S292" s="481" t="s">
        <v>66</v>
      </c>
      <c r="T292" s="482"/>
      <c r="U292" s="483"/>
    </row>
    <row r="293" spans="1:24" ht="15.95" customHeight="1" x14ac:dyDescent="0.2">
      <c r="A293" s="471"/>
      <c r="B293" s="471"/>
      <c r="C293" s="502"/>
      <c r="D293" s="503"/>
      <c r="E293" s="504"/>
      <c r="F293" s="104"/>
      <c r="G293" s="104"/>
      <c r="H293" s="104"/>
      <c r="I293" s="104"/>
      <c r="J293" s="104"/>
      <c r="K293" s="104" t="s">
        <v>61</v>
      </c>
      <c r="L293" s="104"/>
      <c r="M293" s="104"/>
      <c r="N293" s="104"/>
      <c r="O293" s="104"/>
      <c r="P293" s="104"/>
      <c r="Q293" s="104"/>
      <c r="R293" s="104"/>
      <c r="S293" s="505"/>
      <c r="T293" s="506"/>
      <c r="U293" s="507"/>
    </row>
    <row r="294" spans="1:24" s="8" customFormat="1" ht="15.95" customHeight="1" x14ac:dyDescent="0.2">
      <c r="A294" s="103" t="s">
        <v>10</v>
      </c>
      <c r="B294" s="103" t="s">
        <v>11</v>
      </c>
      <c r="C294" s="484" t="s">
        <v>12</v>
      </c>
      <c r="D294" s="485"/>
      <c r="E294" s="486"/>
      <c r="F294" s="103" t="s">
        <v>13</v>
      </c>
      <c r="G294" s="103" t="s">
        <v>14</v>
      </c>
      <c r="H294" s="103" t="s">
        <v>15</v>
      </c>
      <c r="I294" s="103" t="s">
        <v>16</v>
      </c>
      <c r="J294" s="103" t="s">
        <v>17</v>
      </c>
      <c r="K294" s="103" t="s">
        <v>18</v>
      </c>
      <c r="L294" s="103" t="s">
        <v>19</v>
      </c>
      <c r="M294" s="103" t="s">
        <v>20</v>
      </c>
      <c r="N294" s="103" t="s">
        <v>21</v>
      </c>
      <c r="O294" s="103" t="s">
        <v>41</v>
      </c>
      <c r="P294" s="103" t="s">
        <v>42</v>
      </c>
      <c r="Q294" s="103" t="s">
        <v>44</v>
      </c>
      <c r="R294" s="103" t="s">
        <v>69</v>
      </c>
      <c r="S294" s="484" t="s">
        <v>70</v>
      </c>
      <c r="T294" s="485"/>
      <c r="U294" s="486"/>
    </row>
    <row r="295" spans="1:24" s="16" customFormat="1" ht="15.95" customHeight="1" x14ac:dyDescent="0.2">
      <c r="A295" s="18">
        <v>1</v>
      </c>
      <c r="B295" s="19" t="s">
        <v>22</v>
      </c>
      <c r="C295" s="487">
        <f>SUM(C296,C299,C300)</f>
        <v>0</v>
      </c>
      <c r="D295" s="488"/>
      <c r="E295" s="489"/>
      <c r="F295" s="97">
        <f>SUM(F296,F299,F300)</f>
        <v>0</v>
      </c>
      <c r="G295" s="97">
        <f>SUM(G296,G299,G300)</f>
        <v>0</v>
      </c>
      <c r="H295" s="97">
        <f>SUM(H296,H299,H300)</f>
        <v>0</v>
      </c>
      <c r="I295" s="97">
        <f>SUM(I296,I299,I300)</f>
        <v>0</v>
      </c>
      <c r="J295" s="97">
        <f>SUM(J296,J299,J300)</f>
        <v>0</v>
      </c>
      <c r="K295" s="97">
        <f t="shared" ref="K295:K313" si="40">SUM(C295-F295-G295-H295+I295-J295)</f>
        <v>0</v>
      </c>
      <c r="L295" s="97">
        <f t="shared" ref="L295:Q295" si="41">SUM(L296,L299,L300)</f>
        <v>15</v>
      </c>
      <c r="M295" s="97">
        <f t="shared" si="41"/>
        <v>15</v>
      </c>
      <c r="N295" s="58">
        <f t="shared" si="41"/>
        <v>0</v>
      </c>
      <c r="O295" s="58">
        <f t="shared" si="41"/>
        <v>0</v>
      </c>
      <c r="P295" s="58">
        <f t="shared" si="41"/>
        <v>0</v>
      </c>
      <c r="Q295" s="58">
        <f t="shared" si="41"/>
        <v>0</v>
      </c>
      <c r="R295" s="58">
        <f>SUM(L295-M295-N295-O295+P295-Q295)</f>
        <v>0</v>
      </c>
      <c r="S295" s="490"/>
      <c r="T295" s="491"/>
      <c r="U295" s="492"/>
    </row>
    <row r="296" spans="1:24" s="23" customFormat="1" ht="15.95" customHeight="1" x14ac:dyDescent="0.25">
      <c r="A296" s="14"/>
      <c r="B296" s="22" t="s">
        <v>49</v>
      </c>
      <c r="C296" s="493">
        <f t="shared" ref="C296:H296" si="42">SUM(C297:C298)</f>
        <v>0</v>
      </c>
      <c r="D296" s="494">
        <f t="shared" si="42"/>
        <v>0</v>
      </c>
      <c r="E296" s="495">
        <f t="shared" si="42"/>
        <v>0</v>
      </c>
      <c r="F296" s="68">
        <f t="shared" si="42"/>
        <v>0</v>
      </c>
      <c r="G296" s="68">
        <f t="shared" si="42"/>
        <v>0</v>
      </c>
      <c r="H296" s="68">
        <f t="shared" si="42"/>
        <v>0</v>
      </c>
      <c r="I296" s="68">
        <f>SUM(I297:I298)</f>
        <v>0</v>
      </c>
      <c r="J296" s="68">
        <f>SUM(J297:J298)</f>
        <v>0</v>
      </c>
      <c r="K296" s="94">
        <f t="shared" si="40"/>
        <v>0</v>
      </c>
      <c r="L296" s="68">
        <f t="shared" ref="L296:Q296" si="43">SUM(L297:L298)</f>
        <v>15</v>
      </c>
      <c r="M296" s="68">
        <f t="shared" si="43"/>
        <v>15</v>
      </c>
      <c r="N296" s="60">
        <f t="shared" si="43"/>
        <v>0</v>
      </c>
      <c r="O296" s="60">
        <f t="shared" si="43"/>
        <v>0</v>
      </c>
      <c r="P296" s="60">
        <f t="shared" si="43"/>
        <v>0</v>
      </c>
      <c r="Q296" s="60">
        <f t="shared" si="43"/>
        <v>0</v>
      </c>
      <c r="R296" s="61">
        <f t="shared" ref="R296:R304" si="44">SUM(L296-M296-N296-O296+P296-Q296)</f>
        <v>0</v>
      </c>
      <c r="S296" s="496"/>
      <c r="T296" s="497"/>
      <c r="U296" s="498"/>
    </row>
    <row r="297" spans="1:24" ht="15.95" customHeight="1" x14ac:dyDescent="0.2">
      <c r="A297" s="12"/>
      <c r="B297" s="13" t="s">
        <v>82</v>
      </c>
      <c r="C297" s="514">
        <v>0</v>
      </c>
      <c r="D297" s="515">
        <v>0</v>
      </c>
      <c r="E297" s="516">
        <v>0</v>
      </c>
      <c r="F297" s="107">
        <v>0</v>
      </c>
      <c r="G297" s="107">
        <v>0</v>
      </c>
      <c r="H297" s="107">
        <v>0</v>
      </c>
      <c r="I297" s="65">
        <v>0</v>
      </c>
      <c r="J297" s="65">
        <v>0</v>
      </c>
      <c r="K297" s="94">
        <f t="shared" si="40"/>
        <v>0</v>
      </c>
      <c r="L297" s="107">
        <v>15</v>
      </c>
      <c r="M297" s="107">
        <v>15</v>
      </c>
      <c r="N297" s="48">
        <v>0</v>
      </c>
      <c r="O297" s="48">
        <v>0</v>
      </c>
      <c r="P297" s="48">
        <v>0</v>
      </c>
      <c r="Q297" s="48">
        <v>0</v>
      </c>
      <c r="R297" s="61">
        <f t="shared" si="44"/>
        <v>0</v>
      </c>
      <c r="S297" s="511"/>
      <c r="T297" s="512"/>
      <c r="U297" s="513"/>
    </row>
    <row r="298" spans="1:24" ht="15.95" customHeight="1" x14ac:dyDescent="0.2">
      <c r="A298" s="12"/>
      <c r="B298" s="13" t="s">
        <v>83</v>
      </c>
      <c r="C298" s="514">
        <v>0</v>
      </c>
      <c r="D298" s="515">
        <v>0</v>
      </c>
      <c r="E298" s="516">
        <v>0</v>
      </c>
      <c r="F298" s="107">
        <v>0</v>
      </c>
      <c r="G298" s="107">
        <v>0</v>
      </c>
      <c r="H298" s="107">
        <v>0</v>
      </c>
      <c r="I298" s="65">
        <v>0</v>
      </c>
      <c r="J298" s="65">
        <v>0</v>
      </c>
      <c r="K298" s="94">
        <f t="shared" si="40"/>
        <v>0</v>
      </c>
      <c r="L298" s="107">
        <v>0</v>
      </c>
      <c r="M298" s="107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4"/>
        <v>0</v>
      </c>
      <c r="S298" s="511"/>
      <c r="T298" s="512"/>
      <c r="U298" s="513"/>
    </row>
    <row r="299" spans="1:24" ht="15.75" x14ac:dyDescent="0.2">
      <c r="A299" s="12"/>
      <c r="B299" s="11" t="s">
        <v>50</v>
      </c>
      <c r="C299" s="508">
        <v>0</v>
      </c>
      <c r="D299" s="509">
        <v>0</v>
      </c>
      <c r="E299" s="510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94">
        <f t="shared" si="40"/>
        <v>0</v>
      </c>
      <c r="L299" s="94">
        <v>0</v>
      </c>
      <c r="M299" s="94">
        <v>0</v>
      </c>
      <c r="N299" s="94">
        <v>0</v>
      </c>
      <c r="O299" s="94">
        <v>0</v>
      </c>
      <c r="P299" s="94">
        <v>0</v>
      </c>
      <c r="Q299" s="94">
        <v>0</v>
      </c>
      <c r="R299" s="94">
        <f t="shared" si="44"/>
        <v>0</v>
      </c>
      <c r="S299" s="511"/>
      <c r="T299" s="512"/>
      <c r="U299" s="513"/>
      <c r="X299" s="1" t="s">
        <v>43</v>
      </c>
    </row>
    <row r="300" spans="1:24" ht="15.75" x14ac:dyDescent="0.2">
      <c r="A300" s="12"/>
      <c r="B300" s="11" t="s">
        <v>51</v>
      </c>
      <c r="C300" s="508">
        <v>0</v>
      </c>
      <c r="D300" s="509">
        <v>0</v>
      </c>
      <c r="E300" s="510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94">
        <f t="shared" si="40"/>
        <v>0</v>
      </c>
      <c r="L300" s="94">
        <v>0</v>
      </c>
      <c r="M300" s="94">
        <v>0</v>
      </c>
      <c r="N300" s="94">
        <v>0</v>
      </c>
      <c r="O300" s="94">
        <v>0</v>
      </c>
      <c r="P300" s="94">
        <v>0</v>
      </c>
      <c r="Q300" s="94">
        <v>0</v>
      </c>
      <c r="R300" s="94">
        <f t="shared" si="44"/>
        <v>0</v>
      </c>
      <c r="S300" s="511"/>
      <c r="T300" s="512"/>
      <c r="U300" s="513"/>
    </row>
    <row r="301" spans="1:24" ht="15.75" x14ac:dyDescent="0.2">
      <c r="A301" s="14">
        <v>2</v>
      </c>
      <c r="B301" s="10" t="s">
        <v>23</v>
      </c>
      <c r="C301" s="508">
        <f>SUM(C302:C303)</f>
        <v>0</v>
      </c>
      <c r="D301" s="509">
        <f>SUM(D302:D303)</f>
        <v>658</v>
      </c>
      <c r="E301" s="510">
        <f>SUM(E302:E303)</f>
        <v>658</v>
      </c>
      <c r="F301" s="94">
        <f>SUM(F302:F303)</f>
        <v>0</v>
      </c>
      <c r="G301" s="94">
        <f>SUM(G302:G303)</f>
        <v>0</v>
      </c>
      <c r="H301" s="25"/>
      <c r="I301" s="94">
        <f>SUM(I302:I303)</f>
        <v>0</v>
      </c>
      <c r="J301" s="94">
        <f>SUM(J302:J303)</f>
        <v>0</v>
      </c>
      <c r="K301" s="94">
        <f t="shared" si="40"/>
        <v>0</v>
      </c>
      <c r="L301" s="94">
        <f>SUM(L302:L303)</f>
        <v>25</v>
      </c>
      <c r="M301" s="94">
        <f>SUM(M302:M303)</f>
        <v>0</v>
      </c>
      <c r="N301" s="94">
        <f>SUM(N302:N303)</f>
        <v>0</v>
      </c>
      <c r="O301" s="25"/>
      <c r="P301" s="94">
        <f>SUM(P302:P303)</f>
        <v>37</v>
      </c>
      <c r="Q301" s="94">
        <f>SUM(Q302:Q303)</f>
        <v>0</v>
      </c>
      <c r="R301" s="94">
        <f t="shared" si="44"/>
        <v>62</v>
      </c>
      <c r="S301" s="511"/>
      <c r="T301" s="512"/>
      <c r="U301" s="513"/>
    </row>
    <row r="302" spans="1:24" ht="15.75" x14ac:dyDescent="0.2">
      <c r="A302" s="12"/>
      <c r="B302" s="13" t="s">
        <v>82</v>
      </c>
      <c r="C302" s="514">
        <v>0</v>
      </c>
      <c r="D302" s="515">
        <v>658</v>
      </c>
      <c r="E302" s="516">
        <v>658</v>
      </c>
      <c r="F302" s="107">
        <v>0</v>
      </c>
      <c r="G302" s="107">
        <v>0</v>
      </c>
      <c r="H302" s="24"/>
      <c r="I302" s="65">
        <v>0</v>
      </c>
      <c r="J302" s="65">
        <v>0</v>
      </c>
      <c r="K302" s="94">
        <f t="shared" si="40"/>
        <v>0</v>
      </c>
      <c r="L302" s="107">
        <v>25</v>
      </c>
      <c r="M302" s="48">
        <v>0</v>
      </c>
      <c r="N302" s="107">
        <v>0</v>
      </c>
      <c r="O302" s="24"/>
      <c r="P302" s="48">
        <v>37</v>
      </c>
      <c r="Q302" s="107">
        <v>0</v>
      </c>
      <c r="R302" s="94">
        <f t="shared" si="44"/>
        <v>62</v>
      </c>
      <c r="S302" s="511"/>
      <c r="T302" s="512"/>
      <c r="U302" s="513"/>
    </row>
    <row r="303" spans="1:24" ht="15.75" x14ac:dyDescent="0.2">
      <c r="A303" s="12"/>
      <c r="B303" s="13" t="s">
        <v>83</v>
      </c>
      <c r="C303" s="514">
        <v>0</v>
      </c>
      <c r="D303" s="515">
        <v>0</v>
      </c>
      <c r="E303" s="516">
        <v>0</v>
      </c>
      <c r="F303" s="107">
        <v>0</v>
      </c>
      <c r="G303" s="107">
        <v>0</v>
      </c>
      <c r="H303" s="24"/>
      <c r="I303" s="65">
        <v>0</v>
      </c>
      <c r="J303" s="65">
        <v>0</v>
      </c>
      <c r="K303" s="94">
        <f t="shared" si="40"/>
        <v>0</v>
      </c>
      <c r="L303" s="107">
        <v>0</v>
      </c>
      <c r="M303" s="107">
        <v>0</v>
      </c>
      <c r="N303" s="107">
        <v>0</v>
      </c>
      <c r="O303" s="24"/>
      <c r="P303" s="107">
        <v>0</v>
      </c>
      <c r="Q303" s="107">
        <v>0</v>
      </c>
      <c r="R303" s="94">
        <f t="shared" si="44"/>
        <v>0</v>
      </c>
      <c r="S303" s="511"/>
      <c r="T303" s="512"/>
      <c r="U303" s="513"/>
    </row>
    <row r="304" spans="1:24" ht="15.75" x14ac:dyDescent="0.2">
      <c r="A304" s="9">
        <v>3</v>
      </c>
      <c r="B304" s="10" t="s">
        <v>53</v>
      </c>
      <c r="C304" s="508">
        <v>0</v>
      </c>
      <c r="D304" s="509">
        <v>0</v>
      </c>
      <c r="E304" s="510">
        <v>0</v>
      </c>
      <c r="F304" s="94">
        <v>0</v>
      </c>
      <c r="G304" s="25"/>
      <c r="H304" s="25"/>
      <c r="I304" s="94">
        <v>0</v>
      </c>
      <c r="J304" s="94">
        <v>0</v>
      </c>
      <c r="K304" s="94">
        <f t="shared" si="40"/>
        <v>0</v>
      </c>
      <c r="L304" s="110">
        <v>1</v>
      </c>
      <c r="M304" s="110">
        <v>0</v>
      </c>
      <c r="N304" s="25"/>
      <c r="O304" s="25"/>
      <c r="P304" s="110">
        <v>0</v>
      </c>
      <c r="Q304" s="110">
        <v>0</v>
      </c>
      <c r="R304" s="110">
        <f t="shared" si="44"/>
        <v>1</v>
      </c>
      <c r="S304" s="511"/>
      <c r="T304" s="512"/>
      <c r="U304" s="513"/>
    </row>
    <row r="305" spans="1:21" ht="12.75" customHeight="1" x14ac:dyDescent="0.2">
      <c r="A305" s="14">
        <v>4</v>
      </c>
      <c r="B305" s="10" t="s">
        <v>52</v>
      </c>
      <c r="C305" s="493">
        <f>SUM(C306:C307)</f>
        <v>0</v>
      </c>
      <c r="D305" s="494">
        <f>SUM(D306:D307)</f>
        <v>0</v>
      </c>
      <c r="E305" s="495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94">
        <f t="shared" si="40"/>
        <v>0</v>
      </c>
      <c r="L305" s="108">
        <f>SUM(L306:L307)</f>
        <v>5</v>
      </c>
      <c r="M305" s="108">
        <f t="shared" ref="M305" si="45">SUM(M306:M307)</f>
        <v>1</v>
      </c>
      <c r="N305" s="25"/>
      <c r="O305" s="25"/>
      <c r="P305" s="94">
        <f>SUM(P306:P307)</f>
        <v>0</v>
      </c>
      <c r="Q305" s="94">
        <f>SUM(Q306:Q307)</f>
        <v>0</v>
      </c>
      <c r="R305" s="94">
        <f>SUM(L305-M305-N305-O305+P305-Q305)</f>
        <v>4</v>
      </c>
      <c r="S305" s="511"/>
      <c r="T305" s="512"/>
      <c r="U305" s="513"/>
    </row>
    <row r="306" spans="1:21" ht="12.75" customHeight="1" x14ac:dyDescent="0.2">
      <c r="A306" s="14"/>
      <c r="B306" s="13" t="s">
        <v>82</v>
      </c>
      <c r="C306" s="493">
        <v>0</v>
      </c>
      <c r="D306" s="494"/>
      <c r="E306" s="495"/>
      <c r="F306" s="68">
        <v>0</v>
      </c>
      <c r="G306" s="25"/>
      <c r="H306" s="25"/>
      <c r="I306" s="68">
        <v>0</v>
      </c>
      <c r="J306" s="68">
        <v>0</v>
      </c>
      <c r="K306" s="94">
        <f t="shared" si="40"/>
        <v>0</v>
      </c>
      <c r="L306" s="94">
        <v>0</v>
      </c>
      <c r="M306" s="94">
        <v>0</v>
      </c>
      <c r="N306" s="25"/>
      <c r="O306" s="25"/>
      <c r="P306" s="94">
        <v>0</v>
      </c>
      <c r="Q306" s="94">
        <v>0</v>
      </c>
      <c r="R306" s="94">
        <f>SUM(L306-M306-N306-O306+P306-Q306)</f>
        <v>0</v>
      </c>
      <c r="S306" s="511"/>
      <c r="T306" s="512"/>
      <c r="U306" s="513"/>
    </row>
    <row r="307" spans="1:21" ht="15.75" x14ac:dyDescent="0.2">
      <c r="A307" s="14"/>
      <c r="B307" s="13" t="s">
        <v>83</v>
      </c>
      <c r="C307" s="493">
        <v>0</v>
      </c>
      <c r="D307" s="494"/>
      <c r="E307" s="495"/>
      <c r="F307" s="68">
        <v>0</v>
      </c>
      <c r="G307" s="25"/>
      <c r="H307" s="25"/>
      <c r="I307" s="68">
        <v>0</v>
      </c>
      <c r="J307" s="68">
        <v>0</v>
      </c>
      <c r="K307" s="94">
        <f t="shared" si="40"/>
        <v>0</v>
      </c>
      <c r="L307" s="94">
        <v>5</v>
      </c>
      <c r="M307" s="94">
        <v>1</v>
      </c>
      <c r="N307" s="25"/>
      <c r="O307" s="25"/>
      <c r="P307" s="94">
        <v>0</v>
      </c>
      <c r="Q307" s="94">
        <v>0</v>
      </c>
      <c r="R307" s="94">
        <f>SUM(L307-M307-N307-O307+P307-Q307)</f>
        <v>4</v>
      </c>
      <c r="S307" s="511"/>
      <c r="T307" s="512"/>
      <c r="U307" s="513"/>
    </row>
    <row r="308" spans="1:21" ht="21" customHeight="1" x14ac:dyDescent="0.2">
      <c r="A308" s="14">
        <v>5</v>
      </c>
      <c r="B308" s="11" t="s">
        <v>54</v>
      </c>
      <c r="C308" s="508">
        <v>0</v>
      </c>
      <c r="D308" s="509">
        <v>0</v>
      </c>
      <c r="E308" s="510">
        <v>0</v>
      </c>
      <c r="F308" s="94">
        <v>0</v>
      </c>
      <c r="G308" s="25"/>
      <c r="H308" s="25"/>
      <c r="I308" s="94">
        <v>0</v>
      </c>
      <c r="J308" s="94">
        <v>0</v>
      </c>
      <c r="K308" s="94">
        <f t="shared" si="40"/>
        <v>0</v>
      </c>
      <c r="L308" s="94">
        <v>1</v>
      </c>
      <c r="M308" s="94">
        <v>0</v>
      </c>
      <c r="N308" s="25"/>
      <c r="O308" s="25"/>
      <c r="P308" s="94">
        <v>0</v>
      </c>
      <c r="Q308" s="94">
        <v>0</v>
      </c>
      <c r="R308" s="94">
        <f t="shared" ref="R308:R314" si="46">SUM(L308-M308-N308-O308+P308-Q308)</f>
        <v>1</v>
      </c>
      <c r="S308" s="511"/>
      <c r="T308" s="512"/>
      <c r="U308" s="513"/>
    </row>
    <row r="309" spans="1:21" ht="15.75" x14ac:dyDescent="0.2">
      <c r="A309" s="14">
        <v>6</v>
      </c>
      <c r="B309" s="10" t="s">
        <v>55</v>
      </c>
      <c r="C309" s="508">
        <v>0</v>
      </c>
      <c r="D309" s="509">
        <v>0</v>
      </c>
      <c r="E309" s="510">
        <v>0</v>
      </c>
      <c r="F309" s="94">
        <v>0</v>
      </c>
      <c r="G309" s="25"/>
      <c r="H309" s="25"/>
      <c r="I309" s="94">
        <v>0</v>
      </c>
      <c r="J309" s="94">
        <v>0</v>
      </c>
      <c r="K309" s="94">
        <f t="shared" si="40"/>
        <v>0</v>
      </c>
      <c r="L309" s="94">
        <v>0</v>
      </c>
      <c r="M309" s="94">
        <v>0</v>
      </c>
      <c r="N309" s="25"/>
      <c r="O309" s="25"/>
      <c r="P309" s="94">
        <v>0</v>
      </c>
      <c r="Q309" s="94">
        <v>0</v>
      </c>
      <c r="R309" s="94">
        <f t="shared" si="46"/>
        <v>0</v>
      </c>
      <c r="S309" s="553">
        <v>0</v>
      </c>
      <c r="T309" s="554"/>
      <c r="U309" s="555"/>
    </row>
    <row r="310" spans="1:21" ht="15.75" x14ac:dyDescent="0.2">
      <c r="A310" s="14">
        <v>7</v>
      </c>
      <c r="B310" s="10" t="s">
        <v>56</v>
      </c>
      <c r="C310" s="508">
        <v>0</v>
      </c>
      <c r="D310" s="509">
        <v>0</v>
      </c>
      <c r="E310" s="510">
        <v>0</v>
      </c>
      <c r="F310" s="94">
        <v>0</v>
      </c>
      <c r="G310" s="25"/>
      <c r="H310" s="25"/>
      <c r="I310" s="94">
        <v>0</v>
      </c>
      <c r="J310" s="94">
        <v>0</v>
      </c>
      <c r="K310" s="94">
        <f t="shared" si="40"/>
        <v>0</v>
      </c>
      <c r="L310" s="94">
        <v>0</v>
      </c>
      <c r="M310" s="94">
        <v>0</v>
      </c>
      <c r="N310" s="25"/>
      <c r="O310" s="25"/>
      <c r="P310" s="94">
        <v>0</v>
      </c>
      <c r="Q310" s="94">
        <v>0</v>
      </c>
      <c r="R310" s="94">
        <f t="shared" si="46"/>
        <v>0</v>
      </c>
      <c r="S310" s="553">
        <v>0</v>
      </c>
      <c r="T310" s="554"/>
      <c r="U310" s="555"/>
    </row>
    <row r="311" spans="1:21" ht="12.75" customHeight="1" x14ac:dyDescent="0.2">
      <c r="A311" s="14">
        <v>8</v>
      </c>
      <c r="B311" s="10" t="s">
        <v>57</v>
      </c>
      <c r="C311" s="508">
        <v>0</v>
      </c>
      <c r="D311" s="509">
        <v>0</v>
      </c>
      <c r="E311" s="510">
        <v>0</v>
      </c>
      <c r="F311" s="94">
        <v>0</v>
      </c>
      <c r="G311" s="25"/>
      <c r="H311" s="25"/>
      <c r="I311" s="94">
        <v>0</v>
      </c>
      <c r="J311" s="94">
        <v>0</v>
      </c>
      <c r="K311" s="94">
        <f t="shared" si="40"/>
        <v>0</v>
      </c>
      <c r="L311" s="94">
        <v>0</v>
      </c>
      <c r="M311" s="94">
        <v>0</v>
      </c>
      <c r="N311" s="25"/>
      <c r="O311" s="25"/>
      <c r="P311" s="94">
        <v>0</v>
      </c>
      <c r="Q311" s="94">
        <v>0</v>
      </c>
      <c r="R311" s="94">
        <f t="shared" si="46"/>
        <v>0</v>
      </c>
      <c r="S311" s="553">
        <v>0</v>
      </c>
      <c r="T311" s="554"/>
      <c r="U311" s="555"/>
    </row>
    <row r="312" spans="1:21" ht="13.5" customHeight="1" x14ac:dyDescent="0.2">
      <c r="A312" s="14">
        <v>9</v>
      </c>
      <c r="B312" s="10" t="s">
        <v>24</v>
      </c>
      <c r="C312" s="508">
        <v>0</v>
      </c>
      <c r="D312" s="509">
        <v>0</v>
      </c>
      <c r="E312" s="510">
        <v>0</v>
      </c>
      <c r="F312" s="94">
        <v>0</v>
      </c>
      <c r="G312" s="25"/>
      <c r="H312" s="25"/>
      <c r="I312" s="66">
        <v>0</v>
      </c>
      <c r="J312" s="66">
        <v>0</v>
      </c>
      <c r="K312" s="94">
        <f t="shared" si="40"/>
        <v>0</v>
      </c>
      <c r="L312" s="94">
        <v>1</v>
      </c>
      <c r="M312" s="94">
        <v>0</v>
      </c>
      <c r="N312" s="25"/>
      <c r="O312" s="25"/>
      <c r="P312" s="94">
        <v>0</v>
      </c>
      <c r="Q312" s="94">
        <v>0</v>
      </c>
      <c r="R312" s="94">
        <f t="shared" si="46"/>
        <v>1</v>
      </c>
      <c r="S312" s="553">
        <v>0</v>
      </c>
      <c r="T312" s="554"/>
      <c r="U312" s="555"/>
    </row>
    <row r="313" spans="1:21" ht="15" customHeight="1" x14ac:dyDescent="0.2">
      <c r="A313" s="14">
        <v>10</v>
      </c>
      <c r="B313" s="10" t="s">
        <v>25</v>
      </c>
      <c r="C313" s="508">
        <v>0</v>
      </c>
      <c r="D313" s="509">
        <v>0</v>
      </c>
      <c r="E313" s="510">
        <v>0</v>
      </c>
      <c r="F313" s="94">
        <v>0</v>
      </c>
      <c r="G313" s="25"/>
      <c r="H313" s="25"/>
      <c r="I313" s="66">
        <v>0</v>
      </c>
      <c r="J313" s="66">
        <v>0</v>
      </c>
      <c r="K313" s="94">
        <f t="shared" si="40"/>
        <v>0</v>
      </c>
      <c r="L313" s="94">
        <v>0</v>
      </c>
      <c r="M313" s="94">
        <v>0</v>
      </c>
      <c r="N313" s="25"/>
      <c r="O313" s="25"/>
      <c r="P313" s="94">
        <v>0</v>
      </c>
      <c r="Q313" s="94">
        <v>0</v>
      </c>
      <c r="R313" s="94">
        <f t="shared" si="46"/>
        <v>0</v>
      </c>
      <c r="S313" s="518">
        <v>0</v>
      </c>
      <c r="T313" s="519"/>
      <c r="U313" s="520"/>
    </row>
    <row r="314" spans="1:21" ht="12.75" customHeight="1" thickBot="1" x14ac:dyDescent="0.25">
      <c r="A314" s="39">
        <v>11</v>
      </c>
      <c r="B314" s="40" t="s">
        <v>58</v>
      </c>
      <c r="C314" s="521">
        <v>0</v>
      </c>
      <c r="D314" s="522">
        <v>0</v>
      </c>
      <c r="E314" s="523">
        <v>0</v>
      </c>
      <c r="F314" s="95">
        <v>0</v>
      </c>
      <c r="G314" s="42"/>
      <c r="H314" s="42"/>
      <c r="I314" s="67">
        <v>0</v>
      </c>
      <c r="J314" s="67">
        <v>0</v>
      </c>
      <c r="K314" s="95">
        <f>SUM(E314-F314-G314-H314+I314-J314)</f>
        <v>0</v>
      </c>
      <c r="L314" s="95">
        <v>0</v>
      </c>
      <c r="M314" s="95">
        <v>0</v>
      </c>
      <c r="N314" s="42"/>
      <c r="O314" s="42"/>
      <c r="P314" s="95">
        <v>0</v>
      </c>
      <c r="Q314" s="95">
        <v>0</v>
      </c>
      <c r="R314" s="95">
        <f t="shared" si="46"/>
        <v>0</v>
      </c>
      <c r="S314" s="524"/>
      <c r="T314" s="525"/>
      <c r="U314" s="526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1" ht="15.95" customHeight="1" x14ac:dyDescent="0.2">
      <c r="A321" s="5"/>
      <c r="B321" s="26"/>
    </row>
    <row r="322" spans="1:21" ht="15.95" customHeight="1" x14ac:dyDescent="0.2">
      <c r="A322" s="459" t="s">
        <v>0</v>
      </c>
      <c r="B322" s="459"/>
      <c r="P322" s="460" t="s">
        <v>26</v>
      </c>
      <c r="Q322" s="460"/>
      <c r="R322" s="460"/>
      <c r="S322" s="460"/>
      <c r="T322" s="460"/>
      <c r="U322" s="460"/>
    </row>
    <row r="323" spans="1:21" ht="15.95" customHeight="1" x14ac:dyDescent="0.2">
      <c r="A323" s="459" t="s">
        <v>1</v>
      </c>
      <c r="B323" s="459"/>
      <c r="P323" s="460"/>
      <c r="Q323" s="460"/>
      <c r="R323" s="460"/>
      <c r="S323" s="460"/>
      <c r="T323" s="460"/>
      <c r="U323" s="460"/>
    </row>
    <row r="324" spans="1:21" ht="15.95" customHeight="1" x14ac:dyDescent="0.2">
      <c r="A324" s="459" t="s">
        <v>45</v>
      </c>
      <c r="B324" s="459"/>
    </row>
    <row r="325" spans="1:21" ht="15.95" customHeight="1" x14ac:dyDescent="0.35">
      <c r="C325" s="461" t="s">
        <v>2</v>
      </c>
      <c r="D325" s="461"/>
      <c r="E325" s="461"/>
      <c r="F325" s="461"/>
      <c r="G325" s="461"/>
      <c r="H325" s="461"/>
      <c r="I325" s="461"/>
      <c r="J325" s="461"/>
      <c r="K325" s="461"/>
      <c r="L325" s="461"/>
      <c r="M325" s="461"/>
      <c r="N325" s="461"/>
      <c r="O325" s="461"/>
      <c r="P325" s="461"/>
      <c r="Q325" s="2"/>
    </row>
    <row r="326" spans="1:21" ht="15.95" customHeight="1" x14ac:dyDescent="0.2">
      <c r="F326" s="462" t="s">
        <v>3</v>
      </c>
      <c r="G326" s="462"/>
      <c r="H326" s="462"/>
      <c r="I326" s="462"/>
      <c r="J326" s="462"/>
      <c r="K326" s="462"/>
      <c r="L326" s="462"/>
      <c r="M326" s="462"/>
      <c r="N326" s="462"/>
      <c r="O326" s="462"/>
      <c r="P326" s="462"/>
      <c r="Q326" s="101"/>
    </row>
    <row r="327" spans="1:21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1" ht="15.95" customHeight="1" x14ac:dyDescent="0.2">
      <c r="A328" s="1" t="s">
        <v>68</v>
      </c>
      <c r="C328" s="6"/>
      <c r="D328" s="7">
        <v>0</v>
      </c>
      <c r="E328" s="7">
        <v>8</v>
      </c>
      <c r="K328" s="463">
        <v>9</v>
      </c>
      <c r="L328" s="463"/>
      <c r="M328" s="37"/>
      <c r="N328" s="5"/>
      <c r="O328" s="5"/>
      <c r="Q328" s="1" t="str">
        <f>+Q7:U7</f>
        <v>Bulan     :</v>
      </c>
      <c r="R328" s="465" t="str">
        <f>+R287</f>
        <v>Juni</v>
      </c>
      <c r="S328" s="466"/>
      <c r="T328" s="4">
        <f>+T287</f>
        <v>0</v>
      </c>
      <c r="U328" s="4">
        <f>+U287</f>
        <v>6</v>
      </c>
    </row>
    <row r="329" spans="1:21" s="43" customFormat="1" ht="15.95" customHeight="1" thickBot="1" x14ac:dyDescent="0.25">
      <c r="A329" s="43" t="s">
        <v>72</v>
      </c>
      <c r="C329" s="64">
        <v>0</v>
      </c>
      <c r="D329" s="64">
        <v>4</v>
      </c>
      <c r="E329" s="64">
        <v>0</v>
      </c>
      <c r="K329" s="464"/>
      <c r="L329" s="464"/>
      <c r="M329" s="76"/>
      <c r="N329" s="76"/>
      <c r="O329" s="76"/>
      <c r="Q329" s="43" t="str">
        <f>+Q8:U8</f>
        <v>Tahun    :</v>
      </c>
      <c r="R329" s="467">
        <f>+R288</f>
        <v>2023</v>
      </c>
      <c r="S329" s="468"/>
      <c r="T329" s="77">
        <f>+T288</f>
        <v>2</v>
      </c>
      <c r="U329" s="77">
        <f>+U288</f>
        <v>3</v>
      </c>
    </row>
    <row r="330" spans="1:21" ht="15.95" customHeight="1" thickTop="1" x14ac:dyDescent="0.2">
      <c r="A330" s="469" t="s">
        <v>4</v>
      </c>
      <c r="B330" s="469" t="s">
        <v>5</v>
      </c>
      <c r="C330" s="472" t="s">
        <v>6</v>
      </c>
      <c r="D330" s="473"/>
      <c r="E330" s="473"/>
      <c r="F330" s="473"/>
      <c r="G330" s="473"/>
      <c r="H330" s="473"/>
      <c r="I330" s="473"/>
      <c r="J330" s="473"/>
      <c r="K330" s="474"/>
      <c r="L330" s="472" t="s">
        <v>7</v>
      </c>
      <c r="M330" s="473"/>
      <c r="N330" s="473"/>
      <c r="O330" s="473"/>
      <c r="P330" s="473"/>
      <c r="Q330" s="473"/>
      <c r="R330" s="474"/>
      <c r="S330" s="475" t="s">
        <v>64</v>
      </c>
      <c r="T330" s="476"/>
      <c r="U330" s="477"/>
    </row>
    <row r="331" spans="1:21" ht="15.95" customHeight="1" x14ac:dyDescent="0.2">
      <c r="A331" s="470"/>
      <c r="B331" s="470"/>
      <c r="C331" s="478" t="s">
        <v>27</v>
      </c>
      <c r="D331" s="479"/>
      <c r="E331" s="480"/>
      <c r="F331" s="106"/>
      <c r="G331" s="106" t="s">
        <v>30</v>
      </c>
      <c r="H331" s="106" t="s">
        <v>32</v>
      </c>
      <c r="I331" s="106"/>
      <c r="J331" s="106"/>
      <c r="K331" s="106" t="s">
        <v>43</v>
      </c>
      <c r="L331" s="106" t="s">
        <v>27</v>
      </c>
      <c r="M331" s="106"/>
      <c r="N331" s="106" t="s">
        <v>30</v>
      </c>
      <c r="O331" s="106" t="s">
        <v>32</v>
      </c>
      <c r="P331" s="106"/>
      <c r="Q331" s="106"/>
      <c r="R331" s="106" t="s">
        <v>63</v>
      </c>
      <c r="S331" s="481" t="s">
        <v>67</v>
      </c>
      <c r="T331" s="482"/>
      <c r="U331" s="483"/>
    </row>
    <row r="332" spans="1:21" ht="15.95" customHeight="1" x14ac:dyDescent="0.2">
      <c r="A332" s="470"/>
      <c r="B332" s="470"/>
      <c r="C332" s="481" t="s">
        <v>28</v>
      </c>
      <c r="D332" s="482"/>
      <c r="E332" s="483"/>
      <c r="F332" s="104" t="s">
        <v>29</v>
      </c>
      <c r="G332" s="104" t="s">
        <v>31</v>
      </c>
      <c r="H332" s="104" t="s">
        <v>33</v>
      </c>
      <c r="I332" s="104" t="s">
        <v>37</v>
      </c>
      <c r="J332" s="104" t="s">
        <v>36</v>
      </c>
      <c r="K332" s="104" t="s">
        <v>28</v>
      </c>
      <c r="L332" s="104" t="s">
        <v>28</v>
      </c>
      <c r="M332" s="104" t="s">
        <v>35</v>
      </c>
      <c r="N332" s="104" t="s">
        <v>31</v>
      </c>
      <c r="O332" s="104" t="s">
        <v>33</v>
      </c>
      <c r="P332" s="104" t="s">
        <v>37</v>
      </c>
      <c r="Q332" s="104" t="s">
        <v>36</v>
      </c>
      <c r="R332" s="104" t="s">
        <v>38</v>
      </c>
      <c r="S332" s="481" t="s">
        <v>65</v>
      </c>
      <c r="T332" s="482"/>
      <c r="U332" s="483"/>
    </row>
    <row r="333" spans="1:21" ht="15.95" customHeight="1" x14ac:dyDescent="0.2">
      <c r="A333" s="470"/>
      <c r="B333" s="470"/>
      <c r="C333" s="499" t="s">
        <v>8</v>
      </c>
      <c r="D333" s="500"/>
      <c r="E333" s="501"/>
      <c r="F333" s="105"/>
      <c r="G333" s="105"/>
      <c r="H333" s="105" t="s">
        <v>34</v>
      </c>
      <c r="I333" s="105"/>
      <c r="J333" s="105"/>
      <c r="K333" s="105" t="s">
        <v>9</v>
      </c>
      <c r="L333" s="105" t="s">
        <v>8</v>
      </c>
      <c r="M333" s="105"/>
      <c r="N333" s="105"/>
      <c r="O333" s="105" t="s">
        <v>34</v>
      </c>
      <c r="P333" s="105"/>
      <c r="Q333" s="105"/>
      <c r="R333" s="20" t="s">
        <v>62</v>
      </c>
      <c r="S333" s="481" t="s">
        <v>66</v>
      </c>
      <c r="T333" s="482"/>
      <c r="U333" s="483"/>
    </row>
    <row r="334" spans="1:21" ht="15.95" customHeight="1" x14ac:dyDescent="0.2">
      <c r="A334" s="471"/>
      <c r="B334" s="471"/>
      <c r="C334" s="502"/>
      <c r="D334" s="503"/>
      <c r="E334" s="504"/>
      <c r="F334" s="104"/>
      <c r="G334" s="104"/>
      <c r="H334" s="104"/>
      <c r="I334" s="104"/>
      <c r="J334" s="104"/>
      <c r="K334" s="104" t="s">
        <v>61</v>
      </c>
      <c r="L334" s="104"/>
      <c r="M334" s="104"/>
      <c r="N334" s="104"/>
      <c r="O334" s="104"/>
      <c r="P334" s="104"/>
      <c r="Q334" s="104"/>
      <c r="R334" s="104"/>
      <c r="S334" s="505"/>
      <c r="T334" s="506"/>
      <c r="U334" s="507"/>
    </row>
    <row r="335" spans="1:21" s="8" customFormat="1" ht="15.95" customHeight="1" x14ac:dyDescent="0.2">
      <c r="A335" s="103" t="s">
        <v>10</v>
      </c>
      <c r="B335" s="103" t="s">
        <v>11</v>
      </c>
      <c r="C335" s="484" t="s">
        <v>12</v>
      </c>
      <c r="D335" s="485"/>
      <c r="E335" s="486"/>
      <c r="F335" s="103" t="s">
        <v>13</v>
      </c>
      <c r="G335" s="103" t="s">
        <v>14</v>
      </c>
      <c r="H335" s="103" t="s">
        <v>15</v>
      </c>
      <c r="I335" s="103" t="s">
        <v>16</v>
      </c>
      <c r="J335" s="103" t="s">
        <v>17</v>
      </c>
      <c r="K335" s="103" t="s">
        <v>18</v>
      </c>
      <c r="L335" s="103" t="s">
        <v>19</v>
      </c>
      <c r="M335" s="103" t="s">
        <v>20</v>
      </c>
      <c r="N335" s="103" t="s">
        <v>21</v>
      </c>
      <c r="O335" s="103" t="s">
        <v>41</v>
      </c>
      <c r="P335" s="103" t="s">
        <v>42</v>
      </c>
      <c r="Q335" s="103" t="s">
        <v>44</v>
      </c>
      <c r="R335" s="103" t="s">
        <v>69</v>
      </c>
      <c r="S335" s="484" t="s">
        <v>70</v>
      </c>
      <c r="T335" s="485"/>
      <c r="U335" s="486"/>
    </row>
    <row r="336" spans="1:21" s="16" customFormat="1" ht="15.95" customHeight="1" x14ac:dyDescent="0.2">
      <c r="A336" s="18">
        <v>1</v>
      </c>
      <c r="B336" s="19" t="s">
        <v>22</v>
      </c>
      <c r="C336" s="487">
        <f>SUM(C337,C340,C341)</f>
        <v>0</v>
      </c>
      <c r="D336" s="488"/>
      <c r="E336" s="489"/>
      <c r="F336" s="97">
        <f>SUM(F337,F340,F341)</f>
        <v>0</v>
      </c>
      <c r="G336" s="97">
        <f>SUM(G337,G340,G341)</f>
        <v>0</v>
      </c>
      <c r="H336" s="97">
        <f>SUM(H337,H340,H341)</f>
        <v>0</v>
      </c>
      <c r="I336" s="97">
        <f>SUM(I337,I340,I341)</f>
        <v>0</v>
      </c>
      <c r="J336" s="97">
        <f>SUM(J337,J340,J341)</f>
        <v>0</v>
      </c>
      <c r="K336" s="97">
        <f t="shared" ref="K336:K354" si="47">SUM(C336-F336-G336-H336+I336-J336)</f>
        <v>0</v>
      </c>
      <c r="L336" s="97">
        <f t="shared" ref="L336:Q336" si="48">SUM(L337,L340,L341)</f>
        <v>0</v>
      </c>
      <c r="M336" s="97">
        <f t="shared" si="48"/>
        <v>0</v>
      </c>
      <c r="N336" s="97">
        <f t="shared" si="48"/>
        <v>0</v>
      </c>
      <c r="O336" s="97">
        <f t="shared" si="48"/>
        <v>0</v>
      </c>
      <c r="P336" s="58">
        <f t="shared" si="48"/>
        <v>0</v>
      </c>
      <c r="Q336" s="58">
        <f t="shared" si="48"/>
        <v>0</v>
      </c>
      <c r="R336" s="58">
        <f>SUM(L336-M336-N336-O336+P336-Q336)</f>
        <v>0</v>
      </c>
      <c r="S336" s="490"/>
      <c r="T336" s="491"/>
      <c r="U336" s="492"/>
    </row>
    <row r="337" spans="1:21" s="23" customFormat="1" ht="15.75" x14ac:dyDescent="0.25">
      <c r="A337" s="14"/>
      <c r="B337" s="22" t="s">
        <v>49</v>
      </c>
      <c r="C337" s="493">
        <f t="shared" ref="C337:H337" si="49">SUM(C338:C339)</f>
        <v>0</v>
      </c>
      <c r="D337" s="494">
        <f t="shared" si="49"/>
        <v>0</v>
      </c>
      <c r="E337" s="495">
        <f t="shared" si="49"/>
        <v>0</v>
      </c>
      <c r="F337" s="68">
        <f t="shared" si="49"/>
        <v>0</v>
      </c>
      <c r="G337" s="68">
        <f t="shared" si="49"/>
        <v>0</v>
      </c>
      <c r="H337" s="68">
        <f t="shared" si="49"/>
        <v>0</v>
      </c>
      <c r="I337" s="68">
        <f>SUM(I338:I339)</f>
        <v>0</v>
      </c>
      <c r="J337" s="68">
        <f>SUM(J338:J339)</f>
        <v>0</v>
      </c>
      <c r="K337" s="94">
        <f t="shared" si="47"/>
        <v>0</v>
      </c>
      <c r="L337" s="68">
        <f t="shared" ref="L337:Q337" si="50">SUM(L338:L339)</f>
        <v>0</v>
      </c>
      <c r="M337" s="68">
        <f t="shared" si="50"/>
        <v>0</v>
      </c>
      <c r="N337" s="68">
        <f t="shared" si="50"/>
        <v>0</v>
      </c>
      <c r="O337" s="68">
        <f t="shared" si="50"/>
        <v>0</v>
      </c>
      <c r="P337" s="68">
        <f t="shared" si="50"/>
        <v>0</v>
      </c>
      <c r="Q337" s="68">
        <f t="shared" si="50"/>
        <v>0</v>
      </c>
      <c r="R337" s="94">
        <f t="shared" ref="R337:R344" si="51">SUM(L337-M337-N337-O337+P337-Q337)</f>
        <v>0</v>
      </c>
      <c r="S337" s="496"/>
      <c r="T337" s="497"/>
      <c r="U337" s="498"/>
    </row>
    <row r="338" spans="1:21" ht="15.75" x14ac:dyDescent="0.2">
      <c r="A338" s="12"/>
      <c r="B338" s="13" t="s">
        <v>82</v>
      </c>
      <c r="C338" s="514">
        <v>0</v>
      </c>
      <c r="D338" s="515">
        <v>0</v>
      </c>
      <c r="E338" s="516">
        <v>0</v>
      </c>
      <c r="F338" s="107">
        <v>0</v>
      </c>
      <c r="G338" s="107">
        <v>0</v>
      </c>
      <c r="H338" s="107">
        <v>0</v>
      </c>
      <c r="I338" s="65">
        <v>0</v>
      </c>
      <c r="J338" s="65">
        <v>0</v>
      </c>
      <c r="K338" s="94">
        <f t="shared" si="47"/>
        <v>0</v>
      </c>
      <c r="L338" s="107">
        <v>0</v>
      </c>
      <c r="M338" s="107">
        <v>0</v>
      </c>
      <c r="N338" s="107">
        <v>0</v>
      </c>
      <c r="O338" s="107">
        <v>0</v>
      </c>
      <c r="P338" s="48">
        <v>0</v>
      </c>
      <c r="Q338" s="107">
        <v>0</v>
      </c>
      <c r="R338" s="94">
        <f t="shared" si="51"/>
        <v>0</v>
      </c>
      <c r="S338" s="511"/>
      <c r="T338" s="512"/>
      <c r="U338" s="513"/>
    </row>
    <row r="339" spans="1:21" ht="15.75" x14ac:dyDescent="0.2">
      <c r="A339" s="12"/>
      <c r="B339" s="13" t="s">
        <v>83</v>
      </c>
      <c r="C339" s="514">
        <v>0</v>
      </c>
      <c r="D339" s="515">
        <v>0</v>
      </c>
      <c r="E339" s="516">
        <v>0</v>
      </c>
      <c r="F339" s="107">
        <v>0</v>
      </c>
      <c r="G339" s="107">
        <v>0</v>
      </c>
      <c r="H339" s="107">
        <v>0</v>
      </c>
      <c r="I339" s="65">
        <v>0</v>
      </c>
      <c r="J339" s="65">
        <v>0</v>
      </c>
      <c r="K339" s="94">
        <f t="shared" si="47"/>
        <v>0</v>
      </c>
      <c r="L339" s="107">
        <v>0</v>
      </c>
      <c r="M339" s="107">
        <v>0</v>
      </c>
      <c r="N339" s="107">
        <v>0</v>
      </c>
      <c r="O339" s="107">
        <v>0</v>
      </c>
      <c r="P339" s="107">
        <v>0</v>
      </c>
      <c r="Q339" s="107">
        <v>0</v>
      </c>
      <c r="R339" s="94">
        <f t="shared" si="51"/>
        <v>0</v>
      </c>
      <c r="S339" s="511"/>
      <c r="T339" s="512"/>
      <c r="U339" s="513"/>
    </row>
    <row r="340" spans="1:21" ht="15.75" x14ac:dyDescent="0.2">
      <c r="A340" s="12"/>
      <c r="B340" s="11" t="s">
        <v>50</v>
      </c>
      <c r="C340" s="508">
        <v>0</v>
      </c>
      <c r="D340" s="509">
        <v>0</v>
      </c>
      <c r="E340" s="510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94">
        <f t="shared" si="47"/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1"/>
        <v>0</v>
      </c>
      <c r="S340" s="511"/>
      <c r="T340" s="512"/>
      <c r="U340" s="513"/>
    </row>
    <row r="341" spans="1:21" ht="15.75" x14ac:dyDescent="0.2">
      <c r="A341" s="12"/>
      <c r="B341" s="11" t="s">
        <v>51</v>
      </c>
      <c r="C341" s="508">
        <v>0</v>
      </c>
      <c r="D341" s="509">
        <v>0</v>
      </c>
      <c r="E341" s="510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94">
        <f t="shared" si="47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1"/>
        <v>0</v>
      </c>
      <c r="S341" s="511"/>
      <c r="T341" s="512"/>
      <c r="U341" s="513"/>
    </row>
    <row r="342" spans="1:21" ht="15.75" x14ac:dyDescent="0.2">
      <c r="A342" s="14">
        <v>2</v>
      </c>
      <c r="B342" s="10" t="s">
        <v>23</v>
      </c>
      <c r="C342" s="508">
        <f>SUM(C343:C344)</f>
        <v>0</v>
      </c>
      <c r="D342" s="509">
        <f>SUM(D343:D344)</f>
        <v>658</v>
      </c>
      <c r="E342" s="510">
        <f>SUM(E343:E344)</f>
        <v>658</v>
      </c>
      <c r="F342" s="94">
        <f>SUM(F343:F344)</f>
        <v>0</v>
      </c>
      <c r="G342" s="94">
        <f>SUM(G343:G344)</f>
        <v>0</v>
      </c>
      <c r="H342" s="25"/>
      <c r="I342" s="94">
        <f>SUM(I343:I344)</f>
        <v>0</v>
      </c>
      <c r="J342" s="94">
        <f>SUM(J343:J344)</f>
        <v>0</v>
      </c>
      <c r="K342" s="94">
        <f t="shared" si="47"/>
        <v>0</v>
      </c>
      <c r="L342" s="94">
        <f>SUM(L343:L344)</f>
        <v>5</v>
      </c>
      <c r="M342" s="94">
        <f>SUM(M343:M344)</f>
        <v>0</v>
      </c>
      <c r="N342" s="94">
        <f>SUM(N343:N344)</f>
        <v>0</v>
      </c>
      <c r="O342" s="25"/>
      <c r="P342" s="94">
        <f>SUM(P343:P344)</f>
        <v>0</v>
      </c>
      <c r="Q342" s="94">
        <f>SUM(Q343:Q344)</f>
        <v>0</v>
      </c>
      <c r="R342" s="94">
        <f t="shared" si="51"/>
        <v>5</v>
      </c>
      <c r="S342" s="511"/>
      <c r="T342" s="512"/>
      <c r="U342" s="513"/>
    </row>
    <row r="343" spans="1:21" ht="12.75" customHeight="1" x14ac:dyDescent="0.2">
      <c r="A343" s="12"/>
      <c r="B343" s="13" t="s">
        <v>82</v>
      </c>
      <c r="C343" s="514">
        <v>0</v>
      </c>
      <c r="D343" s="515">
        <v>658</v>
      </c>
      <c r="E343" s="516">
        <v>658</v>
      </c>
      <c r="F343" s="107">
        <v>0</v>
      </c>
      <c r="G343" s="107">
        <v>0</v>
      </c>
      <c r="H343" s="24"/>
      <c r="I343" s="65">
        <v>0</v>
      </c>
      <c r="J343" s="65">
        <v>0</v>
      </c>
      <c r="K343" s="94">
        <f t="shared" si="47"/>
        <v>0</v>
      </c>
      <c r="L343" s="107">
        <v>5</v>
      </c>
      <c r="M343" s="107">
        <v>0</v>
      </c>
      <c r="N343" s="107">
        <v>0</v>
      </c>
      <c r="O343" s="24"/>
      <c r="P343" s="48">
        <v>0</v>
      </c>
      <c r="Q343" s="107">
        <v>0</v>
      </c>
      <c r="R343" s="94">
        <f>SUM(L343-M343-N343-O343+P343-Q343)</f>
        <v>5</v>
      </c>
      <c r="S343" s="511"/>
      <c r="T343" s="512"/>
      <c r="U343" s="513"/>
    </row>
    <row r="344" spans="1:21" ht="12.75" customHeight="1" x14ac:dyDescent="0.2">
      <c r="A344" s="12"/>
      <c r="B344" s="13" t="s">
        <v>83</v>
      </c>
      <c r="C344" s="514">
        <v>0</v>
      </c>
      <c r="D344" s="515">
        <v>0</v>
      </c>
      <c r="E344" s="516">
        <v>0</v>
      </c>
      <c r="F344" s="107">
        <v>0</v>
      </c>
      <c r="G344" s="107">
        <v>0</v>
      </c>
      <c r="H344" s="24"/>
      <c r="I344" s="65">
        <v>0</v>
      </c>
      <c r="J344" s="65">
        <v>0</v>
      </c>
      <c r="K344" s="94">
        <f t="shared" si="47"/>
        <v>0</v>
      </c>
      <c r="L344" s="107">
        <v>0</v>
      </c>
      <c r="M344" s="107">
        <v>0</v>
      </c>
      <c r="N344" s="107">
        <v>0</v>
      </c>
      <c r="O344" s="24"/>
      <c r="P344" s="107">
        <v>0</v>
      </c>
      <c r="Q344" s="107">
        <v>0</v>
      </c>
      <c r="R344" s="94">
        <f t="shared" si="51"/>
        <v>0</v>
      </c>
      <c r="S344" s="511"/>
      <c r="T344" s="512"/>
      <c r="U344" s="513"/>
    </row>
    <row r="345" spans="1:21" ht="15.75" x14ac:dyDescent="0.2">
      <c r="A345" s="9">
        <v>3</v>
      </c>
      <c r="B345" s="10" t="s">
        <v>53</v>
      </c>
      <c r="C345" s="508">
        <v>0</v>
      </c>
      <c r="D345" s="509">
        <v>0</v>
      </c>
      <c r="E345" s="510">
        <v>0</v>
      </c>
      <c r="F345" s="94">
        <v>0</v>
      </c>
      <c r="G345" s="25"/>
      <c r="H345" s="25"/>
      <c r="I345" s="94">
        <v>0</v>
      </c>
      <c r="J345" s="94">
        <v>0</v>
      </c>
      <c r="K345" s="94">
        <f t="shared" si="47"/>
        <v>0</v>
      </c>
      <c r="L345" s="102">
        <v>0</v>
      </c>
      <c r="M345" s="102">
        <v>0</v>
      </c>
      <c r="N345" s="25"/>
      <c r="O345" s="25"/>
      <c r="P345" s="102">
        <v>0</v>
      </c>
      <c r="Q345" s="102">
        <v>0</v>
      </c>
      <c r="R345" s="94">
        <f>SUM(L345-M345-N345-O345+P345-Q345)</f>
        <v>0</v>
      </c>
      <c r="S345" s="511"/>
      <c r="T345" s="512"/>
      <c r="U345" s="513"/>
    </row>
    <row r="346" spans="1:21" ht="21" customHeight="1" x14ac:dyDescent="0.2">
      <c r="A346" s="14">
        <v>4</v>
      </c>
      <c r="B346" s="10" t="s">
        <v>52</v>
      </c>
      <c r="C346" s="493">
        <f>SUM(C347:C348)</f>
        <v>0</v>
      </c>
      <c r="D346" s="494">
        <f>SUM(D347:D348)</f>
        <v>0</v>
      </c>
      <c r="E346" s="495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94">
        <f t="shared" si="47"/>
        <v>0</v>
      </c>
      <c r="L346" s="81">
        <f>SUM(L347:L348)</f>
        <v>28</v>
      </c>
      <c r="M346" s="94">
        <f>SUM(M347:M348)</f>
        <v>0</v>
      </c>
      <c r="N346" s="25"/>
      <c r="O346" s="25"/>
      <c r="P346" s="94">
        <f>SUM(P347:P348)</f>
        <v>0</v>
      </c>
      <c r="Q346" s="94">
        <f>SUM(Q347:Q348)</f>
        <v>0</v>
      </c>
      <c r="R346" s="94">
        <f>SUM(L346-M346-N346-O346+P346-Q346)</f>
        <v>28</v>
      </c>
      <c r="S346" s="511"/>
      <c r="T346" s="512"/>
      <c r="U346" s="513"/>
    </row>
    <row r="347" spans="1:21" ht="15.75" x14ac:dyDescent="0.2">
      <c r="A347" s="14"/>
      <c r="B347" s="13" t="s">
        <v>82</v>
      </c>
      <c r="C347" s="493">
        <v>0</v>
      </c>
      <c r="D347" s="494"/>
      <c r="E347" s="495"/>
      <c r="F347" s="68">
        <v>0</v>
      </c>
      <c r="G347" s="25"/>
      <c r="H347" s="25"/>
      <c r="I347" s="68">
        <v>0</v>
      </c>
      <c r="J347" s="68">
        <v>0</v>
      </c>
      <c r="K347" s="94">
        <f t="shared" si="47"/>
        <v>0</v>
      </c>
      <c r="L347" s="102">
        <v>0</v>
      </c>
      <c r="M347" s="102">
        <v>0</v>
      </c>
      <c r="N347" s="25"/>
      <c r="O347" s="25"/>
      <c r="P347" s="102">
        <v>0</v>
      </c>
      <c r="Q347" s="102">
        <v>0</v>
      </c>
      <c r="R347" s="94">
        <f t="shared" ref="R347:R355" si="52">SUM(L347-M347-N347-O347+P347-Q347)</f>
        <v>0</v>
      </c>
      <c r="S347" s="511"/>
      <c r="T347" s="512"/>
      <c r="U347" s="513"/>
    </row>
    <row r="348" spans="1:21" ht="15.75" x14ac:dyDescent="0.2">
      <c r="A348" s="14"/>
      <c r="B348" s="13" t="s">
        <v>83</v>
      </c>
      <c r="C348" s="493">
        <v>0</v>
      </c>
      <c r="D348" s="494"/>
      <c r="E348" s="495"/>
      <c r="F348" s="68">
        <v>0</v>
      </c>
      <c r="G348" s="25"/>
      <c r="H348" s="25"/>
      <c r="I348" s="68">
        <v>0</v>
      </c>
      <c r="J348" s="68">
        <v>0</v>
      </c>
      <c r="K348" s="94">
        <f t="shared" si="47"/>
        <v>0</v>
      </c>
      <c r="L348" s="102">
        <v>28</v>
      </c>
      <c r="M348" s="102">
        <v>0</v>
      </c>
      <c r="N348" s="25"/>
      <c r="O348" s="25"/>
      <c r="P348" s="102">
        <v>0</v>
      </c>
      <c r="Q348" s="102">
        <v>0</v>
      </c>
      <c r="R348" s="94">
        <f t="shared" si="52"/>
        <v>28</v>
      </c>
      <c r="S348" s="511"/>
      <c r="T348" s="512"/>
      <c r="U348" s="513"/>
    </row>
    <row r="349" spans="1:21" ht="12.75" customHeight="1" x14ac:dyDescent="0.2">
      <c r="A349" s="14">
        <v>5</v>
      </c>
      <c r="B349" s="11" t="s">
        <v>54</v>
      </c>
      <c r="C349" s="508">
        <v>0</v>
      </c>
      <c r="D349" s="509">
        <v>0</v>
      </c>
      <c r="E349" s="510">
        <v>0</v>
      </c>
      <c r="F349" s="94">
        <v>0</v>
      </c>
      <c r="G349" s="25"/>
      <c r="H349" s="25"/>
      <c r="I349" s="94">
        <v>0</v>
      </c>
      <c r="J349" s="94">
        <v>0</v>
      </c>
      <c r="K349" s="94">
        <f t="shared" si="47"/>
        <v>0</v>
      </c>
      <c r="L349" s="102">
        <v>1</v>
      </c>
      <c r="M349" s="102">
        <v>0</v>
      </c>
      <c r="N349" s="25"/>
      <c r="O349" s="25"/>
      <c r="P349" s="102">
        <v>0</v>
      </c>
      <c r="Q349" s="102">
        <v>0</v>
      </c>
      <c r="R349" s="94">
        <f t="shared" si="52"/>
        <v>1</v>
      </c>
      <c r="S349" s="511"/>
      <c r="T349" s="512"/>
      <c r="U349" s="513"/>
    </row>
    <row r="350" spans="1:21" ht="13.5" customHeight="1" x14ac:dyDescent="0.2">
      <c r="A350" s="14">
        <v>6</v>
      </c>
      <c r="B350" s="10" t="s">
        <v>55</v>
      </c>
      <c r="C350" s="508">
        <v>0</v>
      </c>
      <c r="D350" s="509">
        <v>0</v>
      </c>
      <c r="E350" s="510">
        <v>0</v>
      </c>
      <c r="F350" s="94">
        <v>0</v>
      </c>
      <c r="G350" s="25"/>
      <c r="H350" s="25"/>
      <c r="I350" s="94">
        <v>0</v>
      </c>
      <c r="J350" s="94">
        <v>0</v>
      </c>
      <c r="K350" s="94">
        <f t="shared" si="47"/>
        <v>0</v>
      </c>
      <c r="L350" s="63">
        <v>0</v>
      </c>
      <c r="M350" s="102">
        <v>0</v>
      </c>
      <c r="N350" s="25"/>
      <c r="O350" s="25"/>
      <c r="P350" s="63">
        <v>0</v>
      </c>
      <c r="Q350" s="63">
        <v>0</v>
      </c>
      <c r="R350" s="61">
        <f t="shared" si="52"/>
        <v>0</v>
      </c>
      <c r="S350" s="556">
        <v>0</v>
      </c>
      <c r="T350" s="557"/>
      <c r="U350" s="558"/>
    </row>
    <row r="351" spans="1:21" ht="15" customHeight="1" x14ac:dyDescent="0.2">
      <c r="A351" s="14">
        <v>7</v>
      </c>
      <c r="B351" s="10" t="s">
        <v>56</v>
      </c>
      <c r="C351" s="508">
        <v>0</v>
      </c>
      <c r="D351" s="509">
        <v>0</v>
      </c>
      <c r="E351" s="510">
        <v>0</v>
      </c>
      <c r="F351" s="94">
        <v>0</v>
      </c>
      <c r="G351" s="25"/>
      <c r="H351" s="25"/>
      <c r="I351" s="94">
        <v>0</v>
      </c>
      <c r="J351" s="94">
        <v>0</v>
      </c>
      <c r="K351" s="94">
        <f t="shared" si="47"/>
        <v>0</v>
      </c>
      <c r="L351" s="102">
        <v>0</v>
      </c>
      <c r="M351" s="102">
        <v>0</v>
      </c>
      <c r="N351" s="25"/>
      <c r="O351" s="25"/>
      <c r="P351" s="102">
        <v>0</v>
      </c>
      <c r="Q351" s="102">
        <v>0</v>
      </c>
      <c r="R351" s="94">
        <f t="shared" si="52"/>
        <v>0</v>
      </c>
      <c r="S351" s="518">
        <v>0</v>
      </c>
      <c r="T351" s="519"/>
      <c r="U351" s="520"/>
    </row>
    <row r="352" spans="1:21" ht="12.75" customHeight="1" x14ac:dyDescent="0.2">
      <c r="A352" s="14">
        <v>8</v>
      </c>
      <c r="B352" s="10" t="s">
        <v>57</v>
      </c>
      <c r="C352" s="508">
        <v>0</v>
      </c>
      <c r="D352" s="509">
        <v>0</v>
      </c>
      <c r="E352" s="510">
        <v>0</v>
      </c>
      <c r="F352" s="94">
        <v>0</v>
      </c>
      <c r="G352" s="25"/>
      <c r="H352" s="25"/>
      <c r="I352" s="94">
        <v>0</v>
      </c>
      <c r="J352" s="94">
        <v>0</v>
      </c>
      <c r="K352" s="94">
        <f t="shared" si="47"/>
        <v>0</v>
      </c>
      <c r="L352" s="102">
        <v>0</v>
      </c>
      <c r="M352" s="102">
        <v>0</v>
      </c>
      <c r="N352" s="25"/>
      <c r="O352" s="25"/>
      <c r="P352" s="102">
        <v>0</v>
      </c>
      <c r="Q352" s="102">
        <v>0</v>
      </c>
      <c r="R352" s="94">
        <f t="shared" si="52"/>
        <v>0</v>
      </c>
      <c r="S352" s="518">
        <v>0</v>
      </c>
      <c r="T352" s="519"/>
      <c r="U352" s="520"/>
    </row>
    <row r="353" spans="1:21" ht="12.75" customHeight="1" x14ac:dyDescent="0.2">
      <c r="A353" s="14">
        <v>9</v>
      </c>
      <c r="B353" s="10" t="s">
        <v>24</v>
      </c>
      <c r="C353" s="508">
        <v>0</v>
      </c>
      <c r="D353" s="509">
        <v>0</v>
      </c>
      <c r="E353" s="510">
        <v>0</v>
      </c>
      <c r="F353" s="94">
        <v>0</v>
      </c>
      <c r="G353" s="25"/>
      <c r="H353" s="25"/>
      <c r="I353" s="66">
        <v>0</v>
      </c>
      <c r="J353" s="66">
        <v>0</v>
      </c>
      <c r="K353" s="94">
        <f t="shared" si="47"/>
        <v>0</v>
      </c>
      <c r="L353" s="102">
        <v>0</v>
      </c>
      <c r="M353" s="102">
        <v>0</v>
      </c>
      <c r="N353" s="25"/>
      <c r="O353" s="25"/>
      <c r="P353" s="102">
        <v>0</v>
      </c>
      <c r="Q353" s="102">
        <v>0</v>
      </c>
      <c r="R353" s="94">
        <f t="shared" si="52"/>
        <v>0</v>
      </c>
      <c r="S353" s="518">
        <v>0</v>
      </c>
      <c r="T353" s="519"/>
      <c r="U353" s="520"/>
    </row>
    <row r="354" spans="1:21" ht="12.75" customHeight="1" x14ac:dyDescent="0.2">
      <c r="A354" s="14">
        <v>10</v>
      </c>
      <c r="B354" s="10" t="s">
        <v>25</v>
      </c>
      <c r="C354" s="508">
        <v>0</v>
      </c>
      <c r="D354" s="509">
        <v>0</v>
      </c>
      <c r="E354" s="510">
        <v>0</v>
      </c>
      <c r="F354" s="94">
        <v>0</v>
      </c>
      <c r="G354" s="25"/>
      <c r="H354" s="25"/>
      <c r="I354" s="66">
        <v>0</v>
      </c>
      <c r="J354" s="66">
        <v>0</v>
      </c>
      <c r="K354" s="94">
        <f t="shared" si="47"/>
        <v>0</v>
      </c>
      <c r="L354" s="102">
        <v>0</v>
      </c>
      <c r="M354" s="102">
        <v>0</v>
      </c>
      <c r="N354" s="25"/>
      <c r="O354" s="25"/>
      <c r="P354" s="102">
        <v>0</v>
      </c>
      <c r="Q354" s="102">
        <v>0</v>
      </c>
      <c r="R354" s="94">
        <f t="shared" si="52"/>
        <v>0</v>
      </c>
      <c r="S354" s="518">
        <v>0</v>
      </c>
      <c r="T354" s="519"/>
      <c r="U354" s="520"/>
    </row>
    <row r="355" spans="1:21" ht="11.25" customHeight="1" thickBot="1" x14ac:dyDescent="0.25">
      <c r="A355" s="39">
        <v>11</v>
      </c>
      <c r="B355" s="40" t="s">
        <v>58</v>
      </c>
      <c r="C355" s="521">
        <v>0</v>
      </c>
      <c r="D355" s="522">
        <v>0</v>
      </c>
      <c r="E355" s="523">
        <v>0</v>
      </c>
      <c r="F355" s="95">
        <v>0</v>
      </c>
      <c r="G355" s="42"/>
      <c r="H355" s="42"/>
      <c r="I355" s="67">
        <v>0</v>
      </c>
      <c r="J355" s="67">
        <v>0</v>
      </c>
      <c r="K355" s="95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95">
        <f t="shared" si="52"/>
        <v>0</v>
      </c>
      <c r="S355" s="524"/>
      <c r="T355" s="525"/>
      <c r="U355" s="526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459" t="s">
        <v>0</v>
      </c>
      <c r="B364" s="459"/>
      <c r="P364" s="460" t="s">
        <v>26</v>
      </c>
      <c r="Q364" s="460"/>
      <c r="R364" s="460"/>
      <c r="S364" s="460"/>
      <c r="T364" s="460"/>
      <c r="U364" s="460"/>
    </row>
    <row r="365" spans="1:21" ht="15.95" customHeight="1" x14ac:dyDescent="0.2">
      <c r="A365" s="459" t="s">
        <v>1</v>
      </c>
      <c r="B365" s="459"/>
      <c r="P365" s="460"/>
      <c r="Q365" s="460"/>
      <c r="R365" s="460"/>
      <c r="S365" s="460"/>
      <c r="T365" s="460"/>
      <c r="U365" s="460"/>
    </row>
    <row r="366" spans="1:21" ht="15.95" customHeight="1" x14ac:dyDescent="0.2">
      <c r="A366" s="459" t="s">
        <v>45</v>
      </c>
      <c r="B366" s="459"/>
    </row>
    <row r="367" spans="1:21" ht="15.95" customHeight="1" x14ac:dyDescent="0.35">
      <c r="C367" s="461" t="s">
        <v>2</v>
      </c>
      <c r="D367" s="461"/>
      <c r="E367" s="461"/>
      <c r="F367" s="461"/>
      <c r="G367" s="461"/>
      <c r="H367" s="461"/>
      <c r="I367" s="461"/>
      <c r="J367" s="461"/>
      <c r="K367" s="461"/>
      <c r="L367" s="461"/>
      <c r="M367" s="461"/>
      <c r="N367" s="461"/>
      <c r="O367" s="461"/>
      <c r="P367" s="461"/>
      <c r="Q367" s="2"/>
    </row>
    <row r="368" spans="1:21" ht="15.95" customHeight="1" x14ac:dyDescent="0.2">
      <c r="F368" s="462" t="s">
        <v>3</v>
      </c>
      <c r="G368" s="462"/>
      <c r="H368" s="462"/>
      <c r="I368" s="462"/>
      <c r="J368" s="462"/>
      <c r="K368" s="462"/>
      <c r="L368" s="462"/>
      <c r="M368" s="462"/>
      <c r="N368" s="462"/>
      <c r="O368" s="462"/>
      <c r="P368" s="462"/>
      <c r="Q368" s="101"/>
    </row>
    <row r="369" spans="1:21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1" ht="15.95" customHeight="1" x14ac:dyDescent="0.2">
      <c r="A370" s="1" t="s">
        <v>68</v>
      </c>
      <c r="C370" s="6"/>
      <c r="D370" s="7">
        <v>0</v>
      </c>
      <c r="E370" s="7">
        <v>8</v>
      </c>
      <c r="K370" s="463">
        <v>10</v>
      </c>
      <c r="L370" s="463"/>
      <c r="M370" s="5"/>
      <c r="N370" s="5"/>
      <c r="O370" s="5"/>
      <c r="Q370" s="1" t="str">
        <f>+Q127:U127</f>
        <v>Bulan     :</v>
      </c>
      <c r="R370" s="465" t="str">
        <f>+R328</f>
        <v>Juni</v>
      </c>
      <c r="S370" s="466"/>
      <c r="T370" s="4">
        <f>+T328</f>
        <v>0</v>
      </c>
      <c r="U370" s="4">
        <f>+U328</f>
        <v>6</v>
      </c>
    </row>
    <row r="371" spans="1:21" s="43" customFormat="1" ht="15.95" customHeight="1" thickBot="1" x14ac:dyDescent="0.25">
      <c r="A371" s="43" t="s">
        <v>81</v>
      </c>
      <c r="C371" s="64">
        <v>0</v>
      </c>
      <c r="D371" s="64">
        <v>4</v>
      </c>
      <c r="E371" s="64">
        <v>1</v>
      </c>
      <c r="K371" s="464"/>
      <c r="L371" s="464"/>
      <c r="M371" s="76"/>
      <c r="N371" s="76"/>
      <c r="O371" s="76"/>
      <c r="Q371" s="43" t="s">
        <v>47</v>
      </c>
      <c r="R371" s="467">
        <f>+R329</f>
        <v>2023</v>
      </c>
      <c r="S371" s="468"/>
      <c r="T371" s="77">
        <f>+T329</f>
        <v>2</v>
      </c>
      <c r="U371" s="77">
        <f>+U329</f>
        <v>3</v>
      </c>
    </row>
    <row r="372" spans="1:21" ht="15.95" customHeight="1" thickTop="1" x14ac:dyDescent="0.2">
      <c r="A372" s="469" t="s">
        <v>4</v>
      </c>
      <c r="B372" s="469" t="s">
        <v>5</v>
      </c>
      <c r="C372" s="472" t="s">
        <v>6</v>
      </c>
      <c r="D372" s="473"/>
      <c r="E372" s="473"/>
      <c r="F372" s="473"/>
      <c r="G372" s="473"/>
      <c r="H372" s="473"/>
      <c r="I372" s="473"/>
      <c r="J372" s="473"/>
      <c r="K372" s="474"/>
      <c r="L372" s="472" t="s">
        <v>7</v>
      </c>
      <c r="M372" s="473"/>
      <c r="N372" s="473"/>
      <c r="O372" s="473"/>
      <c r="P372" s="473"/>
      <c r="Q372" s="473"/>
      <c r="R372" s="474"/>
      <c r="S372" s="475" t="s">
        <v>64</v>
      </c>
      <c r="T372" s="476"/>
      <c r="U372" s="477"/>
    </row>
    <row r="373" spans="1:21" ht="15.95" customHeight="1" x14ac:dyDescent="0.2">
      <c r="A373" s="470"/>
      <c r="B373" s="470"/>
      <c r="C373" s="478" t="s">
        <v>27</v>
      </c>
      <c r="D373" s="479"/>
      <c r="E373" s="480"/>
      <c r="F373" s="106"/>
      <c r="G373" s="106" t="s">
        <v>30</v>
      </c>
      <c r="H373" s="106" t="s">
        <v>32</v>
      </c>
      <c r="I373" s="106"/>
      <c r="J373" s="106"/>
      <c r="K373" s="106" t="s">
        <v>43</v>
      </c>
      <c r="L373" s="106" t="s">
        <v>27</v>
      </c>
      <c r="M373" s="106"/>
      <c r="N373" s="106" t="s">
        <v>30</v>
      </c>
      <c r="O373" s="106" t="s">
        <v>32</v>
      </c>
      <c r="P373" s="106"/>
      <c r="Q373" s="106"/>
      <c r="R373" s="106" t="s">
        <v>63</v>
      </c>
      <c r="S373" s="481" t="s">
        <v>67</v>
      </c>
      <c r="T373" s="482"/>
      <c r="U373" s="483"/>
    </row>
    <row r="374" spans="1:21" ht="15.95" customHeight="1" x14ac:dyDescent="0.2">
      <c r="A374" s="470"/>
      <c r="B374" s="470"/>
      <c r="C374" s="481" t="s">
        <v>28</v>
      </c>
      <c r="D374" s="482"/>
      <c r="E374" s="483"/>
      <c r="F374" s="104" t="s">
        <v>29</v>
      </c>
      <c r="G374" s="104" t="s">
        <v>31</v>
      </c>
      <c r="H374" s="104" t="s">
        <v>33</v>
      </c>
      <c r="I374" s="104" t="s">
        <v>37</v>
      </c>
      <c r="J374" s="104" t="s">
        <v>36</v>
      </c>
      <c r="K374" s="104" t="s">
        <v>28</v>
      </c>
      <c r="L374" s="104" t="s">
        <v>28</v>
      </c>
      <c r="M374" s="104" t="s">
        <v>35</v>
      </c>
      <c r="N374" s="104" t="s">
        <v>31</v>
      </c>
      <c r="O374" s="104" t="s">
        <v>33</v>
      </c>
      <c r="P374" s="104" t="s">
        <v>37</v>
      </c>
      <c r="Q374" s="104" t="s">
        <v>36</v>
      </c>
      <c r="R374" s="104" t="s">
        <v>38</v>
      </c>
      <c r="S374" s="481" t="s">
        <v>65</v>
      </c>
      <c r="T374" s="482"/>
      <c r="U374" s="483"/>
    </row>
    <row r="375" spans="1:21" ht="12.75" customHeight="1" x14ac:dyDescent="0.2">
      <c r="A375" s="470"/>
      <c r="B375" s="470"/>
      <c r="C375" s="499" t="s">
        <v>8</v>
      </c>
      <c r="D375" s="500"/>
      <c r="E375" s="501"/>
      <c r="F375" s="105"/>
      <c r="G375" s="105"/>
      <c r="H375" s="105" t="s">
        <v>34</v>
      </c>
      <c r="I375" s="105"/>
      <c r="J375" s="105"/>
      <c r="K375" s="105" t="s">
        <v>9</v>
      </c>
      <c r="L375" s="105" t="s">
        <v>8</v>
      </c>
      <c r="M375" s="105"/>
      <c r="N375" s="105"/>
      <c r="O375" s="105" t="s">
        <v>34</v>
      </c>
      <c r="P375" s="105"/>
      <c r="Q375" s="105"/>
      <c r="R375" s="20" t="s">
        <v>62</v>
      </c>
      <c r="S375" s="481" t="s">
        <v>66</v>
      </c>
      <c r="T375" s="482"/>
      <c r="U375" s="483"/>
    </row>
    <row r="376" spans="1:21" ht="12.75" customHeight="1" x14ac:dyDescent="0.2">
      <c r="A376" s="471"/>
      <c r="B376" s="471"/>
      <c r="C376" s="502"/>
      <c r="D376" s="503"/>
      <c r="E376" s="504"/>
      <c r="F376" s="104"/>
      <c r="G376" s="104"/>
      <c r="H376" s="104"/>
      <c r="I376" s="104"/>
      <c r="J376" s="104"/>
      <c r="K376" s="104" t="s">
        <v>61</v>
      </c>
      <c r="L376" s="104"/>
      <c r="M376" s="104"/>
      <c r="N376" s="104"/>
      <c r="O376" s="104"/>
      <c r="P376" s="104"/>
      <c r="Q376" s="104"/>
      <c r="R376" s="104"/>
      <c r="S376" s="505"/>
      <c r="T376" s="506"/>
      <c r="U376" s="507"/>
    </row>
    <row r="377" spans="1:21" s="8" customFormat="1" ht="11.25" x14ac:dyDescent="0.2">
      <c r="A377" s="103" t="s">
        <v>10</v>
      </c>
      <c r="B377" s="103" t="s">
        <v>11</v>
      </c>
      <c r="C377" s="484" t="s">
        <v>12</v>
      </c>
      <c r="D377" s="485"/>
      <c r="E377" s="486"/>
      <c r="F377" s="103" t="s">
        <v>13</v>
      </c>
      <c r="G377" s="103" t="s">
        <v>14</v>
      </c>
      <c r="H377" s="103" t="s">
        <v>15</v>
      </c>
      <c r="I377" s="103" t="s">
        <v>16</v>
      </c>
      <c r="J377" s="103" t="s">
        <v>17</v>
      </c>
      <c r="K377" s="103" t="s">
        <v>18</v>
      </c>
      <c r="L377" s="103" t="s">
        <v>19</v>
      </c>
      <c r="M377" s="103" t="s">
        <v>20</v>
      </c>
      <c r="N377" s="103" t="s">
        <v>21</v>
      </c>
      <c r="O377" s="103" t="s">
        <v>41</v>
      </c>
      <c r="P377" s="103" t="s">
        <v>42</v>
      </c>
      <c r="Q377" s="103" t="s">
        <v>44</v>
      </c>
      <c r="R377" s="103" t="s">
        <v>69</v>
      </c>
      <c r="S377" s="484" t="s">
        <v>70</v>
      </c>
      <c r="T377" s="485"/>
      <c r="U377" s="486"/>
    </row>
    <row r="378" spans="1:21" s="16" customFormat="1" ht="15.75" x14ac:dyDescent="0.2">
      <c r="A378" s="18">
        <v>1</v>
      </c>
      <c r="B378" s="85" t="s">
        <v>22</v>
      </c>
      <c r="C378" s="487">
        <f>SUM(C379,C382,C383)</f>
        <v>0</v>
      </c>
      <c r="D378" s="488"/>
      <c r="E378" s="489"/>
      <c r="F378" s="97">
        <f>SUM(F379,F382,F383)</f>
        <v>0</v>
      </c>
      <c r="G378" s="97">
        <f>SUM(G379,G382,G383)</f>
        <v>0</v>
      </c>
      <c r="H378" s="97">
        <f>SUM(H379,H382,H383)</f>
        <v>0</v>
      </c>
      <c r="I378" s="97">
        <f>SUM(I379,I382,I383)</f>
        <v>0</v>
      </c>
      <c r="J378" s="97">
        <f>SUM(J379,J382,J383)</f>
        <v>0</v>
      </c>
      <c r="K378" s="97">
        <f t="shared" ref="K378:K396" si="53">SUM(C378-F378-G378-H378+I378-J378)</f>
        <v>0</v>
      </c>
      <c r="L378" s="57">
        <f t="shared" ref="L378:Q378" si="54">SUM(L379,L382,L383)</f>
        <v>5</v>
      </c>
      <c r="M378" s="58">
        <f t="shared" si="54"/>
        <v>0</v>
      </c>
      <c r="N378" s="58">
        <f t="shared" si="54"/>
        <v>0</v>
      </c>
      <c r="O378" s="58">
        <f t="shared" si="54"/>
        <v>0</v>
      </c>
      <c r="P378" s="58">
        <f t="shared" si="54"/>
        <v>28</v>
      </c>
      <c r="Q378" s="58">
        <f t="shared" si="54"/>
        <v>0</v>
      </c>
      <c r="R378" s="58">
        <f>SUM(L378-M378-N378-O378+P378-Q378)</f>
        <v>33</v>
      </c>
      <c r="S378" s="546"/>
      <c r="T378" s="546"/>
      <c r="U378" s="546"/>
    </row>
    <row r="379" spans="1:21" s="23" customFormat="1" ht="15.75" x14ac:dyDescent="0.25">
      <c r="A379" s="14"/>
      <c r="B379" s="86" t="s">
        <v>49</v>
      </c>
      <c r="C379" s="493">
        <f t="shared" ref="C379:H379" si="55">SUM(C380:C381)</f>
        <v>0</v>
      </c>
      <c r="D379" s="494">
        <f t="shared" si="55"/>
        <v>0</v>
      </c>
      <c r="E379" s="495">
        <f t="shared" si="55"/>
        <v>0</v>
      </c>
      <c r="F379" s="68">
        <f t="shared" si="55"/>
        <v>0</v>
      </c>
      <c r="G379" s="68">
        <f t="shared" si="55"/>
        <v>0</v>
      </c>
      <c r="H379" s="68">
        <f t="shared" si="55"/>
        <v>0</v>
      </c>
      <c r="I379" s="68">
        <f>SUM(I380:I381)</f>
        <v>0</v>
      </c>
      <c r="J379" s="68">
        <f>SUM(J380:J381)</f>
        <v>0</v>
      </c>
      <c r="K379" s="94">
        <f t="shared" si="53"/>
        <v>0</v>
      </c>
      <c r="L379" s="59">
        <f t="shared" ref="L379:Q379" si="56">SUM(L380:L381)</f>
        <v>5</v>
      </c>
      <c r="M379" s="60">
        <f t="shared" si="56"/>
        <v>0</v>
      </c>
      <c r="N379" s="60">
        <f t="shared" si="56"/>
        <v>0</v>
      </c>
      <c r="O379" s="60">
        <f t="shared" si="56"/>
        <v>0</v>
      </c>
      <c r="P379" s="60">
        <f t="shared" si="56"/>
        <v>28</v>
      </c>
      <c r="Q379" s="60">
        <f t="shared" si="56"/>
        <v>0</v>
      </c>
      <c r="R379" s="61">
        <f t="shared" ref="R379:R388" si="57">SUM(L379-M379-N379-O379+P379-Q379)</f>
        <v>33</v>
      </c>
      <c r="S379" s="547"/>
      <c r="T379" s="547"/>
      <c r="U379" s="547"/>
    </row>
    <row r="380" spans="1:21" ht="15.75" x14ac:dyDescent="0.2">
      <c r="A380" s="12"/>
      <c r="B380" s="87" t="s">
        <v>82</v>
      </c>
      <c r="C380" s="514">
        <v>0</v>
      </c>
      <c r="D380" s="515">
        <v>0</v>
      </c>
      <c r="E380" s="516">
        <v>0</v>
      </c>
      <c r="F380" s="107">
        <v>0</v>
      </c>
      <c r="G380" s="107">
        <v>0</v>
      </c>
      <c r="H380" s="107">
        <v>0</v>
      </c>
      <c r="I380" s="65">
        <v>0</v>
      </c>
      <c r="J380" s="65">
        <v>0</v>
      </c>
      <c r="K380" s="94">
        <f t="shared" si="53"/>
        <v>0</v>
      </c>
      <c r="L380" s="62">
        <v>0</v>
      </c>
      <c r="M380" s="48">
        <v>0</v>
      </c>
      <c r="N380" s="48">
        <v>0</v>
      </c>
      <c r="O380" s="48">
        <v>0</v>
      </c>
      <c r="P380" s="48">
        <v>0</v>
      </c>
      <c r="Q380" s="48">
        <v>0</v>
      </c>
      <c r="R380" s="61">
        <f t="shared" si="57"/>
        <v>0</v>
      </c>
      <c r="S380" s="545"/>
      <c r="T380" s="545"/>
      <c r="U380" s="545"/>
    </row>
    <row r="381" spans="1:21" ht="12.75" customHeight="1" x14ac:dyDescent="0.2">
      <c r="A381" s="12"/>
      <c r="B381" s="87" t="s">
        <v>83</v>
      </c>
      <c r="C381" s="514">
        <v>0</v>
      </c>
      <c r="D381" s="515">
        <v>0</v>
      </c>
      <c r="E381" s="516">
        <v>0</v>
      </c>
      <c r="F381" s="107">
        <v>0</v>
      </c>
      <c r="G381" s="107">
        <v>0</v>
      </c>
      <c r="H381" s="107">
        <v>0</v>
      </c>
      <c r="I381" s="65">
        <v>0</v>
      </c>
      <c r="J381" s="65">
        <v>0</v>
      </c>
      <c r="K381" s="94">
        <f t="shared" si="53"/>
        <v>0</v>
      </c>
      <c r="L381" s="48">
        <v>5</v>
      </c>
      <c r="M381" s="48">
        <v>0</v>
      </c>
      <c r="N381" s="48">
        <v>0</v>
      </c>
      <c r="O381" s="48">
        <v>0</v>
      </c>
      <c r="P381" s="48">
        <v>28</v>
      </c>
      <c r="Q381" s="48">
        <v>0</v>
      </c>
      <c r="R381" s="61">
        <f t="shared" si="57"/>
        <v>33</v>
      </c>
      <c r="S381" s="545"/>
      <c r="T381" s="545"/>
      <c r="U381" s="545"/>
    </row>
    <row r="382" spans="1:21" ht="12.75" customHeight="1" x14ac:dyDescent="0.2">
      <c r="A382" s="12"/>
      <c r="B382" s="88" t="s">
        <v>50</v>
      </c>
      <c r="C382" s="508">
        <v>0</v>
      </c>
      <c r="D382" s="509">
        <v>0</v>
      </c>
      <c r="E382" s="510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94">
        <f t="shared" si="53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7"/>
        <v>0</v>
      </c>
      <c r="S382" s="545"/>
      <c r="T382" s="545"/>
      <c r="U382" s="545"/>
    </row>
    <row r="383" spans="1:21" ht="15.75" x14ac:dyDescent="0.2">
      <c r="A383" s="12"/>
      <c r="B383" s="88" t="s">
        <v>51</v>
      </c>
      <c r="C383" s="508">
        <v>0</v>
      </c>
      <c r="D383" s="509">
        <v>0</v>
      </c>
      <c r="E383" s="510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94">
        <f t="shared" si="53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7"/>
        <v>0</v>
      </c>
      <c r="S383" s="545"/>
      <c r="T383" s="545"/>
      <c r="U383" s="545"/>
    </row>
    <row r="384" spans="1:21" ht="15.75" customHeight="1" x14ac:dyDescent="0.2">
      <c r="A384" s="14">
        <v>2</v>
      </c>
      <c r="B384" s="88" t="s">
        <v>23</v>
      </c>
      <c r="C384" s="508">
        <f>SUM(C385:C386)</f>
        <v>0</v>
      </c>
      <c r="D384" s="509">
        <f>SUM(D385:D386)</f>
        <v>658</v>
      </c>
      <c r="E384" s="510">
        <f>SUM(E385:E386)</f>
        <v>658</v>
      </c>
      <c r="F384" s="94">
        <f>SUM(F385:F386)</f>
        <v>0</v>
      </c>
      <c r="G384" s="94">
        <f>SUM(G385:G386)</f>
        <v>0</v>
      </c>
      <c r="H384" s="25"/>
      <c r="I384" s="94">
        <f>SUM(I385:I386)</f>
        <v>0</v>
      </c>
      <c r="J384" s="94">
        <f>SUM(J385:J386)</f>
        <v>0</v>
      </c>
      <c r="K384" s="94">
        <f t="shared" si="53"/>
        <v>0</v>
      </c>
      <c r="L384" s="61">
        <f t="shared" ref="L384:Q384" si="58">SUM(L385:L386)</f>
        <v>133</v>
      </c>
      <c r="M384" s="61">
        <f>SUM(M385:M386)</f>
        <v>0</v>
      </c>
      <c r="N384" s="61">
        <f t="shared" si="58"/>
        <v>0</v>
      </c>
      <c r="O384" s="25"/>
      <c r="P384" s="61">
        <f t="shared" si="58"/>
        <v>12</v>
      </c>
      <c r="Q384" s="61">
        <f t="shared" si="58"/>
        <v>0</v>
      </c>
      <c r="R384" s="61">
        <f>SUM(L384-M384-N384-O384+P384-Q384)</f>
        <v>145</v>
      </c>
      <c r="S384" s="545"/>
      <c r="T384" s="545"/>
      <c r="U384" s="545"/>
    </row>
    <row r="385" spans="1:21" ht="15.75" x14ac:dyDescent="0.2">
      <c r="A385" s="12"/>
      <c r="B385" s="87" t="s">
        <v>82</v>
      </c>
      <c r="C385" s="514">
        <v>0</v>
      </c>
      <c r="D385" s="515">
        <v>658</v>
      </c>
      <c r="E385" s="516">
        <v>658</v>
      </c>
      <c r="F385" s="107">
        <v>0</v>
      </c>
      <c r="G385" s="107">
        <v>0</v>
      </c>
      <c r="H385" s="24"/>
      <c r="I385" s="65">
        <v>0</v>
      </c>
      <c r="J385" s="65">
        <v>0</v>
      </c>
      <c r="K385" s="94">
        <f t="shared" si="53"/>
        <v>0</v>
      </c>
      <c r="L385" s="48">
        <v>133</v>
      </c>
      <c r="M385" s="48">
        <v>0</v>
      </c>
      <c r="N385" s="48">
        <v>0</v>
      </c>
      <c r="O385" s="25"/>
      <c r="P385" s="48">
        <v>12</v>
      </c>
      <c r="Q385" s="48">
        <v>0</v>
      </c>
      <c r="R385" s="61">
        <f t="shared" si="57"/>
        <v>145</v>
      </c>
      <c r="S385" s="545"/>
      <c r="T385" s="545"/>
      <c r="U385" s="545"/>
    </row>
    <row r="386" spans="1:21" ht="15.75" x14ac:dyDescent="0.2">
      <c r="A386" s="12"/>
      <c r="B386" s="87" t="s">
        <v>83</v>
      </c>
      <c r="C386" s="514">
        <v>0</v>
      </c>
      <c r="D386" s="515">
        <v>0</v>
      </c>
      <c r="E386" s="516">
        <v>0</v>
      </c>
      <c r="F386" s="107">
        <v>0</v>
      </c>
      <c r="G386" s="107">
        <v>0</v>
      </c>
      <c r="H386" s="24"/>
      <c r="I386" s="65">
        <v>0</v>
      </c>
      <c r="J386" s="65">
        <v>0</v>
      </c>
      <c r="K386" s="94">
        <f t="shared" si="53"/>
        <v>0</v>
      </c>
      <c r="L386" s="48">
        <v>0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57"/>
        <v>0</v>
      </c>
      <c r="S386" s="545"/>
      <c r="T386" s="545"/>
      <c r="U386" s="545"/>
    </row>
    <row r="387" spans="1:21" ht="12.75" customHeight="1" x14ac:dyDescent="0.2">
      <c r="A387" s="9">
        <v>3</v>
      </c>
      <c r="B387" s="88" t="s">
        <v>53</v>
      </c>
      <c r="C387" s="508">
        <v>0</v>
      </c>
      <c r="D387" s="509">
        <v>0</v>
      </c>
      <c r="E387" s="510">
        <v>0</v>
      </c>
      <c r="F387" s="94">
        <v>0</v>
      </c>
      <c r="G387" s="25"/>
      <c r="H387" s="25"/>
      <c r="I387" s="94">
        <v>0</v>
      </c>
      <c r="J387" s="94">
        <v>0</v>
      </c>
      <c r="K387" s="94">
        <f t="shared" si="53"/>
        <v>0</v>
      </c>
      <c r="L387" s="73">
        <v>1.5</v>
      </c>
      <c r="M387" s="73">
        <v>0.5</v>
      </c>
      <c r="N387" s="25"/>
      <c r="O387" s="25"/>
      <c r="P387" s="73">
        <v>0.5</v>
      </c>
      <c r="Q387" s="61">
        <v>0</v>
      </c>
      <c r="R387" s="73">
        <f t="shared" si="57"/>
        <v>1.5</v>
      </c>
      <c r="S387" s="545"/>
      <c r="T387" s="545"/>
      <c r="U387" s="545"/>
    </row>
    <row r="388" spans="1:21" ht="13.5" customHeight="1" x14ac:dyDescent="0.2">
      <c r="A388" s="14">
        <v>4</v>
      </c>
      <c r="B388" s="88" t="s">
        <v>52</v>
      </c>
      <c r="C388" s="493">
        <f>SUM(C389:C390)</f>
        <v>0</v>
      </c>
      <c r="D388" s="494">
        <f>SUM(D389:D390)</f>
        <v>0</v>
      </c>
      <c r="E388" s="495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94">
        <f t="shared" si="53"/>
        <v>0</v>
      </c>
      <c r="L388" s="61">
        <f t="shared" ref="L388:Q388" si="59">SUM(L389:L390)</f>
        <v>9</v>
      </c>
      <c r="M388" s="73">
        <f t="shared" si="59"/>
        <v>3</v>
      </c>
      <c r="N388" s="25"/>
      <c r="O388" s="25"/>
      <c r="P388" s="73">
        <f t="shared" si="59"/>
        <v>2</v>
      </c>
      <c r="Q388" s="61">
        <f t="shared" si="59"/>
        <v>0</v>
      </c>
      <c r="R388" s="61">
        <f t="shared" si="57"/>
        <v>8</v>
      </c>
      <c r="S388" s="545"/>
      <c r="T388" s="545"/>
      <c r="U388" s="545"/>
    </row>
    <row r="389" spans="1:21" ht="15" customHeight="1" x14ac:dyDescent="0.2">
      <c r="A389" s="14"/>
      <c r="B389" s="87" t="s">
        <v>82</v>
      </c>
      <c r="C389" s="493">
        <v>0</v>
      </c>
      <c r="D389" s="494"/>
      <c r="E389" s="495"/>
      <c r="F389" s="68">
        <v>0</v>
      </c>
      <c r="G389" s="25"/>
      <c r="H389" s="25"/>
      <c r="I389" s="68">
        <v>0</v>
      </c>
      <c r="J389" s="68">
        <v>0</v>
      </c>
      <c r="K389" s="94">
        <f t="shared" si="53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45"/>
      <c r="T389" s="545"/>
      <c r="U389" s="545"/>
    </row>
    <row r="390" spans="1:21" ht="12.75" customHeight="1" x14ac:dyDescent="0.2">
      <c r="A390" s="14"/>
      <c r="B390" s="87" t="s">
        <v>83</v>
      </c>
      <c r="C390" s="493">
        <v>0</v>
      </c>
      <c r="D390" s="494"/>
      <c r="E390" s="495"/>
      <c r="F390" s="68">
        <v>0</v>
      </c>
      <c r="G390" s="25"/>
      <c r="H390" s="25"/>
      <c r="I390" s="68">
        <v>0</v>
      </c>
      <c r="J390" s="68">
        <v>0</v>
      </c>
      <c r="K390" s="94">
        <f t="shared" si="53"/>
        <v>0</v>
      </c>
      <c r="L390" s="61">
        <v>9</v>
      </c>
      <c r="M390" s="73">
        <v>3</v>
      </c>
      <c r="N390" s="25"/>
      <c r="O390" s="25"/>
      <c r="P390" s="73">
        <v>2</v>
      </c>
      <c r="Q390" s="61">
        <v>0</v>
      </c>
      <c r="R390" s="61">
        <f>SUM(L390-M390-N390-O390+P390-Q390)</f>
        <v>8</v>
      </c>
      <c r="S390" s="545"/>
      <c r="T390" s="545"/>
      <c r="U390" s="545"/>
    </row>
    <row r="391" spans="1:21" ht="12.75" customHeight="1" x14ac:dyDescent="0.2">
      <c r="A391" s="14">
        <v>5</v>
      </c>
      <c r="B391" s="88" t="s">
        <v>54</v>
      </c>
      <c r="C391" s="508">
        <v>0</v>
      </c>
      <c r="D391" s="509">
        <v>0</v>
      </c>
      <c r="E391" s="510">
        <v>0</v>
      </c>
      <c r="F391" s="94">
        <v>0</v>
      </c>
      <c r="G391" s="25"/>
      <c r="H391" s="25"/>
      <c r="I391" s="94">
        <v>0</v>
      </c>
      <c r="J391" s="94">
        <v>0</v>
      </c>
      <c r="K391" s="94">
        <f t="shared" si="53"/>
        <v>0</v>
      </c>
      <c r="L391" s="188">
        <v>0</v>
      </c>
      <c r="M391" s="94">
        <v>0</v>
      </c>
      <c r="N391" s="25"/>
      <c r="O391" s="25"/>
      <c r="P391" s="94">
        <v>0</v>
      </c>
      <c r="Q391" s="94">
        <v>0</v>
      </c>
      <c r="R391" s="94">
        <f t="shared" ref="R391:R397" si="60">SUM(L391-M391-N391-O391+P391-Q391)</f>
        <v>0</v>
      </c>
      <c r="S391" s="545"/>
      <c r="T391" s="545"/>
      <c r="U391" s="545"/>
    </row>
    <row r="392" spans="1:21" ht="12.75" customHeight="1" x14ac:dyDescent="0.2">
      <c r="A392" s="14">
        <v>6</v>
      </c>
      <c r="B392" s="88" t="s">
        <v>55</v>
      </c>
      <c r="C392" s="508">
        <v>0</v>
      </c>
      <c r="D392" s="509">
        <v>0</v>
      </c>
      <c r="E392" s="510">
        <v>0</v>
      </c>
      <c r="F392" s="94">
        <v>0</v>
      </c>
      <c r="G392" s="25"/>
      <c r="H392" s="25"/>
      <c r="I392" s="94">
        <v>0</v>
      </c>
      <c r="J392" s="94">
        <v>0</v>
      </c>
      <c r="K392" s="94">
        <f t="shared" si="53"/>
        <v>0</v>
      </c>
      <c r="L392" s="94">
        <v>0</v>
      </c>
      <c r="M392" s="94">
        <v>0</v>
      </c>
      <c r="N392" s="25"/>
      <c r="O392" s="25"/>
      <c r="P392" s="94">
        <v>0</v>
      </c>
      <c r="Q392" s="94">
        <v>0</v>
      </c>
      <c r="R392" s="94">
        <f t="shared" si="60"/>
        <v>0</v>
      </c>
      <c r="S392" s="549">
        <v>0</v>
      </c>
      <c r="T392" s="549"/>
      <c r="U392" s="549"/>
    </row>
    <row r="393" spans="1:21" ht="11.25" customHeight="1" x14ac:dyDescent="0.2">
      <c r="A393" s="14">
        <v>7</v>
      </c>
      <c r="B393" s="88" t="s">
        <v>56</v>
      </c>
      <c r="C393" s="508">
        <v>0</v>
      </c>
      <c r="D393" s="509">
        <v>0</v>
      </c>
      <c r="E393" s="510">
        <v>0</v>
      </c>
      <c r="F393" s="94">
        <v>0</v>
      </c>
      <c r="G393" s="25"/>
      <c r="H393" s="25"/>
      <c r="I393" s="94">
        <v>0</v>
      </c>
      <c r="J393" s="94">
        <v>0</v>
      </c>
      <c r="K393" s="94">
        <f t="shared" si="53"/>
        <v>0</v>
      </c>
      <c r="L393" s="94">
        <v>0</v>
      </c>
      <c r="M393" s="94">
        <v>0</v>
      </c>
      <c r="N393" s="25"/>
      <c r="O393" s="25"/>
      <c r="P393" s="94">
        <v>0</v>
      </c>
      <c r="Q393" s="94">
        <v>0</v>
      </c>
      <c r="R393" s="94">
        <f t="shared" si="60"/>
        <v>0</v>
      </c>
      <c r="S393" s="549">
        <v>0</v>
      </c>
      <c r="T393" s="549"/>
      <c r="U393" s="549"/>
    </row>
    <row r="394" spans="1:21" ht="12.75" customHeight="1" x14ac:dyDescent="0.2">
      <c r="A394" s="14">
        <v>8</v>
      </c>
      <c r="B394" s="88" t="s">
        <v>57</v>
      </c>
      <c r="C394" s="508">
        <v>0</v>
      </c>
      <c r="D394" s="509">
        <v>0</v>
      </c>
      <c r="E394" s="510">
        <v>0</v>
      </c>
      <c r="F394" s="94">
        <v>0</v>
      </c>
      <c r="G394" s="25"/>
      <c r="H394" s="25"/>
      <c r="I394" s="94">
        <v>0</v>
      </c>
      <c r="J394" s="94">
        <v>0</v>
      </c>
      <c r="K394" s="94">
        <f t="shared" si="53"/>
        <v>0</v>
      </c>
      <c r="L394" s="94">
        <v>0</v>
      </c>
      <c r="M394" s="94">
        <v>0</v>
      </c>
      <c r="N394" s="25"/>
      <c r="O394" s="25"/>
      <c r="P394" s="94">
        <v>0</v>
      </c>
      <c r="Q394" s="94">
        <v>0</v>
      </c>
      <c r="R394" s="94">
        <f t="shared" si="60"/>
        <v>0</v>
      </c>
      <c r="S394" s="549">
        <v>0</v>
      </c>
      <c r="T394" s="549"/>
      <c r="U394" s="549"/>
    </row>
    <row r="395" spans="1:21" ht="15.95" customHeight="1" x14ac:dyDescent="0.2">
      <c r="A395" s="14">
        <v>9</v>
      </c>
      <c r="B395" s="88" t="s">
        <v>24</v>
      </c>
      <c r="C395" s="508">
        <v>0</v>
      </c>
      <c r="D395" s="509">
        <v>0</v>
      </c>
      <c r="E395" s="510">
        <v>0</v>
      </c>
      <c r="F395" s="94">
        <v>0</v>
      </c>
      <c r="G395" s="25"/>
      <c r="H395" s="25"/>
      <c r="I395" s="66">
        <v>0</v>
      </c>
      <c r="J395" s="66">
        <v>0</v>
      </c>
      <c r="K395" s="94">
        <f t="shared" si="53"/>
        <v>0</v>
      </c>
      <c r="L395" s="94">
        <v>0</v>
      </c>
      <c r="M395" s="94">
        <v>0</v>
      </c>
      <c r="N395" s="25"/>
      <c r="O395" s="25"/>
      <c r="P395" s="94">
        <v>0</v>
      </c>
      <c r="Q395" s="94">
        <v>0</v>
      </c>
      <c r="R395" s="94">
        <f t="shared" si="60"/>
        <v>0</v>
      </c>
      <c r="S395" s="549">
        <v>0</v>
      </c>
      <c r="T395" s="549"/>
      <c r="U395" s="549"/>
    </row>
    <row r="396" spans="1:21" ht="15.95" customHeight="1" x14ac:dyDescent="0.2">
      <c r="A396" s="14">
        <v>10</v>
      </c>
      <c r="B396" s="88" t="s">
        <v>25</v>
      </c>
      <c r="C396" s="508">
        <v>0</v>
      </c>
      <c r="D396" s="509">
        <v>0</v>
      </c>
      <c r="E396" s="510">
        <v>0</v>
      </c>
      <c r="F396" s="94">
        <v>0</v>
      </c>
      <c r="G396" s="25"/>
      <c r="H396" s="25"/>
      <c r="I396" s="66">
        <v>0</v>
      </c>
      <c r="J396" s="66">
        <v>0</v>
      </c>
      <c r="K396" s="94">
        <f t="shared" si="53"/>
        <v>0</v>
      </c>
      <c r="L396" s="94">
        <v>0</v>
      </c>
      <c r="M396" s="94">
        <v>0</v>
      </c>
      <c r="N396" s="25"/>
      <c r="O396" s="25"/>
      <c r="P396" s="94">
        <v>0</v>
      </c>
      <c r="Q396" s="94">
        <v>0</v>
      </c>
      <c r="R396" s="94">
        <f t="shared" si="60"/>
        <v>0</v>
      </c>
      <c r="S396" s="549">
        <v>0</v>
      </c>
      <c r="T396" s="549"/>
      <c r="U396" s="549"/>
    </row>
    <row r="397" spans="1:21" ht="15.95" customHeight="1" thickBot="1" x14ac:dyDescent="0.25">
      <c r="A397" s="39">
        <v>11</v>
      </c>
      <c r="B397" s="89" t="s">
        <v>58</v>
      </c>
      <c r="C397" s="521">
        <v>0</v>
      </c>
      <c r="D397" s="522">
        <v>0</v>
      </c>
      <c r="E397" s="523">
        <v>0</v>
      </c>
      <c r="F397" s="95">
        <v>0</v>
      </c>
      <c r="G397" s="42"/>
      <c r="H397" s="42"/>
      <c r="I397" s="67">
        <v>0</v>
      </c>
      <c r="J397" s="67">
        <v>0</v>
      </c>
      <c r="K397" s="95">
        <f>SUM(E397-F397-G397-H397+I397-J397)</f>
        <v>0</v>
      </c>
      <c r="L397" s="95">
        <v>0</v>
      </c>
      <c r="M397" s="95">
        <v>0</v>
      </c>
      <c r="N397" s="42"/>
      <c r="O397" s="42"/>
      <c r="P397" s="95">
        <v>0</v>
      </c>
      <c r="Q397" s="95">
        <v>0</v>
      </c>
      <c r="R397" s="95">
        <f t="shared" si="60"/>
        <v>0</v>
      </c>
      <c r="S397" s="524"/>
      <c r="T397" s="525"/>
      <c r="U397" s="526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1" ht="15.95" customHeight="1" x14ac:dyDescent="0.2">
      <c r="A401" s="5"/>
      <c r="B401" s="15" t="s">
        <v>40</v>
      </c>
    </row>
    <row r="402" spans="1:21" ht="15.95" customHeight="1" x14ac:dyDescent="0.2">
      <c r="A402" s="5"/>
      <c r="B402" s="26"/>
    </row>
    <row r="403" spans="1:21" ht="15.95" customHeight="1" x14ac:dyDescent="0.2">
      <c r="A403" s="5"/>
      <c r="B403" s="26"/>
    </row>
    <row r="404" spans="1:21" ht="15.95" customHeight="1" x14ac:dyDescent="0.2">
      <c r="A404" s="459" t="s">
        <v>0</v>
      </c>
      <c r="B404" s="459"/>
      <c r="P404" s="460" t="s">
        <v>26</v>
      </c>
      <c r="Q404" s="460"/>
      <c r="R404" s="460"/>
      <c r="S404" s="460"/>
      <c r="T404" s="460"/>
      <c r="U404" s="460"/>
    </row>
    <row r="405" spans="1:21" ht="15.95" customHeight="1" x14ac:dyDescent="0.2">
      <c r="A405" s="459" t="s">
        <v>1</v>
      </c>
      <c r="B405" s="459"/>
      <c r="P405" s="460"/>
      <c r="Q405" s="460"/>
      <c r="R405" s="460"/>
      <c r="S405" s="460"/>
      <c r="T405" s="460"/>
      <c r="U405" s="460"/>
    </row>
    <row r="406" spans="1:21" ht="15.95" customHeight="1" x14ac:dyDescent="0.2">
      <c r="A406" s="459" t="s">
        <v>45</v>
      </c>
      <c r="B406" s="459"/>
    </row>
    <row r="407" spans="1:21" ht="15.95" customHeight="1" x14ac:dyDescent="0.35">
      <c r="C407" s="461" t="s">
        <v>2</v>
      </c>
      <c r="D407" s="461"/>
      <c r="E407" s="461"/>
      <c r="F407" s="461"/>
      <c r="G407" s="461"/>
      <c r="H407" s="461"/>
      <c r="I407" s="461"/>
      <c r="J407" s="461"/>
      <c r="K407" s="461"/>
      <c r="L407" s="461"/>
      <c r="M407" s="461"/>
      <c r="N407" s="461"/>
      <c r="O407" s="461"/>
      <c r="P407" s="461"/>
      <c r="Q407" s="2"/>
    </row>
    <row r="408" spans="1:21" ht="15.95" customHeight="1" x14ac:dyDescent="0.2">
      <c r="F408" s="462" t="s">
        <v>3</v>
      </c>
      <c r="G408" s="462"/>
      <c r="H408" s="462"/>
      <c r="I408" s="462"/>
      <c r="J408" s="462"/>
      <c r="K408" s="462"/>
      <c r="L408" s="462"/>
      <c r="M408" s="462"/>
      <c r="N408" s="462"/>
      <c r="O408" s="462"/>
      <c r="P408" s="462"/>
      <c r="Q408" s="101"/>
    </row>
    <row r="409" spans="1:21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1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463">
        <v>11</v>
      </c>
      <c r="L410" s="463"/>
      <c r="M410" s="5"/>
      <c r="N410" s="5"/>
      <c r="O410" s="5"/>
      <c r="Q410" s="1" t="str">
        <f>+Q454:U454</f>
        <v>Bulan     :</v>
      </c>
      <c r="R410" s="465" t="str">
        <f>+R370</f>
        <v>Juni</v>
      </c>
      <c r="S410" s="466"/>
      <c r="T410" s="4">
        <f>+T370</f>
        <v>0</v>
      </c>
      <c r="U410" s="4">
        <f>+U370</f>
        <v>6</v>
      </c>
    </row>
    <row r="411" spans="1:21" s="43" customFormat="1" ht="15.95" customHeight="1" thickBot="1" x14ac:dyDescent="0.25">
      <c r="A411" s="72" t="s">
        <v>76</v>
      </c>
      <c r="B411" s="72"/>
      <c r="C411" s="64">
        <v>0</v>
      </c>
      <c r="D411" s="64">
        <v>4</v>
      </c>
      <c r="E411" s="64">
        <v>2</v>
      </c>
      <c r="K411" s="464"/>
      <c r="L411" s="464"/>
      <c r="M411" s="76"/>
      <c r="N411" s="76"/>
      <c r="O411" s="76"/>
      <c r="Q411" s="43" t="s">
        <v>47</v>
      </c>
      <c r="R411" s="467">
        <f>+R371</f>
        <v>2023</v>
      </c>
      <c r="S411" s="468"/>
      <c r="T411" s="77">
        <f>+T371</f>
        <v>2</v>
      </c>
      <c r="U411" s="77">
        <f>+U371</f>
        <v>3</v>
      </c>
    </row>
    <row r="412" spans="1:21" ht="15.95" customHeight="1" thickTop="1" x14ac:dyDescent="0.2">
      <c r="A412" s="530" t="s">
        <v>4</v>
      </c>
      <c r="B412" s="530" t="s">
        <v>5</v>
      </c>
      <c r="C412" s="472" t="s">
        <v>6</v>
      </c>
      <c r="D412" s="473"/>
      <c r="E412" s="473"/>
      <c r="F412" s="473"/>
      <c r="G412" s="473"/>
      <c r="H412" s="473"/>
      <c r="I412" s="473"/>
      <c r="J412" s="473"/>
      <c r="K412" s="474"/>
      <c r="L412" s="472" t="s">
        <v>7</v>
      </c>
      <c r="M412" s="473"/>
      <c r="N412" s="473"/>
      <c r="O412" s="473"/>
      <c r="P412" s="473"/>
      <c r="Q412" s="473"/>
      <c r="R412" s="474"/>
      <c r="S412" s="475" t="s">
        <v>64</v>
      </c>
      <c r="T412" s="476"/>
      <c r="U412" s="477"/>
    </row>
    <row r="413" spans="1:21" ht="12.75" customHeight="1" x14ac:dyDescent="0.2">
      <c r="A413" s="531"/>
      <c r="B413" s="531"/>
      <c r="C413" s="478" t="s">
        <v>27</v>
      </c>
      <c r="D413" s="479"/>
      <c r="E413" s="480"/>
      <c r="F413" s="106"/>
      <c r="G413" s="106" t="s">
        <v>30</v>
      </c>
      <c r="H413" s="106" t="s">
        <v>32</v>
      </c>
      <c r="I413" s="106"/>
      <c r="J413" s="106"/>
      <c r="K413" s="106" t="s">
        <v>43</v>
      </c>
      <c r="L413" s="106" t="s">
        <v>27</v>
      </c>
      <c r="M413" s="106"/>
      <c r="N413" s="106" t="s">
        <v>30</v>
      </c>
      <c r="O413" s="106" t="s">
        <v>32</v>
      </c>
      <c r="P413" s="106"/>
      <c r="Q413" s="106"/>
      <c r="R413" s="106" t="s">
        <v>63</v>
      </c>
      <c r="S413" s="481" t="s">
        <v>67</v>
      </c>
      <c r="T413" s="482"/>
      <c r="U413" s="483"/>
    </row>
    <row r="414" spans="1:21" ht="12.75" customHeight="1" x14ac:dyDescent="0.2">
      <c r="A414" s="531"/>
      <c r="B414" s="531"/>
      <c r="C414" s="481" t="s">
        <v>28</v>
      </c>
      <c r="D414" s="482"/>
      <c r="E414" s="483"/>
      <c r="F414" s="104" t="s">
        <v>29</v>
      </c>
      <c r="G414" s="104" t="s">
        <v>31</v>
      </c>
      <c r="H414" s="104" t="s">
        <v>33</v>
      </c>
      <c r="I414" s="104" t="s">
        <v>37</v>
      </c>
      <c r="J414" s="104" t="s">
        <v>36</v>
      </c>
      <c r="K414" s="104" t="s">
        <v>28</v>
      </c>
      <c r="L414" s="104" t="s">
        <v>28</v>
      </c>
      <c r="M414" s="104" t="s">
        <v>35</v>
      </c>
      <c r="N414" s="104" t="s">
        <v>31</v>
      </c>
      <c r="O414" s="104" t="s">
        <v>33</v>
      </c>
      <c r="P414" s="104" t="s">
        <v>37</v>
      </c>
      <c r="Q414" s="104" t="s">
        <v>36</v>
      </c>
      <c r="R414" s="104" t="s">
        <v>38</v>
      </c>
      <c r="S414" s="481" t="s">
        <v>65</v>
      </c>
      <c r="T414" s="482"/>
      <c r="U414" s="483"/>
    </row>
    <row r="415" spans="1:21" ht="12.75" customHeight="1" x14ac:dyDescent="0.2">
      <c r="A415" s="531"/>
      <c r="B415" s="531"/>
      <c r="C415" s="499" t="s">
        <v>8</v>
      </c>
      <c r="D415" s="500"/>
      <c r="E415" s="501"/>
      <c r="F415" s="105"/>
      <c r="G415" s="105"/>
      <c r="H415" s="105" t="s">
        <v>34</v>
      </c>
      <c r="I415" s="105"/>
      <c r="J415" s="105"/>
      <c r="K415" s="105" t="s">
        <v>9</v>
      </c>
      <c r="L415" s="105" t="s">
        <v>8</v>
      </c>
      <c r="M415" s="105"/>
      <c r="N415" s="105"/>
      <c r="O415" s="105" t="s">
        <v>34</v>
      </c>
      <c r="P415" s="105"/>
      <c r="Q415" s="105"/>
      <c r="R415" s="20" t="s">
        <v>62</v>
      </c>
      <c r="S415" s="481" t="s">
        <v>66</v>
      </c>
      <c r="T415" s="482"/>
      <c r="U415" s="483"/>
    </row>
    <row r="416" spans="1:21" ht="12.75" customHeight="1" x14ac:dyDescent="0.2">
      <c r="A416" s="532"/>
      <c r="B416" s="532"/>
      <c r="C416" s="502"/>
      <c r="D416" s="503"/>
      <c r="E416" s="504"/>
      <c r="F416" s="104"/>
      <c r="G416" s="104"/>
      <c r="H416" s="104"/>
      <c r="I416" s="104"/>
      <c r="J416" s="104"/>
      <c r="K416" s="104" t="s">
        <v>61</v>
      </c>
      <c r="L416" s="104"/>
      <c r="M416" s="104"/>
      <c r="N416" s="104"/>
      <c r="O416" s="104"/>
      <c r="P416" s="104"/>
      <c r="Q416" s="104"/>
      <c r="R416" s="104"/>
      <c r="S416" s="505"/>
      <c r="T416" s="506"/>
      <c r="U416" s="507"/>
    </row>
    <row r="417" spans="1:21" s="8" customFormat="1" ht="11.25" x14ac:dyDescent="0.2">
      <c r="A417" s="103" t="s">
        <v>10</v>
      </c>
      <c r="B417" s="103" t="s">
        <v>11</v>
      </c>
      <c r="C417" s="484" t="s">
        <v>12</v>
      </c>
      <c r="D417" s="485"/>
      <c r="E417" s="486"/>
      <c r="F417" s="103" t="s">
        <v>13</v>
      </c>
      <c r="G417" s="103" t="s">
        <v>14</v>
      </c>
      <c r="H417" s="103" t="s">
        <v>15</v>
      </c>
      <c r="I417" s="103" t="s">
        <v>16</v>
      </c>
      <c r="J417" s="103" t="s">
        <v>17</v>
      </c>
      <c r="K417" s="103" t="s">
        <v>18</v>
      </c>
      <c r="L417" s="103" t="s">
        <v>19</v>
      </c>
      <c r="M417" s="103" t="s">
        <v>20</v>
      </c>
      <c r="N417" s="103" t="s">
        <v>21</v>
      </c>
      <c r="O417" s="103" t="s">
        <v>41</v>
      </c>
      <c r="P417" s="103" t="s">
        <v>42</v>
      </c>
      <c r="Q417" s="103" t="s">
        <v>44</v>
      </c>
      <c r="R417" s="103" t="s">
        <v>69</v>
      </c>
      <c r="S417" s="484" t="s">
        <v>70</v>
      </c>
      <c r="T417" s="485"/>
      <c r="U417" s="486"/>
    </row>
    <row r="418" spans="1:21" s="16" customFormat="1" ht="15.75" x14ac:dyDescent="0.2">
      <c r="A418" s="18">
        <v>1</v>
      </c>
      <c r="B418" s="19" t="s">
        <v>22</v>
      </c>
      <c r="C418" s="559">
        <f>SUM(C419,C422,C423)</f>
        <v>0</v>
      </c>
      <c r="D418" s="560"/>
      <c r="E418" s="561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97">
        <f t="shared" ref="L418:Q418" si="61">SUM(L419,L422,L423)</f>
        <v>0</v>
      </c>
      <c r="M418" s="97">
        <f t="shared" si="61"/>
        <v>0</v>
      </c>
      <c r="N418" s="97">
        <f t="shared" si="61"/>
        <v>0</v>
      </c>
      <c r="O418" s="97">
        <f t="shared" si="61"/>
        <v>0</v>
      </c>
      <c r="P418" s="58">
        <f>SUM(P419,P422,P423)</f>
        <v>0</v>
      </c>
      <c r="Q418" s="58">
        <f t="shared" si="61"/>
        <v>0</v>
      </c>
      <c r="R418" s="58">
        <f>SUM(L418-M418-N418-O418+P418-Q418)</f>
        <v>0</v>
      </c>
      <c r="S418" s="546"/>
      <c r="T418" s="546"/>
      <c r="U418" s="546"/>
    </row>
    <row r="419" spans="1:21" s="23" customFormat="1" ht="12.75" customHeight="1" x14ac:dyDescent="0.25">
      <c r="A419" s="14"/>
      <c r="B419" s="22" t="s">
        <v>49</v>
      </c>
      <c r="C419" s="562">
        <f t="shared" ref="C419:H419" si="62">SUM(C420:C421)</f>
        <v>0</v>
      </c>
      <c r="D419" s="563"/>
      <c r="E419" s="564"/>
      <c r="F419" s="60">
        <f t="shared" si="62"/>
        <v>0</v>
      </c>
      <c r="G419" s="60">
        <f t="shared" si="62"/>
        <v>0</v>
      </c>
      <c r="H419" s="60">
        <f t="shared" si="62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3">SUM(L420:L421)</f>
        <v>0</v>
      </c>
      <c r="M419" s="68">
        <f t="shared" si="63"/>
        <v>0</v>
      </c>
      <c r="N419" s="68">
        <f t="shared" si="63"/>
        <v>0</v>
      </c>
      <c r="O419" s="68">
        <f t="shared" si="63"/>
        <v>0</v>
      </c>
      <c r="P419" s="60">
        <f t="shared" si="63"/>
        <v>0</v>
      </c>
      <c r="Q419" s="60">
        <f t="shared" si="63"/>
        <v>0</v>
      </c>
      <c r="R419" s="61">
        <f t="shared" ref="R419:R437" si="64">SUM(L419-M419-N419-O419+P419-Q419)</f>
        <v>0</v>
      </c>
      <c r="S419" s="547"/>
      <c r="T419" s="547"/>
      <c r="U419" s="547"/>
    </row>
    <row r="420" spans="1:21" ht="12.75" customHeight="1" x14ac:dyDescent="0.2">
      <c r="A420" s="12"/>
      <c r="B420" s="13" t="s">
        <v>82</v>
      </c>
      <c r="C420" s="571">
        <v>0</v>
      </c>
      <c r="D420" s="572"/>
      <c r="E420" s="573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107">
        <v>0</v>
      </c>
      <c r="M420" s="107">
        <v>0</v>
      </c>
      <c r="N420" s="107">
        <v>0</v>
      </c>
      <c r="O420" s="107">
        <v>0</v>
      </c>
      <c r="P420" s="48">
        <v>0</v>
      </c>
      <c r="Q420" s="48">
        <v>0</v>
      </c>
      <c r="R420" s="61">
        <f t="shared" si="64"/>
        <v>0</v>
      </c>
      <c r="S420" s="545"/>
      <c r="T420" s="545"/>
      <c r="U420" s="545"/>
    </row>
    <row r="421" spans="1:21" ht="15.75" x14ac:dyDescent="0.2">
      <c r="A421" s="12"/>
      <c r="B421" s="13" t="s">
        <v>83</v>
      </c>
      <c r="C421" s="571">
        <v>0</v>
      </c>
      <c r="D421" s="572">
        <v>0</v>
      </c>
      <c r="E421" s="573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107">
        <v>0</v>
      </c>
      <c r="M421" s="107">
        <v>0</v>
      </c>
      <c r="N421" s="107">
        <v>0</v>
      </c>
      <c r="O421" s="107">
        <v>0</v>
      </c>
      <c r="P421" s="107">
        <v>0</v>
      </c>
      <c r="Q421" s="107">
        <v>0</v>
      </c>
      <c r="R421" s="94">
        <f t="shared" si="64"/>
        <v>0</v>
      </c>
      <c r="S421" s="545"/>
      <c r="T421" s="545"/>
      <c r="U421" s="545"/>
    </row>
    <row r="422" spans="1:21" ht="21" customHeight="1" x14ac:dyDescent="0.2">
      <c r="A422" s="12"/>
      <c r="B422" s="11" t="s">
        <v>50</v>
      </c>
      <c r="C422" s="565">
        <v>0</v>
      </c>
      <c r="D422" s="566">
        <v>0</v>
      </c>
      <c r="E422" s="567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5">SUM(E422-F422-G422-H422+I422-J422)</f>
        <v>0</v>
      </c>
      <c r="L422" s="94">
        <v>0</v>
      </c>
      <c r="M422" s="94">
        <v>0</v>
      </c>
      <c r="N422" s="94">
        <v>0</v>
      </c>
      <c r="O422" s="94">
        <v>0</v>
      </c>
      <c r="P422" s="94">
        <v>0</v>
      </c>
      <c r="Q422" s="94">
        <v>0</v>
      </c>
      <c r="R422" s="94">
        <f t="shared" si="64"/>
        <v>0</v>
      </c>
      <c r="S422" s="545"/>
      <c r="T422" s="545"/>
      <c r="U422" s="545"/>
    </row>
    <row r="423" spans="1:21" ht="15.75" x14ac:dyDescent="0.2">
      <c r="A423" s="12"/>
      <c r="B423" s="11" t="s">
        <v>51</v>
      </c>
      <c r="C423" s="565">
        <v>0</v>
      </c>
      <c r="D423" s="566">
        <v>0</v>
      </c>
      <c r="E423" s="567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5"/>
        <v>0</v>
      </c>
      <c r="L423" s="94">
        <v>0</v>
      </c>
      <c r="M423" s="94">
        <v>0</v>
      </c>
      <c r="N423" s="94">
        <v>0</v>
      </c>
      <c r="O423" s="94">
        <v>0</v>
      </c>
      <c r="P423" s="94">
        <v>0</v>
      </c>
      <c r="Q423" s="94">
        <v>0</v>
      </c>
      <c r="R423" s="94">
        <f t="shared" si="64"/>
        <v>0</v>
      </c>
      <c r="S423" s="545"/>
      <c r="T423" s="545"/>
      <c r="U423" s="545"/>
    </row>
    <row r="424" spans="1:21" ht="15.75" x14ac:dyDescent="0.2">
      <c r="A424" s="14">
        <v>2</v>
      </c>
      <c r="B424" s="10" t="s">
        <v>23</v>
      </c>
      <c r="C424" s="565">
        <f>SUM(C425:C426)</f>
        <v>0</v>
      </c>
      <c r="D424" s="566">
        <f>SUM(D425:D426)</f>
        <v>658</v>
      </c>
      <c r="E424" s="567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94">
        <f>SUM(L425:L426)</f>
        <v>5</v>
      </c>
      <c r="M424" s="61">
        <f>SUM(M425:M426)</f>
        <v>0</v>
      </c>
      <c r="N424" s="94">
        <f>SUM(N425:N426)</f>
        <v>0</v>
      </c>
      <c r="O424" s="25"/>
      <c r="P424" s="61">
        <f>SUM(P425:P426)</f>
        <v>10</v>
      </c>
      <c r="Q424" s="61">
        <f>SUM(Q425:Q426)</f>
        <v>0</v>
      </c>
      <c r="R424" s="61">
        <f t="shared" si="64"/>
        <v>15</v>
      </c>
      <c r="S424" s="545"/>
      <c r="T424" s="545"/>
      <c r="U424" s="545"/>
    </row>
    <row r="425" spans="1:21" ht="12.75" customHeight="1" x14ac:dyDescent="0.2">
      <c r="A425" s="12"/>
      <c r="B425" s="13" t="s">
        <v>82</v>
      </c>
      <c r="C425" s="568">
        <v>0</v>
      </c>
      <c r="D425" s="569">
        <v>658</v>
      </c>
      <c r="E425" s="570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107">
        <v>5</v>
      </c>
      <c r="M425" s="48">
        <v>0</v>
      </c>
      <c r="N425" s="107">
        <v>0</v>
      </c>
      <c r="O425" s="24"/>
      <c r="P425" s="48">
        <v>10</v>
      </c>
      <c r="Q425" s="48">
        <v>0</v>
      </c>
      <c r="R425" s="61">
        <f t="shared" si="64"/>
        <v>15</v>
      </c>
      <c r="S425" s="545"/>
      <c r="T425" s="545"/>
      <c r="U425" s="545"/>
    </row>
    <row r="426" spans="1:21" ht="13.5" customHeight="1" x14ac:dyDescent="0.2">
      <c r="A426" s="12"/>
      <c r="B426" s="13" t="s">
        <v>83</v>
      </c>
      <c r="C426" s="568">
        <v>0</v>
      </c>
      <c r="D426" s="569">
        <v>0</v>
      </c>
      <c r="E426" s="570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5"/>
        <v>0</v>
      </c>
      <c r="L426" s="107">
        <v>0</v>
      </c>
      <c r="M426" s="107">
        <v>0</v>
      </c>
      <c r="N426" s="107">
        <v>0</v>
      </c>
      <c r="O426" s="24"/>
      <c r="P426" s="107">
        <v>0</v>
      </c>
      <c r="Q426" s="107">
        <v>0</v>
      </c>
      <c r="R426" s="94">
        <f t="shared" si="64"/>
        <v>0</v>
      </c>
      <c r="S426" s="545"/>
      <c r="T426" s="545"/>
      <c r="U426" s="545"/>
    </row>
    <row r="427" spans="1:21" ht="15" customHeight="1" x14ac:dyDescent="0.2">
      <c r="A427" s="9">
        <v>3</v>
      </c>
      <c r="B427" s="10" t="s">
        <v>53</v>
      </c>
      <c r="C427" s="565">
        <v>0</v>
      </c>
      <c r="D427" s="566">
        <v>0</v>
      </c>
      <c r="E427" s="567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94">
        <v>0</v>
      </c>
      <c r="M427" s="94">
        <v>0</v>
      </c>
      <c r="N427" s="25"/>
      <c r="O427" s="25"/>
      <c r="P427" s="94">
        <v>0</v>
      </c>
      <c r="Q427" s="94">
        <v>0</v>
      </c>
      <c r="R427" s="94">
        <f>SUM(L427-M427-N427-O427+P427-Q427)</f>
        <v>0</v>
      </c>
      <c r="S427" s="545"/>
      <c r="T427" s="545"/>
      <c r="U427" s="545"/>
    </row>
    <row r="428" spans="1:21" ht="12.75" customHeight="1" x14ac:dyDescent="0.2">
      <c r="A428" s="14">
        <v>4</v>
      </c>
      <c r="B428" s="10" t="s">
        <v>52</v>
      </c>
      <c r="C428" s="574">
        <f>SUM(C429:C430)</f>
        <v>0</v>
      </c>
      <c r="D428" s="575">
        <f>SUM(D429:D430)</f>
        <v>0</v>
      </c>
      <c r="E428" s="576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5"/>
        <v>0</v>
      </c>
      <c r="L428" s="94">
        <f t="shared" ref="L428:Q428" si="66">SUM(L429:L430)</f>
        <v>3</v>
      </c>
      <c r="M428" s="94">
        <f t="shared" si="66"/>
        <v>0</v>
      </c>
      <c r="N428" s="25"/>
      <c r="O428" s="25"/>
      <c r="P428" s="61">
        <f>SUM(P429:P430)</f>
        <v>0</v>
      </c>
      <c r="Q428" s="94">
        <f t="shared" si="66"/>
        <v>0</v>
      </c>
      <c r="R428" s="94">
        <f t="shared" si="64"/>
        <v>3</v>
      </c>
      <c r="S428" s="545"/>
      <c r="T428" s="545"/>
      <c r="U428" s="545"/>
    </row>
    <row r="429" spans="1:21" ht="12.75" customHeight="1" x14ac:dyDescent="0.2">
      <c r="A429" s="14"/>
      <c r="B429" s="13" t="s">
        <v>82</v>
      </c>
      <c r="C429" s="574">
        <v>0</v>
      </c>
      <c r="D429" s="575"/>
      <c r="E429" s="576"/>
      <c r="F429" s="60">
        <v>0</v>
      </c>
      <c r="G429" s="25"/>
      <c r="H429" s="25"/>
      <c r="I429" s="60">
        <v>0</v>
      </c>
      <c r="J429" s="60">
        <v>0</v>
      </c>
      <c r="K429" s="61">
        <f t="shared" si="65"/>
        <v>0</v>
      </c>
      <c r="L429" s="107">
        <v>0</v>
      </c>
      <c r="M429" s="107">
        <v>0</v>
      </c>
      <c r="N429" s="24"/>
      <c r="O429" s="24"/>
      <c r="P429" s="107">
        <v>0</v>
      </c>
      <c r="Q429" s="107">
        <v>0</v>
      </c>
      <c r="R429" s="94">
        <f t="shared" si="64"/>
        <v>0</v>
      </c>
      <c r="S429" s="545"/>
      <c r="T429" s="545"/>
      <c r="U429" s="545"/>
    </row>
    <row r="430" spans="1:21" ht="12.75" customHeight="1" x14ac:dyDescent="0.2">
      <c r="A430" s="14"/>
      <c r="B430" s="13" t="s">
        <v>83</v>
      </c>
      <c r="C430" s="574">
        <v>0</v>
      </c>
      <c r="D430" s="575"/>
      <c r="E430" s="576"/>
      <c r="F430" s="60">
        <v>0</v>
      </c>
      <c r="G430" s="25"/>
      <c r="H430" s="25"/>
      <c r="I430" s="60">
        <v>0</v>
      </c>
      <c r="J430" s="60">
        <v>0</v>
      </c>
      <c r="K430" s="61">
        <f t="shared" si="65"/>
        <v>0</v>
      </c>
      <c r="L430" s="107">
        <v>3</v>
      </c>
      <c r="M430" s="107">
        <v>0</v>
      </c>
      <c r="N430" s="24"/>
      <c r="O430" s="24"/>
      <c r="P430" s="107">
        <v>0</v>
      </c>
      <c r="Q430" s="107">
        <v>0</v>
      </c>
      <c r="R430" s="94">
        <f t="shared" si="64"/>
        <v>3</v>
      </c>
      <c r="S430" s="545"/>
      <c r="T430" s="545"/>
      <c r="U430" s="545"/>
    </row>
    <row r="431" spans="1:21" ht="11.25" customHeight="1" x14ac:dyDescent="0.2">
      <c r="A431" s="14">
        <v>5</v>
      </c>
      <c r="B431" s="11" t="s">
        <v>54</v>
      </c>
      <c r="C431" s="565">
        <v>0</v>
      </c>
      <c r="D431" s="566">
        <v>0</v>
      </c>
      <c r="E431" s="567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5"/>
        <v>0</v>
      </c>
      <c r="L431" s="94">
        <v>2</v>
      </c>
      <c r="M431" s="94">
        <v>0</v>
      </c>
      <c r="N431" s="25"/>
      <c r="O431" s="25"/>
      <c r="P431" s="94">
        <v>0</v>
      </c>
      <c r="Q431" s="94">
        <v>0</v>
      </c>
      <c r="R431" s="94">
        <f t="shared" si="64"/>
        <v>2</v>
      </c>
      <c r="S431" s="545"/>
      <c r="T431" s="545"/>
      <c r="U431" s="545"/>
    </row>
    <row r="432" spans="1:21" ht="12.75" customHeight="1" x14ac:dyDescent="0.2">
      <c r="A432" s="14">
        <v>6</v>
      </c>
      <c r="B432" s="10" t="s">
        <v>55</v>
      </c>
      <c r="C432" s="565">
        <v>0</v>
      </c>
      <c r="D432" s="566">
        <v>0</v>
      </c>
      <c r="E432" s="567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5"/>
        <v>0</v>
      </c>
      <c r="L432" s="94">
        <v>0</v>
      </c>
      <c r="M432" s="94">
        <v>0</v>
      </c>
      <c r="N432" s="25"/>
      <c r="O432" s="25"/>
      <c r="P432" s="94">
        <v>0</v>
      </c>
      <c r="Q432" s="94">
        <v>0</v>
      </c>
      <c r="R432" s="94">
        <f t="shared" si="64"/>
        <v>0</v>
      </c>
      <c r="S432" s="612">
        <v>0</v>
      </c>
      <c r="T432" s="612"/>
      <c r="U432" s="612"/>
    </row>
    <row r="433" spans="1:21" ht="15.95" customHeight="1" x14ac:dyDescent="0.2">
      <c r="A433" s="14">
        <v>7</v>
      </c>
      <c r="B433" s="10" t="s">
        <v>56</v>
      </c>
      <c r="C433" s="508">
        <v>0</v>
      </c>
      <c r="D433" s="509">
        <v>0</v>
      </c>
      <c r="E433" s="510">
        <v>0</v>
      </c>
      <c r="F433" s="94">
        <v>0</v>
      </c>
      <c r="G433" s="25"/>
      <c r="H433" s="25"/>
      <c r="I433" s="94">
        <v>0</v>
      </c>
      <c r="J433" s="94">
        <v>0</v>
      </c>
      <c r="K433" s="94">
        <f t="shared" si="65"/>
        <v>0</v>
      </c>
      <c r="L433" s="94">
        <v>0</v>
      </c>
      <c r="M433" s="94">
        <v>0</v>
      </c>
      <c r="N433" s="25"/>
      <c r="O433" s="25"/>
      <c r="P433" s="94">
        <v>0</v>
      </c>
      <c r="Q433" s="94">
        <v>0</v>
      </c>
      <c r="R433" s="94">
        <f t="shared" si="64"/>
        <v>0</v>
      </c>
      <c r="S433" s="549">
        <v>0</v>
      </c>
      <c r="T433" s="549"/>
      <c r="U433" s="549"/>
    </row>
    <row r="434" spans="1:21" ht="15.95" customHeight="1" x14ac:dyDescent="0.2">
      <c r="A434" s="14">
        <v>8</v>
      </c>
      <c r="B434" s="10" t="s">
        <v>57</v>
      </c>
      <c r="C434" s="508">
        <v>0</v>
      </c>
      <c r="D434" s="509">
        <v>0</v>
      </c>
      <c r="E434" s="510">
        <v>0</v>
      </c>
      <c r="F434" s="94">
        <v>0</v>
      </c>
      <c r="G434" s="25"/>
      <c r="H434" s="25"/>
      <c r="I434" s="94">
        <v>0</v>
      </c>
      <c r="J434" s="94">
        <v>0</v>
      </c>
      <c r="K434" s="94">
        <f t="shared" si="65"/>
        <v>0</v>
      </c>
      <c r="L434" s="94">
        <v>0</v>
      </c>
      <c r="M434" s="94">
        <v>0</v>
      </c>
      <c r="N434" s="25"/>
      <c r="O434" s="25"/>
      <c r="P434" s="94">
        <v>0</v>
      </c>
      <c r="Q434" s="94">
        <v>0</v>
      </c>
      <c r="R434" s="94">
        <f t="shared" si="64"/>
        <v>0</v>
      </c>
      <c r="S434" s="549">
        <v>0</v>
      </c>
      <c r="T434" s="549"/>
      <c r="U434" s="549"/>
    </row>
    <row r="435" spans="1:21" ht="15.95" customHeight="1" x14ac:dyDescent="0.2">
      <c r="A435" s="14">
        <v>9</v>
      </c>
      <c r="B435" s="10" t="s">
        <v>24</v>
      </c>
      <c r="C435" s="508">
        <v>0</v>
      </c>
      <c r="D435" s="509">
        <v>0</v>
      </c>
      <c r="E435" s="510">
        <v>0</v>
      </c>
      <c r="F435" s="94">
        <v>0</v>
      </c>
      <c r="G435" s="25"/>
      <c r="H435" s="25"/>
      <c r="I435" s="66">
        <v>0</v>
      </c>
      <c r="J435" s="66">
        <v>0</v>
      </c>
      <c r="K435" s="94">
        <f t="shared" si="65"/>
        <v>0</v>
      </c>
      <c r="L435" s="94">
        <v>0</v>
      </c>
      <c r="M435" s="94">
        <v>0</v>
      </c>
      <c r="N435" s="25"/>
      <c r="O435" s="25"/>
      <c r="P435" s="94">
        <v>0</v>
      </c>
      <c r="Q435" s="94">
        <v>0</v>
      </c>
      <c r="R435" s="94">
        <f t="shared" si="64"/>
        <v>0</v>
      </c>
      <c r="S435" s="549">
        <v>0</v>
      </c>
      <c r="T435" s="549"/>
      <c r="U435" s="549"/>
    </row>
    <row r="436" spans="1:21" ht="15.95" customHeight="1" x14ac:dyDescent="0.2">
      <c r="A436" s="14">
        <v>10</v>
      </c>
      <c r="B436" s="10" t="s">
        <v>25</v>
      </c>
      <c r="C436" s="508">
        <v>0</v>
      </c>
      <c r="D436" s="509">
        <v>0</v>
      </c>
      <c r="E436" s="510">
        <v>0</v>
      </c>
      <c r="F436" s="94">
        <v>0</v>
      </c>
      <c r="G436" s="25"/>
      <c r="H436" s="25"/>
      <c r="I436" s="66">
        <v>0</v>
      </c>
      <c r="J436" s="66">
        <v>0</v>
      </c>
      <c r="K436" s="94">
        <f t="shared" si="65"/>
        <v>0</v>
      </c>
      <c r="L436" s="94">
        <v>0</v>
      </c>
      <c r="M436" s="94">
        <v>0</v>
      </c>
      <c r="N436" s="25"/>
      <c r="O436" s="25"/>
      <c r="P436" s="94">
        <v>0</v>
      </c>
      <c r="Q436" s="94">
        <v>0</v>
      </c>
      <c r="R436" s="94">
        <f t="shared" si="64"/>
        <v>0</v>
      </c>
      <c r="S436" s="549">
        <v>0</v>
      </c>
      <c r="T436" s="549"/>
      <c r="U436" s="549"/>
    </row>
    <row r="437" spans="1:21" ht="15.95" customHeight="1" thickBot="1" x14ac:dyDescent="0.25">
      <c r="A437" s="39">
        <v>11</v>
      </c>
      <c r="B437" s="40" t="s">
        <v>58</v>
      </c>
      <c r="C437" s="521">
        <v>0</v>
      </c>
      <c r="D437" s="522">
        <v>0</v>
      </c>
      <c r="E437" s="523">
        <v>0</v>
      </c>
      <c r="F437" s="95">
        <v>0</v>
      </c>
      <c r="G437" s="42"/>
      <c r="H437" s="42"/>
      <c r="I437" s="67">
        <v>0</v>
      </c>
      <c r="J437" s="67">
        <v>0</v>
      </c>
      <c r="K437" s="95">
        <f t="shared" si="65"/>
        <v>0</v>
      </c>
      <c r="L437" s="95">
        <v>0</v>
      </c>
      <c r="M437" s="95">
        <v>0</v>
      </c>
      <c r="N437" s="42"/>
      <c r="O437" s="42"/>
      <c r="P437" s="95">
        <v>0</v>
      </c>
      <c r="Q437" s="95">
        <v>0</v>
      </c>
      <c r="R437" s="95">
        <f t="shared" si="64"/>
        <v>0</v>
      </c>
      <c r="S437" s="524"/>
      <c r="T437" s="525"/>
      <c r="U437" s="526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459" t="s">
        <v>0</v>
      </c>
      <c r="B448" s="459"/>
      <c r="P448" s="460" t="s">
        <v>26</v>
      </c>
      <c r="Q448" s="460"/>
      <c r="R448" s="460"/>
      <c r="S448" s="460"/>
      <c r="T448" s="460"/>
      <c r="U448" s="460"/>
    </row>
    <row r="449" spans="1:21" ht="15.95" customHeight="1" x14ac:dyDescent="0.2">
      <c r="A449" s="459" t="s">
        <v>1</v>
      </c>
      <c r="B449" s="459"/>
      <c r="P449" s="460"/>
      <c r="Q449" s="460"/>
      <c r="R449" s="460"/>
      <c r="S449" s="460"/>
      <c r="T449" s="460"/>
      <c r="U449" s="460"/>
    </row>
    <row r="450" spans="1:21" ht="15.95" customHeight="1" x14ac:dyDescent="0.2">
      <c r="A450" s="459" t="s">
        <v>45</v>
      </c>
      <c r="B450" s="459"/>
    </row>
    <row r="451" spans="1:21" ht="12.75" customHeight="1" x14ac:dyDescent="0.35">
      <c r="C451" s="461" t="s">
        <v>2</v>
      </c>
      <c r="D451" s="461"/>
      <c r="E451" s="461"/>
      <c r="F451" s="461"/>
      <c r="G451" s="461"/>
      <c r="H451" s="461"/>
      <c r="I451" s="461"/>
      <c r="J451" s="461"/>
      <c r="K451" s="461"/>
      <c r="L451" s="461"/>
      <c r="M451" s="461"/>
      <c r="N451" s="461"/>
      <c r="O451" s="461"/>
      <c r="P451" s="461"/>
      <c r="Q451" s="2"/>
    </row>
    <row r="452" spans="1:21" ht="12.75" customHeight="1" x14ac:dyDescent="0.2">
      <c r="F452" s="462" t="s">
        <v>3</v>
      </c>
      <c r="G452" s="462"/>
      <c r="H452" s="462"/>
      <c r="I452" s="462"/>
      <c r="J452" s="462"/>
      <c r="K452" s="462"/>
      <c r="L452" s="462"/>
      <c r="M452" s="462"/>
      <c r="N452" s="462"/>
      <c r="O452" s="462"/>
      <c r="P452" s="462"/>
      <c r="Q452" s="101"/>
    </row>
    <row r="453" spans="1:21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1" ht="12.75" customHeight="1" x14ac:dyDescent="0.2">
      <c r="A454" s="1" t="s">
        <v>68</v>
      </c>
      <c r="C454" s="6"/>
      <c r="D454" s="7">
        <v>0</v>
      </c>
      <c r="E454" s="7">
        <v>8</v>
      </c>
      <c r="K454" s="463">
        <v>12</v>
      </c>
      <c r="L454" s="463"/>
      <c r="M454" s="5"/>
      <c r="N454" s="5"/>
      <c r="O454" s="5"/>
      <c r="Q454" s="1" t="str">
        <f>+Q167:U167</f>
        <v>Bulan     :</v>
      </c>
      <c r="R454" s="465" t="str">
        <f>+R410</f>
        <v>Juni</v>
      </c>
      <c r="S454" s="466"/>
      <c r="T454" s="4">
        <f>+T410</f>
        <v>0</v>
      </c>
      <c r="U454" s="4">
        <f>+U410</f>
        <v>6</v>
      </c>
    </row>
    <row r="455" spans="1:21" s="43" customFormat="1" ht="13.5" customHeight="1" thickBot="1" x14ac:dyDescent="0.25">
      <c r="A455" s="43" t="s">
        <v>75</v>
      </c>
      <c r="C455" s="64">
        <v>0</v>
      </c>
      <c r="D455" s="64">
        <v>4</v>
      </c>
      <c r="E455" s="64">
        <v>3</v>
      </c>
      <c r="K455" s="464"/>
      <c r="L455" s="464"/>
      <c r="M455" s="76"/>
      <c r="N455" s="76"/>
      <c r="O455" s="76"/>
      <c r="Q455" s="43" t="s">
        <v>47</v>
      </c>
      <c r="R455" s="467">
        <f>+R411</f>
        <v>2023</v>
      </c>
      <c r="S455" s="468"/>
      <c r="T455" s="77">
        <f>+T411</f>
        <v>2</v>
      </c>
      <c r="U455" s="77">
        <f>+U411</f>
        <v>3</v>
      </c>
    </row>
    <row r="456" spans="1:21" ht="16.5" thickTop="1" x14ac:dyDescent="0.2">
      <c r="A456" s="469" t="s">
        <v>4</v>
      </c>
      <c r="B456" s="469" t="s">
        <v>5</v>
      </c>
      <c r="C456" s="472" t="s">
        <v>6</v>
      </c>
      <c r="D456" s="473"/>
      <c r="E456" s="473"/>
      <c r="F456" s="473"/>
      <c r="G456" s="473"/>
      <c r="H456" s="473"/>
      <c r="I456" s="473"/>
      <c r="J456" s="473"/>
      <c r="K456" s="474"/>
      <c r="L456" s="472" t="s">
        <v>7</v>
      </c>
      <c r="M456" s="473"/>
      <c r="N456" s="473"/>
      <c r="O456" s="473"/>
      <c r="P456" s="473"/>
      <c r="Q456" s="473"/>
      <c r="R456" s="474"/>
      <c r="S456" s="475" t="s">
        <v>64</v>
      </c>
      <c r="T456" s="476"/>
      <c r="U456" s="477"/>
    </row>
    <row r="457" spans="1:21" ht="12.75" customHeight="1" x14ac:dyDescent="0.2">
      <c r="A457" s="470"/>
      <c r="B457" s="470"/>
      <c r="C457" s="478" t="s">
        <v>27</v>
      </c>
      <c r="D457" s="479"/>
      <c r="E457" s="480"/>
      <c r="F457" s="106"/>
      <c r="G457" s="106" t="s">
        <v>30</v>
      </c>
      <c r="H457" s="106" t="s">
        <v>32</v>
      </c>
      <c r="I457" s="106"/>
      <c r="J457" s="106"/>
      <c r="K457" s="106" t="s">
        <v>43</v>
      </c>
      <c r="L457" s="106" t="s">
        <v>27</v>
      </c>
      <c r="M457" s="106"/>
      <c r="N457" s="106" t="s">
        <v>30</v>
      </c>
      <c r="O457" s="106" t="s">
        <v>32</v>
      </c>
      <c r="P457" s="106"/>
      <c r="Q457" s="106"/>
      <c r="R457" s="106" t="s">
        <v>63</v>
      </c>
      <c r="S457" s="481" t="s">
        <v>67</v>
      </c>
      <c r="T457" s="482"/>
      <c r="U457" s="483"/>
    </row>
    <row r="458" spans="1:21" ht="12.75" customHeight="1" x14ac:dyDescent="0.2">
      <c r="A458" s="470"/>
      <c r="B458" s="470"/>
      <c r="C458" s="481" t="s">
        <v>28</v>
      </c>
      <c r="D458" s="482"/>
      <c r="E458" s="483"/>
      <c r="F458" s="104" t="s">
        <v>29</v>
      </c>
      <c r="G458" s="104" t="s">
        <v>31</v>
      </c>
      <c r="H458" s="104" t="s">
        <v>33</v>
      </c>
      <c r="I458" s="104" t="s">
        <v>37</v>
      </c>
      <c r="J458" s="104" t="s">
        <v>36</v>
      </c>
      <c r="K458" s="104" t="s">
        <v>28</v>
      </c>
      <c r="L458" s="104" t="s">
        <v>28</v>
      </c>
      <c r="M458" s="104" t="s">
        <v>35</v>
      </c>
      <c r="N458" s="104" t="s">
        <v>31</v>
      </c>
      <c r="O458" s="104" t="s">
        <v>33</v>
      </c>
      <c r="P458" s="104" t="s">
        <v>37</v>
      </c>
      <c r="Q458" s="104" t="s">
        <v>36</v>
      </c>
      <c r="R458" s="104" t="s">
        <v>38</v>
      </c>
      <c r="S458" s="481" t="s">
        <v>65</v>
      </c>
      <c r="T458" s="482"/>
      <c r="U458" s="483"/>
    </row>
    <row r="459" spans="1:21" ht="12.75" customHeight="1" x14ac:dyDescent="0.2">
      <c r="A459" s="470"/>
      <c r="B459" s="470"/>
      <c r="C459" s="499" t="s">
        <v>8</v>
      </c>
      <c r="D459" s="500"/>
      <c r="E459" s="501"/>
      <c r="F459" s="105"/>
      <c r="G459" s="105"/>
      <c r="H459" s="105" t="s">
        <v>34</v>
      </c>
      <c r="I459" s="105"/>
      <c r="J459" s="105"/>
      <c r="K459" s="105" t="s">
        <v>9</v>
      </c>
      <c r="L459" s="105" t="s">
        <v>8</v>
      </c>
      <c r="M459" s="105"/>
      <c r="N459" s="105"/>
      <c r="O459" s="105" t="s">
        <v>34</v>
      </c>
      <c r="P459" s="105"/>
      <c r="Q459" s="105"/>
      <c r="R459" s="20" t="s">
        <v>62</v>
      </c>
      <c r="S459" s="481" t="s">
        <v>66</v>
      </c>
      <c r="T459" s="482"/>
      <c r="U459" s="483"/>
    </row>
    <row r="460" spans="1:21" ht="21" customHeight="1" x14ac:dyDescent="0.2">
      <c r="A460" s="471"/>
      <c r="B460" s="471"/>
      <c r="C460" s="502"/>
      <c r="D460" s="503"/>
      <c r="E460" s="504"/>
      <c r="F460" s="104"/>
      <c r="G460" s="104"/>
      <c r="H460" s="104"/>
      <c r="I460" s="104"/>
      <c r="J460" s="104"/>
      <c r="K460" s="104" t="s">
        <v>61</v>
      </c>
      <c r="L460" s="104"/>
      <c r="M460" s="104"/>
      <c r="N460" s="104"/>
      <c r="O460" s="104"/>
      <c r="P460" s="104"/>
      <c r="Q460" s="104"/>
      <c r="R460" s="104"/>
      <c r="S460" s="505"/>
      <c r="T460" s="506"/>
      <c r="U460" s="507"/>
    </row>
    <row r="461" spans="1:21" s="8" customFormat="1" ht="11.25" x14ac:dyDescent="0.2">
      <c r="A461" s="103" t="s">
        <v>10</v>
      </c>
      <c r="B461" s="103" t="s">
        <v>11</v>
      </c>
      <c r="C461" s="484" t="s">
        <v>12</v>
      </c>
      <c r="D461" s="485"/>
      <c r="E461" s="486"/>
      <c r="F461" s="103" t="s">
        <v>13</v>
      </c>
      <c r="G461" s="103" t="s">
        <v>14</v>
      </c>
      <c r="H461" s="103" t="s">
        <v>15</v>
      </c>
      <c r="I461" s="103" t="s">
        <v>16</v>
      </c>
      <c r="J461" s="103" t="s">
        <v>17</v>
      </c>
      <c r="K461" s="103" t="s">
        <v>18</v>
      </c>
      <c r="L461" s="103" t="s">
        <v>19</v>
      </c>
      <c r="M461" s="103" t="s">
        <v>20</v>
      </c>
      <c r="N461" s="103" t="s">
        <v>21</v>
      </c>
      <c r="O461" s="103" t="s">
        <v>41</v>
      </c>
      <c r="P461" s="103" t="s">
        <v>42</v>
      </c>
      <c r="Q461" s="103" t="s">
        <v>44</v>
      </c>
      <c r="R461" s="103" t="s">
        <v>69</v>
      </c>
      <c r="S461" s="484" t="s">
        <v>70</v>
      </c>
      <c r="T461" s="485"/>
      <c r="U461" s="486"/>
    </row>
    <row r="462" spans="1:21" s="16" customFormat="1" ht="12.75" customHeight="1" x14ac:dyDescent="0.2">
      <c r="A462" s="18">
        <v>1</v>
      </c>
      <c r="B462" s="19" t="s">
        <v>22</v>
      </c>
      <c r="C462" s="487">
        <f>SUM(C463,C466,C467)</f>
        <v>0</v>
      </c>
      <c r="D462" s="488"/>
      <c r="E462" s="489"/>
      <c r="F462" s="97">
        <f>SUM(F463,F466,F467)</f>
        <v>0</v>
      </c>
      <c r="G462" s="97">
        <f>SUM(G463,G466,G467)</f>
        <v>0</v>
      </c>
      <c r="H462" s="97">
        <f>SUM(H463,H466,H467)</f>
        <v>0</v>
      </c>
      <c r="I462" s="97">
        <f>SUM(I463,I466,I467)</f>
        <v>0</v>
      </c>
      <c r="J462" s="97">
        <f>SUM(J463,J466,J467)</f>
        <v>0</v>
      </c>
      <c r="K462" s="97">
        <f>SUM(C462-F462-G462-H462+I462-J462)</f>
        <v>0</v>
      </c>
      <c r="L462" s="58">
        <f t="shared" ref="L462:Q462" si="67">SUM(L463,L466,L467)</f>
        <v>0</v>
      </c>
      <c r="M462" s="58">
        <f t="shared" si="67"/>
        <v>0</v>
      </c>
      <c r="N462" s="58">
        <f t="shared" si="67"/>
        <v>0</v>
      </c>
      <c r="O462" s="58">
        <f t="shared" si="67"/>
        <v>0</v>
      </c>
      <c r="P462" s="58">
        <f t="shared" si="67"/>
        <v>0</v>
      </c>
      <c r="Q462" s="58">
        <f t="shared" si="67"/>
        <v>0</v>
      </c>
      <c r="R462" s="58">
        <f>SUM(L462-M462-N462-O462+P462-Q462)</f>
        <v>0</v>
      </c>
      <c r="S462" s="490"/>
      <c r="T462" s="491"/>
      <c r="U462" s="492"/>
    </row>
    <row r="463" spans="1:21" s="23" customFormat="1" ht="12.75" customHeight="1" x14ac:dyDescent="0.25">
      <c r="A463" s="14"/>
      <c r="B463" s="22" t="s">
        <v>49</v>
      </c>
      <c r="C463" s="493">
        <f t="shared" ref="C463:H463" si="68">SUM(C464:C465)</f>
        <v>0</v>
      </c>
      <c r="D463" s="494">
        <f t="shared" si="68"/>
        <v>0</v>
      </c>
      <c r="E463" s="495">
        <f t="shared" si="68"/>
        <v>0</v>
      </c>
      <c r="F463" s="68">
        <f t="shared" si="68"/>
        <v>0</v>
      </c>
      <c r="G463" s="68">
        <f t="shared" si="68"/>
        <v>0</v>
      </c>
      <c r="H463" s="68">
        <f t="shared" si="68"/>
        <v>0</v>
      </c>
      <c r="I463" s="68">
        <f>SUM(I464:I465)</f>
        <v>0</v>
      </c>
      <c r="J463" s="68">
        <f>SUM(J464:J465)</f>
        <v>0</v>
      </c>
      <c r="K463" s="94">
        <f t="shared" ref="K463:K480" si="69">SUM(C463-F463-G463-H463+I463-J463)</f>
        <v>0</v>
      </c>
      <c r="L463" s="60">
        <f t="shared" ref="L463:Q463" si="70">SUM(L464:L465)</f>
        <v>0</v>
      </c>
      <c r="M463" s="60">
        <f t="shared" si="70"/>
        <v>0</v>
      </c>
      <c r="N463" s="60">
        <f t="shared" si="70"/>
        <v>0</v>
      </c>
      <c r="O463" s="60">
        <f t="shared" si="70"/>
        <v>0</v>
      </c>
      <c r="P463" s="60">
        <f t="shared" si="70"/>
        <v>0</v>
      </c>
      <c r="Q463" s="60">
        <f t="shared" si="70"/>
        <v>0</v>
      </c>
      <c r="R463" s="61">
        <f t="shared" ref="R463:R471" si="71">SUM(L463-M463-N463-O463+P463-Q463)</f>
        <v>0</v>
      </c>
      <c r="S463" s="496"/>
      <c r="T463" s="497"/>
      <c r="U463" s="498"/>
    </row>
    <row r="464" spans="1:21" ht="15" customHeight="1" x14ac:dyDescent="0.2">
      <c r="A464" s="12"/>
      <c r="B464" s="13" t="s">
        <v>82</v>
      </c>
      <c r="C464" s="514">
        <v>0</v>
      </c>
      <c r="D464" s="515">
        <v>0</v>
      </c>
      <c r="E464" s="516">
        <v>0</v>
      </c>
      <c r="F464" s="107">
        <v>0</v>
      </c>
      <c r="G464" s="107">
        <v>0</v>
      </c>
      <c r="H464" s="107">
        <v>0</v>
      </c>
      <c r="I464" s="65">
        <v>0</v>
      </c>
      <c r="J464" s="65">
        <v>0</v>
      </c>
      <c r="K464" s="94">
        <f t="shared" si="69"/>
        <v>0</v>
      </c>
      <c r="L464" s="48">
        <v>0</v>
      </c>
      <c r="M464" s="48">
        <v>0</v>
      </c>
      <c r="N464" s="48">
        <v>0</v>
      </c>
      <c r="O464" s="48">
        <v>0</v>
      </c>
      <c r="P464" s="48">
        <v>0</v>
      </c>
      <c r="Q464" s="48">
        <v>0</v>
      </c>
      <c r="R464" s="61">
        <f t="shared" si="71"/>
        <v>0</v>
      </c>
      <c r="S464" s="511"/>
      <c r="T464" s="512"/>
      <c r="U464" s="513"/>
    </row>
    <row r="465" spans="1:24" ht="15.75" x14ac:dyDescent="0.2">
      <c r="A465" s="12"/>
      <c r="B465" s="13" t="s">
        <v>83</v>
      </c>
      <c r="C465" s="514">
        <v>0</v>
      </c>
      <c r="D465" s="515">
        <v>0</v>
      </c>
      <c r="E465" s="516">
        <v>0</v>
      </c>
      <c r="F465" s="107">
        <v>0</v>
      </c>
      <c r="G465" s="107">
        <v>0</v>
      </c>
      <c r="H465" s="107">
        <v>0</v>
      </c>
      <c r="I465" s="65">
        <v>0</v>
      </c>
      <c r="J465" s="65">
        <v>0</v>
      </c>
      <c r="K465" s="94">
        <f t="shared" si="69"/>
        <v>0</v>
      </c>
      <c r="L465" s="107">
        <v>0</v>
      </c>
      <c r="M465" s="107">
        <v>0</v>
      </c>
      <c r="N465" s="107">
        <v>0</v>
      </c>
      <c r="O465" s="107">
        <v>0</v>
      </c>
      <c r="P465" s="107">
        <v>0</v>
      </c>
      <c r="Q465" s="107">
        <v>0</v>
      </c>
      <c r="R465" s="61">
        <f t="shared" si="71"/>
        <v>0</v>
      </c>
      <c r="S465" s="511"/>
      <c r="T465" s="512"/>
      <c r="U465" s="513"/>
    </row>
    <row r="466" spans="1:24" ht="15.75" x14ac:dyDescent="0.2">
      <c r="A466" s="12"/>
      <c r="B466" s="11" t="s">
        <v>50</v>
      </c>
      <c r="C466" s="508">
        <v>0</v>
      </c>
      <c r="D466" s="509">
        <v>0</v>
      </c>
      <c r="E466" s="510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94">
        <f t="shared" si="69"/>
        <v>0</v>
      </c>
      <c r="L466" s="94">
        <v>0</v>
      </c>
      <c r="M466" s="94">
        <v>0</v>
      </c>
      <c r="N466" s="94">
        <v>0</v>
      </c>
      <c r="O466" s="94">
        <v>0</v>
      </c>
      <c r="P466" s="94">
        <v>0</v>
      </c>
      <c r="Q466" s="94">
        <v>0</v>
      </c>
      <c r="R466" s="61">
        <f t="shared" si="71"/>
        <v>0</v>
      </c>
      <c r="S466" s="511"/>
      <c r="T466" s="512"/>
      <c r="U466" s="513"/>
    </row>
    <row r="467" spans="1:24" ht="15.75" x14ac:dyDescent="0.2">
      <c r="A467" s="12"/>
      <c r="B467" s="11" t="s">
        <v>51</v>
      </c>
      <c r="C467" s="508">
        <v>0</v>
      </c>
      <c r="D467" s="509">
        <v>0</v>
      </c>
      <c r="E467" s="510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94">
        <f t="shared" si="69"/>
        <v>0</v>
      </c>
      <c r="L467" s="94">
        <v>0</v>
      </c>
      <c r="M467" s="94">
        <v>0</v>
      </c>
      <c r="N467" s="94">
        <v>0</v>
      </c>
      <c r="O467" s="94">
        <v>0</v>
      </c>
      <c r="P467" s="94">
        <v>0</v>
      </c>
      <c r="Q467" s="94">
        <v>0</v>
      </c>
      <c r="R467" s="61">
        <f t="shared" si="71"/>
        <v>0</v>
      </c>
      <c r="S467" s="511"/>
      <c r="T467" s="512"/>
      <c r="U467" s="513"/>
      <c r="X467" s="1" t="s">
        <v>43</v>
      </c>
    </row>
    <row r="468" spans="1:24" ht="15.75" x14ac:dyDescent="0.2">
      <c r="A468" s="14">
        <v>2</v>
      </c>
      <c r="B468" s="10" t="s">
        <v>23</v>
      </c>
      <c r="C468" s="508">
        <f>SUM(C469:C470)</f>
        <v>0</v>
      </c>
      <c r="D468" s="509">
        <f>SUM(D469:D470)</f>
        <v>658</v>
      </c>
      <c r="E468" s="510">
        <f>SUM(E469:E470)</f>
        <v>658</v>
      </c>
      <c r="F468" s="94">
        <f>SUM(F469:F470)</f>
        <v>0</v>
      </c>
      <c r="G468" s="94">
        <f>SUM(G469:G470)</f>
        <v>0</v>
      </c>
      <c r="H468" s="25"/>
      <c r="I468" s="94">
        <f>SUM(I469:I470)</f>
        <v>0</v>
      </c>
      <c r="J468" s="94">
        <f>SUM(J469:J470)</f>
        <v>0</v>
      </c>
      <c r="K468" s="94">
        <f>SUM(C468-F468-G468-H468+I468-J468)</f>
        <v>0</v>
      </c>
      <c r="L468" s="94">
        <f>SUM(L469:L470)</f>
        <v>33</v>
      </c>
      <c r="M468" s="61">
        <f>SUM(M469:M470)</f>
        <v>0</v>
      </c>
      <c r="N468" s="94">
        <f>SUM(N469:N470)</f>
        <v>0</v>
      </c>
      <c r="O468" s="25"/>
      <c r="P468" s="94">
        <f>SUM(P469:P470)</f>
        <v>47</v>
      </c>
      <c r="Q468" s="94">
        <f>SUM(Q469:Q470)</f>
        <v>0</v>
      </c>
      <c r="R468" s="61">
        <f t="shared" si="71"/>
        <v>80</v>
      </c>
      <c r="S468" s="511"/>
      <c r="T468" s="512"/>
      <c r="U468" s="513"/>
    </row>
    <row r="469" spans="1:24" ht="15.75" x14ac:dyDescent="0.2">
      <c r="A469" s="12"/>
      <c r="B469" s="13" t="s">
        <v>82</v>
      </c>
      <c r="C469" s="514">
        <v>0</v>
      </c>
      <c r="D469" s="515">
        <v>658</v>
      </c>
      <c r="E469" s="516">
        <v>658</v>
      </c>
      <c r="F469" s="107">
        <v>0</v>
      </c>
      <c r="G469" s="107">
        <v>0</v>
      </c>
      <c r="H469" s="24"/>
      <c r="I469" s="65">
        <v>0</v>
      </c>
      <c r="J469" s="65">
        <v>0</v>
      </c>
      <c r="K469" s="94">
        <f t="shared" si="69"/>
        <v>0</v>
      </c>
      <c r="L469" s="107">
        <v>33</v>
      </c>
      <c r="M469" s="48">
        <v>0</v>
      </c>
      <c r="N469" s="107">
        <v>0</v>
      </c>
      <c r="O469" s="24"/>
      <c r="P469" s="48">
        <v>47</v>
      </c>
      <c r="Q469" s="107">
        <v>0</v>
      </c>
      <c r="R469" s="61">
        <f>SUM(L469-M469-N469-O469+P469-Q469)</f>
        <v>80</v>
      </c>
      <c r="S469" s="511"/>
      <c r="T469" s="512"/>
      <c r="U469" s="513"/>
    </row>
    <row r="470" spans="1:24" ht="12.75" customHeight="1" x14ac:dyDescent="0.2">
      <c r="A470" s="12"/>
      <c r="B470" s="13" t="s">
        <v>83</v>
      </c>
      <c r="C470" s="514">
        <v>0</v>
      </c>
      <c r="D470" s="515">
        <v>0</v>
      </c>
      <c r="E470" s="516">
        <v>0</v>
      </c>
      <c r="F470" s="107">
        <v>0</v>
      </c>
      <c r="G470" s="107">
        <v>0</v>
      </c>
      <c r="H470" s="24"/>
      <c r="I470" s="65">
        <v>0</v>
      </c>
      <c r="J470" s="65">
        <v>0</v>
      </c>
      <c r="K470" s="94">
        <f t="shared" si="69"/>
        <v>0</v>
      </c>
      <c r="L470" s="107">
        <v>0</v>
      </c>
      <c r="M470" s="107">
        <v>0</v>
      </c>
      <c r="N470" s="107">
        <v>0</v>
      </c>
      <c r="O470" s="24"/>
      <c r="P470" s="107">
        <v>0</v>
      </c>
      <c r="Q470" s="107">
        <v>0</v>
      </c>
      <c r="R470" s="61">
        <f t="shared" si="71"/>
        <v>0</v>
      </c>
      <c r="S470" s="511"/>
      <c r="T470" s="512"/>
      <c r="U470" s="513"/>
    </row>
    <row r="471" spans="1:24" ht="12.75" customHeight="1" x14ac:dyDescent="0.2">
      <c r="A471" s="9">
        <v>3</v>
      </c>
      <c r="B471" s="10" t="s">
        <v>53</v>
      </c>
      <c r="C471" s="508">
        <v>0</v>
      </c>
      <c r="D471" s="509">
        <v>0</v>
      </c>
      <c r="E471" s="510">
        <v>0</v>
      </c>
      <c r="F471" s="94">
        <v>0</v>
      </c>
      <c r="G471" s="25"/>
      <c r="H471" s="25"/>
      <c r="I471" s="94">
        <v>0</v>
      </c>
      <c r="J471" s="94">
        <v>0</v>
      </c>
      <c r="K471" s="94">
        <f t="shared" si="69"/>
        <v>0</v>
      </c>
      <c r="L471" s="102">
        <v>0</v>
      </c>
      <c r="M471" s="102">
        <v>0</v>
      </c>
      <c r="N471" s="25"/>
      <c r="O471" s="25"/>
      <c r="P471" s="102">
        <v>0</v>
      </c>
      <c r="Q471" s="102">
        <v>0</v>
      </c>
      <c r="R471" s="61">
        <f t="shared" si="71"/>
        <v>0</v>
      </c>
      <c r="S471" s="511"/>
      <c r="T471" s="512"/>
      <c r="U471" s="513"/>
    </row>
    <row r="472" spans="1:24" ht="15.75" x14ac:dyDescent="0.2">
      <c r="A472" s="14">
        <v>4</v>
      </c>
      <c r="B472" s="10" t="s">
        <v>52</v>
      </c>
      <c r="C472" s="493">
        <f>SUM(C473:C474)</f>
        <v>0</v>
      </c>
      <c r="D472" s="494">
        <f>SUM(D473:D474)</f>
        <v>0</v>
      </c>
      <c r="E472" s="495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94">
        <f t="shared" si="69"/>
        <v>0</v>
      </c>
      <c r="L472" s="94">
        <f>SUM(L473:L474)</f>
        <v>0</v>
      </c>
      <c r="M472" s="94">
        <f>SUM(M473:M474)</f>
        <v>0</v>
      </c>
      <c r="N472" s="25"/>
      <c r="O472" s="25"/>
      <c r="P472" s="94">
        <f>SUM(P473:P474)</f>
        <v>0</v>
      </c>
      <c r="Q472" s="94">
        <f>SUM(Q473:Q474)</f>
        <v>0</v>
      </c>
      <c r="R472" s="61">
        <f>SUM(L472-M472-N472-O472+P472-Q472)</f>
        <v>0</v>
      </c>
      <c r="S472" s="511"/>
      <c r="T472" s="512"/>
      <c r="U472" s="513"/>
    </row>
    <row r="473" spans="1:24" ht="15.75" customHeight="1" x14ac:dyDescent="0.2">
      <c r="A473" s="14"/>
      <c r="B473" s="13" t="s">
        <v>82</v>
      </c>
      <c r="C473" s="493">
        <v>0</v>
      </c>
      <c r="D473" s="494"/>
      <c r="E473" s="495"/>
      <c r="F473" s="68">
        <v>0</v>
      </c>
      <c r="G473" s="25"/>
      <c r="H473" s="25"/>
      <c r="I473" s="68">
        <v>0</v>
      </c>
      <c r="J473" s="68">
        <v>0</v>
      </c>
      <c r="K473" s="94">
        <f t="shared" si="69"/>
        <v>0</v>
      </c>
      <c r="L473" s="102">
        <v>0</v>
      </c>
      <c r="M473" s="102">
        <v>0</v>
      </c>
      <c r="N473" s="25"/>
      <c r="O473" s="25"/>
      <c r="P473" s="102">
        <v>0</v>
      </c>
      <c r="Q473" s="102">
        <v>0</v>
      </c>
      <c r="R473" s="61">
        <f>SUM(L473-M473-N473-O473+P473-Q473)</f>
        <v>0</v>
      </c>
      <c r="S473" s="511"/>
      <c r="T473" s="512"/>
      <c r="U473" s="513"/>
    </row>
    <row r="474" spans="1:24" ht="15.75" x14ac:dyDescent="0.2">
      <c r="A474" s="14"/>
      <c r="B474" s="13" t="s">
        <v>83</v>
      </c>
      <c r="C474" s="493">
        <v>0</v>
      </c>
      <c r="D474" s="494"/>
      <c r="E474" s="495"/>
      <c r="F474" s="68">
        <v>0</v>
      </c>
      <c r="G474" s="25"/>
      <c r="H474" s="25"/>
      <c r="I474" s="68">
        <v>0</v>
      </c>
      <c r="J474" s="68">
        <v>0</v>
      </c>
      <c r="K474" s="94">
        <f t="shared" si="69"/>
        <v>0</v>
      </c>
      <c r="L474" s="102">
        <v>0</v>
      </c>
      <c r="M474" s="102">
        <v>0</v>
      </c>
      <c r="N474" s="25"/>
      <c r="O474" s="25"/>
      <c r="P474" s="102">
        <v>0</v>
      </c>
      <c r="Q474" s="102">
        <v>0</v>
      </c>
      <c r="R474" s="61">
        <f>SUM(L474-M474-N474-O474+P474-Q474)</f>
        <v>0</v>
      </c>
      <c r="S474" s="511"/>
      <c r="T474" s="512"/>
      <c r="U474" s="513"/>
    </row>
    <row r="475" spans="1:24" ht="15.75" x14ac:dyDescent="0.2">
      <c r="A475" s="14">
        <v>5</v>
      </c>
      <c r="B475" s="11" t="s">
        <v>54</v>
      </c>
      <c r="C475" s="508">
        <v>0</v>
      </c>
      <c r="D475" s="509">
        <v>0</v>
      </c>
      <c r="E475" s="510">
        <v>0</v>
      </c>
      <c r="F475" s="94">
        <v>0</v>
      </c>
      <c r="G475" s="25"/>
      <c r="H475" s="25"/>
      <c r="I475" s="94">
        <v>0</v>
      </c>
      <c r="J475" s="94">
        <v>0</v>
      </c>
      <c r="K475" s="94">
        <f t="shared" si="69"/>
        <v>0</v>
      </c>
      <c r="L475" s="102">
        <v>0</v>
      </c>
      <c r="M475" s="102">
        <v>0</v>
      </c>
      <c r="N475" s="25"/>
      <c r="O475" s="25"/>
      <c r="P475" s="102">
        <v>0</v>
      </c>
      <c r="Q475" s="102">
        <v>0</v>
      </c>
      <c r="R475" s="94">
        <f t="shared" ref="R475:R481" si="72">SUM(L475-M475-N475-O475+P475-Q475)</f>
        <v>0</v>
      </c>
      <c r="S475" s="511"/>
      <c r="T475" s="512"/>
      <c r="U475" s="513"/>
    </row>
    <row r="476" spans="1:24" ht="12.75" customHeight="1" x14ac:dyDescent="0.2">
      <c r="A476" s="14">
        <v>6</v>
      </c>
      <c r="B476" s="10" t="s">
        <v>55</v>
      </c>
      <c r="C476" s="508">
        <v>0</v>
      </c>
      <c r="D476" s="509">
        <v>0</v>
      </c>
      <c r="E476" s="510">
        <v>0</v>
      </c>
      <c r="F476" s="94">
        <v>0</v>
      </c>
      <c r="G476" s="25"/>
      <c r="H476" s="25"/>
      <c r="I476" s="94">
        <v>0</v>
      </c>
      <c r="J476" s="94">
        <v>0</v>
      </c>
      <c r="K476" s="94">
        <f t="shared" si="69"/>
        <v>0</v>
      </c>
      <c r="L476" s="102">
        <v>0</v>
      </c>
      <c r="M476" s="102">
        <v>0</v>
      </c>
      <c r="N476" s="25"/>
      <c r="O476" s="25"/>
      <c r="P476" s="102">
        <v>0</v>
      </c>
      <c r="Q476" s="102">
        <v>0</v>
      </c>
      <c r="R476" s="94">
        <f t="shared" si="72"/>
        <v>0</v>
      </c>
      <c r="S476" s="553">
        <v>0</v>
      </c>
      <c r="T476" s="554"/>
      <c r="U476" s="555"/>
    </row>
    <row r="477" spans="1:24" ht="13.5" customHeight="1" x14ac:dyDescent="0.2">
      <c r="A477" s="14">
        <v>7</v>
      </c>
      <c r="B477" s="10" t="s">
        <v>56</v>
      </c>
      <c r="C477" s="508">
        <v>0</v>
      </c>
      <c r="D477" s="509">
        <v>0</v>
      </c>
      <c r="E477" s="510">
        <v>0</v>
      </c>
      <c r="F477" s="94">
        <v>0</v>
      </c>
      <c r="G477" s="25"/>
      <c r="H477" s="25"/>
      <c r="I477" s="94">
        <v>0</v>
      </c>
      <c r="J477" s="94">
        <v>0</v>
      </c>
      <c r="K477" s="94">
        <f t="shared" si="69"/>
        <v>0</v>
      </c>
      <c r="L477" s="102">
        <v>0</v>
      </c>
      <c r="M477" s="102">
        <v>0</v>
      </c>
      <c r="N477" s="25"/>
      <c r="O477" s="25"/>
      <c r="P477" s="102">
        <v>0</v>
      </c>
      <c r="Q477" s="102">
        <v>0</v>
      </c>
      <c r="R477" s="94">
        <f t="shared" si="72"/>
        <v>0</v>
      </c>
      <c r="S477" s="518">
        <v>0</v>
      </c>
      <c r="T477" s="519"/>
      <c r="U477" s="520"/>
    </row>
    <row r="478" spans="1:24" ht="15" customHeight="1" x14ac:dyDescent="0.2">
      <c r="A478" s="14">
        <v>8</v>
      </c>
      <c r="B478" s="10" t="s">
        <v>57</v>
      </c>
      <c r="C478" s="508">
        <v>0</v>
      </c>
      <c r="D478" s="509">
        <v>0</v>
      </c>
      <c r="E478" s="510">
        <v>0</v>
      </c>
      <c r="F478" s="94">
        <v>0</v>
      </c>
      <c r="G478" s="25"/>
      <c r="H478" s="25"/>
      <c r="I478" s="94">
        <v>0</v>
      </c>
      <c r="J478" s="94">
        <v>0</v>
      </c>
      <c r="K478" s="94">
        <f t="shared" si="69"/>
        <v>0</v>
      </c>
      <c r="L478" s="102">
        <v>0</v>
      </c>
      <c r="M478" s="102">
        <v>0</v>
      </c>
      <c r="N478" s="25"/>
      <c r="O478" s="25"/>
      <c r="P478" s="102">
        <v>0</v>
      </c>
      <c r="Q478" s="102">
        <v>0</v>
      </c>
      <c r="R478" s="94">
        <f t="shared" si="72"/>
        <v>0</v>
      </c>
      <c r="S478" s="518">
        <v>0</v>
      </c>
      <c r="T478" s="519"/>
      <c r="U478" s="520"/>
    </row>
    <row r="479" spans="1:24" ht="12.75" customHeight="1" x14ac:dyDescent="0.2">
      <c r="A479" s="14">
        <v>9</v>
      </c>
      <c r="B479" s="10" t="s">
        <v>24</v>
      </c>
      <c r="C479" s="508">
        <v>0</v>
      </c>
      <c r="D479" s="509">
        <v>0</v>
      </c>
      <c r="E479" s="510">
        <v>0</v>
      </c>
      <c r="F479" s="94">
        <v>0</v>
      </c>
      <c r="G479" s="25"/>
      <c r="H479" s="25"/>
      <c r="I479" s="66">
        <v>0</v>
      </c>
      <c r="J479" s="66">
        <v>0</v>
      </c>
      <c r="K479" s="94">
        <f t="shared" si="69"/>
        <v>0</v>
      </c>
      <c r="L479" s="102">
        <v>0</v>
      </c>
      <c r="M479" s="102">
        <v>0</v>
      </c>
      <c r="N479" s="25"/>
      <c r="O479" s="25"/>
      <c r="P479" s="102">
        <v>0</v>
      </c>
      <c r="Q479" s="102">
        <v>0</v>
      </c>
      <c r="R479" s="94">
        <f t="shared" si="72"/>
        <v>0</v>
      </c>
      <c r="S479" s="518">
        <v>0</v>
      </c>
      <c r="T479" s="519"/>
      <c r="U479" s="520"/>
    </row>
    <row r="480" spans="1:24" ht="12.75" customHeight="1" x14ac:dyDescent="0.2">
      <c r="A480" s="14">
        <v>10</v>
      </c>
      <c r="B480" s="10" t="s">
        <v>25</v>
      </c>
      <c r="C480" s="508">
        <v>0</v>
      </c>
      <c r="D480" s="509">
        <v>0</v>
      </c>
      <c r="E480" s="510">
        <v>0</v>
      </c>
      <c r="F480" s="94">
        <v>0</v>
      </c>
      <c r="G480" s="25"/>
      <c r="H480" s="25"/>
      <c r="I480" s="66">
        <v>0</v>
      </c>
      <c r="J480" s="66">
        <v>0</v>
      </c>
      <c r="K480" s="94">
        <f t="shared" si="69"/>
        <v>0</v>
      </c>
      <c r="L480" s="102">
        <v>0</v>
      </c>
      <c r="M480" s="102">
        <v>0</v>
      </c>
      <c r="N480" s="25"/>
      <c r="O480" s="25"/>
      <c r="P480" s="102">
        <v>0</v>
      </c>
      <c r="Q480" s="102">
        <v>0</v>
      </c>
      <c r="R480" s="94">
        <f t="shared" si="72"/>
        <v>0</v>
      </c>
      <c r="S480" s="518">
        <v>0</v>
      </c>
      <c r="T480" s="519"/>
      <c r="U480" s="520"/>
    </row>
    <row r="481" spans="1:21" ht="15.95" customHeight="1" thickBot="1" x14ac:dyDescent="0.25">
      <c r="A481" s="39">
        <v>11</v>
      </c>
      <c r="B481" s="40" t="s">
        <v>58</v>
      </c>
      <c r="C481" s="521">
        <v>0</v>
      </c>
      <c r="D481" s="522">
        <v>0</v>
      </c>
      <c r="E481" s="523">
        <v>0</v>
      </c>
      <c r="F481" s="95">
        <v>0</v>
      </c>
      <c r="G481" s="42"/>
      <c r="H481" s="42"/>
      <c r="I481" s="67">
        <v>0</v>
      </c>
      <c r="J481" s="67">
        <v>0</v>
      </c>
      <c r="K481" s="95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95">
        <f t="shared" si="72"/>
        <v>0</v>
      </c>
      <c r="S481" s="524"/>
      <c r="T481" s="525"/>
      <c r="U481" s="526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3" t="s">
        <v>95</v>
      </c>
    </row>
    <row r="490" spans="1:21" ht="12.75" customHeight="1" x14ac:dyDescent="0.2">
      <c r="A490" s="459" t="s">
        <v>0</v>
      </c>
      <c r="B490" s="459"/>
      <c r="P490" s="460"/>
      <c r="Q490" s="460"/>
      <c r="R490" s="460"/>
      <c r="S490" s="460"/>
      <c r="T490" s="460"/>
      <c r="U490" s="460"/>
    </row>
    <row r="491" spans="1:21" ht="12.75" customHeight="1" x14ac:dyDescent="0.2">
      <c r="A491" s="459" t="s">
        <v>1</v>
      </c>
      <c r="B491" s="459"/>
      <c r="P491" s="460"/>
      <c r="Q491" s="460"/>
      <c r="R491" s="460"/>
      <c r="S491" s="460"/>
      <c r="T491" s="460"/>
      <c r="U491" s="460"/>
    </row>
    <row r="492" spans="1:21" ht="12.75" customHeight="1" x14ac:dyDescent="0.2">
      <c r="A492" s="459" t="s">
        <v>45</v>
      </c>
      <c r="B492" s="459"/>
    </row>
    <row r="493" spans="1:21" ht="25.5" x14ac:dyDescent="0.35">
      <c r="C493" s="461" t="s">
        <v>2</v>
      </c>
      <c r="D493" s="461"/>
      <c r="E493" s="461"/>
      <c r="F493" s="461"/>
      <c r="G493" s="461"/>
      <c r="H493" s="461"/>
      <c r="I493" s="461"/>
      <c r="J493" s="461"/>
      <c r="K493" s="461"/>
      <c r="L493" s="461"/>
      <c r="M493" s="461"/>
      <c r="N493" s="461"/>
      <c r="O493" s="461"/>
      <c r="P493" s="461"/>
      <c r="Q493" s="2"/>
    </row>
    <row r="494" spans="1:21" x14ac:dyDescent="0.2">
      <c r="F494" s="462" t="s">
        <v>3</v>
      </c>
      <c r="G494" s="462"/>
      <c r="H494" s="462"/>
      <c r="I494" s="462"/>
      <c r="J494" s="462"/>
      <c r="K494" s="462"/>
      <c r="L494" s="462"/>
      <c r="M494" s="462"/>
      <c r="N494" s="462"/>
      <c r="O494" s="462"/>
      <c r="P494" s="462"/>
      <c r="Q494" s="101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578">
        <v>13</v>
      </c>
      <c r="L495" s="578"/>
      <c r="M495" s="5"/>
      <c r="N495" s="5"/>
      <c r="O495" s="5"/>
      <c r="P495" s="5"/>
      <c r="Q495" s="1" t="s">
        <v>48</v>
      </c>
      <c r="R495" s="465" t="str">
        <f>+R47</f>
        <v>Juni</v>
      </c>
      <c r="S495" s="466"/>
      <c r="T495" s="4">
        <f>+T87:U87</f>
        <v>0</v>
      </c>
      <c r="U495" s="4">
        <f>+U47</f>
        <v>6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579"/>
      <c r="L496" s="579"/>
      <c r="M496" s="5"/>
      <c r="N496" s="5"/>
      <c r="O496" s="5"/>
      <c r="Q496" s="1" t="s">
        <v>47</v>
      </c>
      <c r="R496" s="580">
        <f>+R88</f>
        <v>2023</v>
      </c>
      <c r="S496" s="581"/>
      <c r="T496" s="21">
        <v>2</v>
      </c>
      <c r="U496" s="21">
        <f>+U88</f>
        <v>3</v>
      </c>
    </row>
    <row r="497" spans="1:25" ht="16.5" thickTop="1" x14ac:dyDescent="0.2">
      <c r="A497" s="582" t="s">
        <v>4</v>
      </c>
      <c r="B497" s="469" t="s">
        <v>5</v>
      </c>
      <c r="C497" s="472" t="s">
        <v>6</v>
      </c>
      <c r="D497" s="473"/>
      <c r="E497" s="473"/>
      <c r="F497" s="473"/>
      <c r="G497" s="473"/>
      <c r="H497" s="473"/>
      <c r="I497" s="473"/>
      <c r="J497" s="473"/>
      <c r="K497" s="585"/>
      <c r="L497" s="586" t="s">
        <v>7</v>
      </c>
      <c r="M497" s="473"/>
      <c r="N497" s="473"/>
      <c r="O497" s="473"/>
      <c r="P497" s="473"/>
      <c r="Q497" s="473"/>
      <c r="R497" s="474"/>
      <c r="S497" s="475" t="s">
        <v>64</v>
      </c>
      <c r="T497" s="476"/>
      <c r="U497" s="587"/>
    </row>
    <row r="498" spans="1:25" ht="12.75" customHeight="1" x14ac:dyDescent="0.2">
      <c r="A498" s="583"/>
      <c r="B498" s="470"/>
      <c r="C498" s="478" t="s">
        <v>27</v>
      </c>
      <c r="D498" s="479"/>
      <c r="E498" s="480"/>
      <c r="F498" s="106"/>
      <c r="G498" s="106" t="s">
        <v>30</v>
      </c>
      <c r="H498" s="106" t="s">
        <v>32</v>
      </c>
      <c r="I498" s="106"/>
      <c r="J498" s="106"/>
      <c r="K498" s="34" t="s">
        <v>43</v>
      </c>
      <c r="L498" s="100" t="s">
        <v>27</v>
      </c>
      <c r="M498" s="106"/>
      <c r="N498" s="106" t="s">
        <v>30</v>
      </c>
      <c r="O498" s="106" t="s">
        <v>32</v>
      </c>
      <c r="P498" s="106"/>
      <c r="Q498" s="106"/>
      <c r="R498" s="106" t="s">
        <v>63</v>
      </c>
      <c r="S498" s="481" t="s">
        <v>67</v>
      </c>
      <c r="T498" s="482"/>
      <c r="U498" s="588"/>
    </row>
    <row r="499" spans="1:25" ht="12.75" customHeight="1" x14ac:dyDescent="0.2">
      <c r="A499" s="583"/>
      <c r="B499" s="470"/>
      <c r="C499" s="481" t="s">
        <v>28</v>
      </c>
      <c r="D499" s="482"/>
      <c r="E499" s="483"/>
      <c r="F499" s="104" t="s">
        <v>29</v>
      </c>
      <c r="G499" s="104" t="s">
        <v>31</v>
      </c>
      <c r="H499" s="104" t="s">
        <v>33</v>
      </c>
      <c r="I499" s="104" t="s">
        <v>37</v>
      </c>
      <c r="J499" s="104" t="s">
        <v>36</v>
      </c>
      <c r="K499" s="35" t="s">
        <v>28</v>
      </c>
      <c r="L499" s="98" t="s">
        <v>28</v>
      </c>
      <c r="M499" s="104" t="s">
        <v>35</v>
      </c>
      <c r="N499" s="104" t="s">
        <v>31</v>
      </c>
      <c r="O499" s="104" t="s">
        <v>33</v>
      </c>
      <c r="P499" s="104" t="s">
        <v>37</v>
      </c>
      <c r="Q499" s="104" t="s">
        <v>36</v>
      </c>
      <c r="R499" s="104" t="s">
        <v>38</v>
      </c>
      <c r="S499" s="481" t="s">
        <v>65</v>
      </c>
      <c r="T499" s="482"/>
      <c r="U499" s="588"/>
    </row>
    <row r="500" spans="1:25" ht="12.75" customHeight="1" x14ac:dyDescent="0.2">
      <c r="A500" s="583"/>
      <c r="B500" s="470"/>
      <c r="C500" s="499" t="s">
        <v>8</v>
      </c>
      <c r="D500" s="500"/>
      <c r="E500" s="501"/>
      <c r="F500" s="105"/>
      <c r="G500" s="105"/>
      <c r="H500" s="105" t="s">
        <v>34</v>
      </c>
      <c r="I500" s="105"/>
      <c r="J500" s="105"/>
      <c r="K500" s="36" t="s">
        <v>9</v>
      </c>
      <c r="L500" s="99" t="s">
        <v>8</v>
      </c>
      <c r="M500" s="105"/>
      <c r="N500" s="105"/>
      <c r="O500" s="105" t="s">
        <v>34</v>
      </c>
      <c r="P500" s="105"/>
      <c r="Q500" s="105"/>
      <c r="R500" s="20" t="s">
        <v>62</v>
      </c>
      <c r="S500" s="481" t="s">
        <v>66</v>
      </c>
      <c r="T500" s="482"/>
      <c r="U500" s="588"/>
    </row>
    <row r="501" spans="1:25" ht="12.75" customHeight="1" x14ac:dyDescent="0.2">
      <c r="A501" s="584"/>
      <c r="B501" s="471"/>
      <c r="C501" s="502"/>
      <c r="D501" s="503"/>
      <c r="E501" s="504"/>
      <c r="F501" s="104"/>
      <c r="G501" s="104"/>
      <c r="H501" s="104"/>
      <c r="I501" s="104"/>
      <c r="J501" s="104"/>
      <c r="K501" s="35" t="s">
        <v>61</v>
      </c>
      <c r="L501" s="98"/>
      <c r="M501" s="104"/>
      <c r="N501" s="104"/>
      <c r="O501" s="104"/>
      <c r="P501" s="104"/>
      <c r="Q501" s="104"/>
      <c r="R501" s="104"/>
      <c r="S501" s="505"/>
      <c r="T501" s="506"/>
      <c r="U501" s="598"/>
    </row>
    <row r="502" spans="1:25" s="8" customFormat="1" ht="11.25" x14ac:dyDescent="0.2">
      <c r="A502" s="27" t="s">
        <v>10</v>
      </c>
      <c r="B502" s="103" t="s">
        <v>11</v>
      </c>
      <c r="C502" s="484" t="s">
        <v>12</v>
      </c>
      <c r="D502" s="485"/>
      <c r="E502" s="486"/>
      <c r="F502" s="103" t="s">
        <v>13</v>
      </c>
      <c r="G502" s="103" t="s">
        <v>14</v>
      </c>
      <c r="H502" s="103" t="s">
        <v>15</v>
      </c>
      <c r="I502" s="103" t="s">
        <v>16</v>
      </c>
      <c r="J502" s="103" t="s">
        <v>17</v>
      </c>
      <c r="K502" s="38" t="s">
        <v>18</v>
      </c>
      <c r="L502" s="96" t="s">
        <v>19</v>
      </c>
      <c r="M502" s="103" t="s">
        <v>20</v>
      </c>
      <c r="N502" s="103" t="s">
        <v>21</v>
      </c>
      <c r="O502" s="103" t="s">
        <v>41</v>
      </c>
      <c r="P502" s="103" t="s">
        <v>42</v>
      </c>
      <c r="Q502" s="103" t="s">
        <v>44</v>
      </c>
      <c r="R502" s="103" t="s">
        <v>69</v>
      </c>
      <c r="S502" s="484" t="s">
        <v>70</v>
      </c>
      <c r="T502" s="485"/>
      <c r="U502" s="589"/>
    </row>
    <row r="503" spans="1:25" s="16" customFormat="1" ht="15.75" x14ac:dyDescent="0.2">
      <c r="A503" s="18">
        <v>1</v>
      </c>
      <c r="B503" s="19" t="s">
        <v>22</v>
      </c>
      <c r="C503" s="590">
        <f>SUM(C15,C55,C95,C135,C175,C215,C255,C295,C336,C378,C418,C462)</f>
        <v>0</v>
      </c>
      <c r="D503" s="590">
        <f>SUM(D95,D15,D336,D215,D135,D378,D255,D295,D175,D462,D418,D55)</f>
        <v>0</v>
      </c>
      <c r="E503" s="590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73">SUM(H15,H55,H95,H135,H175,H215,H255,H295,H336,H378,H418,H462)</f>
        <v>0</v>
      </c>
      <c r="I503" s="90">
        <f t="shared" si="73"/>
        <v>0</v>
      </c>
      <c r="J503" s="69">
        <f t="shared" si="73"/>
        <v>0</v>
      </c>
      <c r="K503" s="69">
        <f t="shared" si="73"/>
        <v>0</v>
      </c>
      <c r="L503" s="56">
        <f t="shared" si="73"/>
        <v>42.5</v>
      </c>
      <c r="M503" s="56">
        <f t="shared" si="73"/>
        <v>27.5</v>
      </c>
      <c r="N503" s="56">
        <f t="shared" si="73"/>
        <v>0</v>
      </c>
      <c r="O503" s="56">
        <f t="shared" si="73"/>
        <v>0</v>
      </c>
      <c r="P503" s="78">
        <f t="shared" si="73"/>
        <v>43</v>
      </c>
      <c r="Q503" s="56">
        <f t="shared" si="73"/>
        <v>0</v>
      </c>
      <c r="R503" s="56">
        <f t="shared" si="73"/>
        <v>58</v>
      </c>
      <c r="S503" s="591"/>
      <c r="T503" s="592"/>
      <c r="U503" s="593"/>
      <c r="W503" s="16" t="s">
        <v>43</v>
      </c>
    </row>
    <row r="504" spans="1:25" s="23" customFormat="1" ht="15.75" x14ac:dyDescent="0.25">
      <c r="A504" s="14"/>
      <c r="B504" s="22" t="s">
        <v>49</v>
      </c>
      <c r="C504" s="594">
        <f t="shared" ref="C504:C522" si="74">SUM(C16,C56,C96,C136,C176,C216,C256,C296,C337,C379,C419,C463)</f>
        <v>0</v>
      </c>
      <c r="D504" s="594">
        <f t="shared" ref="D504:E519" si="75">SUM(D96,D16,D337,D216,D136,D379,D256,D296,D176,D463,D419,D56)</f>
        <v>0</v>
      </c>
      <c r="E504" s="594">
        <f t="shared" si="75"/>
        <v>0</v>
      </c>
      <c r="F504" s="70">
        <f t="shared" ref="F504:G519" si="76">SUM(F16,F56,F96,F136,F176,F216,F256,F296,F337,F379,F419,F463)</f>
        <v>0</v>
      </c>
      <c r="G504" s="70">
        <f t="shared" si="76"/>
        <v>0</v>
      </c>
      <c r="H504" s="70">
        <f t="shared" si="73"/>
        <v>0</v>
      </c>
      <c r="I504" s="70">
        <f t="shared" si="73"/>
        <v>0</v>
      </c>
      <c r="J504" s="70">
        <f t="shared" si="73"/>
        <v>0</v>
      </c>
      <c r="K504" s="70">
        <f t="shared" si="73"/>
        <v>0</v>
      </c>
      <c r="L504" s="44">
        <f t="shared" si="73"/>
        <v>40</v>
      </c>
      <c r="M504" s="44">
        <f t="shared" si="73"/>
        <v>25</v>
      </c>
      <c r="N504" s="44">
        <f t="shared" si="73"/>
        <v>0</v>
      </c>
      <c r="O504" s="44">
        <f t="shared" si="73"/>
        <v>0</v>
      </c>
      <c r="P504" s="44">
        <f t="shared" si="73"/>
        <v>43</v>
      </c>
      <c r="Q504" s="44">
        <f t="shared" si="73"/>
        <v>0</v>
      </c>
      <c r="R504" s="44">
        <f t="shared" si="73"/>
        <v>58</v>
      </c>
      <c r="S504" s="595"/>
      <c r="T504" s="596"/>
      <c r="U504" s="597"/>
    </row>
    <row r="505" spans="1:25" ht="15.75" x14ac:dyDescent="0.2">
      <c r="A505" s="12"/>
      <c r="B505" s="13" t="s">
        <v>82</v>
      </c>
      <c r="C505" s="594">
        <f t="shared" si="74"/>
        <v>0</v>
      </c>
      <c r="D505" s="594">
        <f t="shared" si="75"/>
        <v>0</v>
      </c>
      <c r="E505" s="594">
        <f t="shared" si="75"/>
        <v>0</v>
      </c>
      <c r="F505" s="70">
        <f t="shared" si="76"/>
        <v>0</v>
      </c>
      <c r="G505" s="70">
        <f t="shared" si="76"/>
        <v>0</v>
      </c>
      <c r="H505" s="70">
        <f t="shared" si="73"/>
        <v>0</v>
      </c>
      <c r="I505" s="70">
        <f t="shared" si="73"/>
        <v>0</v>
      </c>
      <c r="J505" s="70">
        <f t="shared" si="73"/>
        <v>0</v>
      </c>
      <c r="K505" s="70">
        <f t="shared" si="73"/>
        <v>0</v>
      </c>
      <c r="L505" s="44">
        <f t="shared" si="73"/>
        <v>15</v>
      </c>
      <c r="M505" s="44">
        <f t="shared" si="73"/>
        <v>15</v>
      </c>
      <c r="N505" s="44">
        <f t="shared" si="73"/>
        <v>0</v>
      </c>
      <c r="O505" s="44">
        <f t="shared" si="73"/>
        <v>0</v>
      </c>
      <c r="P505" s="73">
        <f t="shared" si="73"/>
        <v>15</v>
      </c>
      <c r="Q505" s="44">
        <f t="shared" si="73"/>
        <v>0</v>
      </c>
      <c r="R505" s="44">
        <f t="shared" si="73"/>
        <v>15</v>
      </c>
      <c r="S505" s="599"/>
      <c r="T505" s="600"/>
      <c r="U505" s="601"/>
    </row>
    <row r="506" spans="1:25" ht="15.75" x14ac:dyDescent="0.2">
      <c r="A506" s="12"/>
      <c r="B506" s="13" t="s">
        <v>83</v>
      </c>
      <c r="C506" s="594">
        <f t="shared" si="74"/>
        <v>0</v>
      </c>
      <c r="D506" s="594">
        <f t="shared" si="75"/>
        <v>0</v>
      </c>
      <c r="E506" s="594">
        <f t="shared" si="75"/>
        <v>0</v>
      </c>
      <c r="F506" s="70">
        <f t="shared" si="76"/>
        <v>0</v>
      </c>
      <c r="G506" s="70">
        <f t="shared" si="76"/>
        <v>0</v>
      </c>
      <c r="H506" s="70">
        <f t="shared" si="73"/>
        <v>0</v>
      </c>
      <c r="I506" s="70">
        <f t="shared" si="73"/>
        <v>0</v>
      </c>
      <c r="J506" s="70">
        <f t="shared" si="73"/>
        <v>0</v>
      </c>
      <c r="K506" s="70">
        <f t="shared" si="73"/>
        <v>0</v>
      </c>
      <c r="L506" s="44">
        <f t="shared" si="73"/>
        <v>25</v>
      </c>
      <c r="M506" s="44">
        <f t="shared" si="73"/>
        <v>10</v>
      </c>
      <c r="N506" s="44">
        <f t="shared" si="73"/>
        <v>0</v>
      </c>
      <c r="O506" s="44">
        <f t="shared" si="73"/>
        <v>0</v>
      </c>
      <c r="P506" s="73">
        <f t="shared" si="73"/>
        <v>28</v>
      </c>
      <c r="Q506" s="44">
        <f t="shared" si="73"/>
        <v>0</v>
      </c>
      <c r="R506" s="44">
        <f t="shared" si="73"/>
        <v>43</v>
      </c>
      <c r="S506" s="599"/>
      <c r="T506" s="600"/>
      <c r="U506" s="601"/>
    </row>
    <row r="507" spans="1:25" ht="15.75" x14ac:dyDescent="0.2">
      <c r="A507" s="12"/>
      <c r="B507" s="11" t="s">
        <v>50</v>
      </c>
      <c r="C507" s="594">
        <f t="shared" si="74"/>
        <v>0</v>
      </c>
      <c r="D507" s="594">
        <f t="shared" si="75"/>
        <v>0</v>
      </c>
      <c r="E507" s="594">
        <f t="shared" si="75"/>
        <v>0</v>
      </c>
      <c r="F507" s="70">
        <f t="shared" si="76"/>
        <v>0</v>
      </c>
      <c r="G507" s="70">
        <f t="shared" si="76"/>
        <v>0</v>
      </c>
      <c r="H507" s="70">
        <f t="shared" si="73"/>
        <v>0</v>
      </c>
      <c r="I507" s="70">
        <f t="shared" si="73"/>
        <v>0</v>
      </c>
      <c r="J507" s="70">
        <f t="shared" si="73"/>
        <v>0</v>
      </c>
      <c r="K507" s="70">
        <f t="shared" si="73"/>
        <v>0</v>
      </c>
      <c r="L507" s="44">
        <f t="shared" si="73"/>
        <v>2.5</v>
      </c>
      <c r="M507" s="44">
        <f t="shared" si="73"/>
        <v>2.5</v>
      </c>
      <c r="N507" s="44">
        <f t="shared" si="73"/>
        <v>0</v>
      </c>
      <c r="O507" s="44">
        <f t="shared" si="73"/>
        <v>0</v>
      </c>
      <c r="P507" s="73">
        <f t="shared" si="73"/>
        <v>0</v>
      </c>
      <c r="Q507" s="44">
        <f t="shared" si="73"/>
        <v>0</v>
      </c>
      <c r="R507" s="44">
        <f t="shared" si="73"/>
        <v>0</v>
      </c>
      <c r="S507" s="599"/>
      <c r="T507" s="600"/>
      <c r="U507" s="601"/>
    </row>
    <row r="508" spans="1:25" ht="15.75" x14ac:dyDescent="0.2">
      <c r="A508" s="12"/>
      <c r="B508" s="11" t="s">
        <v>51</v>
      </c>
      <c r="C508" s="594">
        <f t="shared" si="74"/>
        <v>0</v>
      </c>
      <c r="D508" s="594">
        <f t="shared" si="75"/>
        <v>0</v>
      </c>
      <c r="E508" s="594">
        <f t="shared" si="75"/>
        <v>0</v>
      </c>
      <c r="F508" s="70">
        <f t="shared" si="76"/>
        <v>0</v>
      </c>
      <c r="G508" s="70">
        <f t="shared" si="76"/>
        <v>0</v>
      </c>
      <c r="H508" s="70">
        <f t="shared" si="73"/>
        <v>0</v>
      </c>
      <c r="I508" s="70">
        <f t="shared" si="73"/>
        <v>0</v>
      </c>
      <c r="J508" s="70">
        <f t="shared" si="73"/>
        <v>0</v>
      </c>
      <c r="K508" s="70">
        <f t="shared" si="73"/>
        <v>0</v>
      </c>
      <c r="L508" s="44">
        <f t="shared" si="73"/>
        <v>0</v>
      </c>
      <c r="M508" s="44">
        <f t="shared" si="73"/>
        <v>0</v>
      </c>
      <c r="N508" s="44">
        <f t="shared" si="73"/>
        <v>0</v>
      </c>
      <c r="O508" s="44">
        <f t="shared" si="73"/>
        <v>0</v>
      </c>
      <c r="P508" s="73">
        <f t="shared" si="73"/>
        <v>0</v>
      </c>
      <c r="Q508" s="44">
        <f t="shared" si="73"/>
        <v>0</v>
      </c>
      <c r="R508" s="44">
        <f t="shared" si="73"/>
        <v>0</v>
      </c>
      <c r="S508" s="599"/>
      <c r="T508" s="600"/>
      <c r="U508" s="601"/>
      <c r="Y508" s="1" t="s">
        <v>43</v>
      </c>
    </row>
    <row r="509" spans="1:25" ht="15.75" x14ac:dyDescent="0.2">
      <c r="A509" s="14">
        <v>2</v>
      </c>
      <c r="B509" s="10" t="s">
        <v>23</v>
      </c>
      <c r="C509" s="594">
        <f>SUM(C21,C61,C101,C141,C181,C221,C261,C301,C342,C384,C424,C468)</f>
        <v>0</v>
      </c>
      <c r="D509" s="594">
        <f t="shared" si="75"/>
        <v>7238</v>
      </c>
      <c r="E509" s="594">
        <f t="shared" si="75"/>
        <v>7238</v>
      </c>
      <c r="F509" s="70">
        <f t="shared" si="76"/>
        <v>0</v>
      </c>
      <c r="G509" s="70">
        <f t="shared" si="76"/>
        <v>0</v>
      </c>
      <c r="H509" s="25"/>
      <c r="I509" s="79">
        <f t="shared" si="73"/>
        <v>0</v>
      </c>
      <c r="J509" s="79">
        <f t="shared" si="73"/>
        <v>0</v>
      </c>
      <c r="K509" s="79">
        <f t="shared" si="73"/>
        <v>0</v>
      </c>
      <c r="L509" s="73">
        <f t="shared" si="73"/>
        <v>343</v>
      </c>
      <c r="M509" s="73">
        <f>SUM(M21,M61,M101,M141,M181,M221,M261,M301,M342,M384,M424,M468)</f>
        <v>5</v>
      </c>
      <c r="N509" s="73">
        <f t="shared" si="73"/>
        <v>2</v>
      </c>
      <c r="O509" s="52"/>
      <c r="P509" s="73">
        <f t="shared" si="73"/>
        <v>262</v>
      </c>
      <c r="Q509" s="44">
        <f t="shared" si="73"/>
        <v>0</v>
      </c>
      <c r="R509" s="44">
        <f t="shared" si="73"/>
        <v>598</v>
      </c>
      <c r="S509" s="599"/>
      <c r="T509" s="600"/>
      <c r="U509" s="601"/>
    </row>
    <row r="510" spans="1:25" ht="15.75" x14ac:dyDescent="0.2">
      <c r="A510" s="12"/>
      <c r="B510" s="13" t="s">
        <v>82</v>
      </c>
      <c r="C510" s="594">
        <f t="shared" si="74"/>
        <v>0</v>
      </c>
      <c r="D510" s="594">
        <f t="shared" si="75"/>
        <v>7238</v>
      </c>
      <c r="E510" s="594">
        <f t="shared" si="75"/>
        <v>7238</v>
      </c>
      <c r="F510" s="70">
        <f t="shared" si="76"/>
        <v>0</v>
      </c>
      <c r="G510" s="70">
        <f t="shared" si="76"/>
        <v>0</v>
      </c>
      <c r="H510" s="24"/>
      <c r="I510" s="70">
        <f t="shared" si="73"/>
        <v>0</v>
      </c>
      <c r="J510" s="70">
        <f t="shared" si="73"/>
        <v>0</v>
      </c>
      <c r="K510" s="70">
        <f t="shared" si="73"/>
        <v>0</v>
      </c>
      <c r="L510" s="44">
        <f t="shared" si="73"/>
        <v>338</v>
      </c>
      <c r="M510" s="44">
        <f>SUM(M22,M62,M102,M142,M182,M222,M262,M302,M343,M385,M425,M469)</f>
        <v>0</v>
      </c>
      <c r="N510" s="44">
        <f t="shared" si="73"/>
        <v>2</v>
      </c>
      <c r="O510" s="52"/>
      <c r="P510" s="73">
        <f t="shared" si="73"/>
        <v>262</v>
      </c>
      <c r="Q510" s="44">
        <f t="shared" si="73"/>
        <v>0</v>
      </c>
      <c r="R510" s="44">
        <f t="shared" si="73"/>
        <v>598</v>
      </c>
      <c r="S510" s="599"/>
      <c r="T510" s="600"/>
      <c r="U510" s="601"/>
    </row>
    <row r="511" spans="1:25" ht="15.75" x14ac:dyDescent="0.2">
      <c r="A511" s="12"/>
      <c r="B511" s="13" t="s">
        <v>83</v>
      </c>
      <c r="C511" s="594">
        <f t="shared" si="74"/>
        <v>0</v>
      </c>
      <c r="D511" s="594">
        <f t="shared" si="75"/>
        <v>0</v>
      </c>
      <c r="E511" s="594">
        <f t="shared" si="75"/>
        <v>0</v>
      </c>
      <c r="F511" s="70">
        <f t="shared" si="76"/>
        <v>0</v>
      </c>
      <c r="G511" s="70">
        <f t="shared" si="76"/>
        <v>0</v>
      </c>
      <c r="H511" s="24"/>
      <c r="I511" s="70">
        <f t="shared" si="73"/>
        <v>0</v>
      </c>
      <c r="J511" s="70">
        <f t="shared" si="73"/>
        <v>0</v>
      </c>
      <c r="K511" s="70">
        <f t="shared" si="73"/>
        <v>0</v>
      </c>
      <c r="L511" s="44">
        <f>SUM(L23,L63,L103,L143,L183,L223,L263,L303,L344,L386,L426,L470)</f>
        <v>5</v>
      </c>
      <c r="M511" s="44">
        <f t="shared" si="73"/>
        <v>5</v>
      </c>
      <c r="N511" s="44">
        <f t="shared" si="73"/>
        <v>0</v>
      </c>
      <c r="O511" s="52"/>
      <c r="P511" s="44">
        <f>SUM(P23,P63,P103,P143,P183,P223,P263,P303,P344,P386,P426,P470)</f>
        <v>0</v>
      </c>
      <c r="Q511" s="44">
        <f t="shared" si="73"/>
        <v>0</v>
      </c>
      <c r="R511" s="44">
        <f t="shared" si="73"/>
        <v>0</v>
      </c>
      <c r="S511" s="599"/>
      <c r="T511" s="600"/>
      <c r="U511" s="601"/>
      <c r="W511" s="1" t="s">
        <v>43</v>
      </c>
    </row>
    <row r="512" spans="1:25" ht="15.75" x14ac:dyDescent="0.2">
      <c r="A512" s="9">
        <v>3</v>
      </c>
      <c r="B512" s="10" t="s">
        <v>53</v>
      </c>
      <c r="C512" s="594">
        <f t="shared" si="74"/>
        <v>0</v>
      </c>
      <c r="D512" s="594">
        <f t="shared" si="75"/>
        <v>0</v>
      </c>
      <c r="E512" s="594">
        <f t="shared" si="75"/>
        <v>0</v>
      </c>
      <c r="F512" s="70">
        <f t="shared" si="76"/>
        <v>0</v>
      </c>
      <c r="G512" s="25"/>
      <c r="H512" s="25"/>
      <c r="I512" s="70">
        <f t="shared" si="73"/>
        <v>0</v>
      </c>
      <c r="J512" s="70">
        <f t="shared" si="73"/>
        <v>0</v>
      </c>
      <c r="K512" s="70">
        <f t="shared" si="73"/>
        <v>0</v>
      </c>
      <c r="L512" s="44">
        <f t="shared" si="73"/>
        <v>12.5</v>
      </c>
      <c r="M512" s="44">
        <f t="shared" si="73"/>
        <v>4.5</v>
      </c>
      <c r="N512" s="45"/>
      <c r="O512" s="45"/>
      <c r="P512" s="44">
        <f>SUM(P24,P64,P104,P144,P184,P224,P264,P304,P345,P387,P427,P471)</f>
        <v>4.5</v>
      </c>
      <c r="Q512" s="44">
        <f t="shared" si="73"/>
        <v>0</v>
      </c>
      <c r="R512" s="44">
        <f t="shared" si="73"/>
        <v>12.5</v>
      </c>
      <c r="S512" s="599"/>
      <c r="T512" s="600"/>
      <c r="U512" s="601"/>
    </row>
    <row r="513" spans="1:24" ht="15.75" x14ac:dyDescent="0.2">
      <c r="A513" s="14">
        <v>4</v>
      </c>
      <c r="B513" s="10" t="s">
        <v>52</v>
      </c>
      <c r="C513" s="594">
        <f t="shared" si="74"/>
        <v>0</v>
      </c>
      <c r="D513" s="594">
        <f t="shared" si="75"/>
        <v>0</v>
      </c>
      <c r="E513" s="594">
        <f t="shared" si="75"/>
        <v>0</v>
      </c>
      <c r="F513" s="70">
        <f t="shared" si="76"/>
        <v>0</v>
      </c>
      <c r="G513" s="25"/>
      <c r="H513" s="25"/>
      <c r="I513" s="70">
        <f t="shared" si="73"/>
        <v>0</v>
      </c>
      <c r="J513" s="70">
        <f t="shared" si="73"/>
        <v>0</v>
      </c>
      <c r="K513" s="70">
        <f t="shared" si="73"/>
        <v>0</v>
      </c>
      <c r="L513" s="44">
        <f t="shared" si="73"/>
        <v>80.5</v>
      </c>
      <c r="M513" s="44">
        <f t="shared" si="73"/>
        <v>11</v>
      </c>
      <c r="N513" s="45"/>
      <c r="O513" s="45"/>
      <c r="P513" s="73">
        <f>SUM(P25,P65,P105,P145,P185,P225,P265,P305,P346,P388,P428,P472)</f>
        <v>10</v>
      </c>
      <c r="Q513" s="73">
        <f t="shared" si="73"/>
        <v>0</v>
      </c>
      <c r="R513" s="73">
        <f t="shared" si="73"/>
        <v>79.5</v>
      </c>
      <c r="S513" s="599"/>
      <c r="T513" s="600"/>
      <c r="U513" s="601"/>
    </row>
    <row r="514" spans="1:24" ht="15.75" x14ac:dyDescent="0.2">
      <c r="A514" s="14"/>
      <c r="B514" s="13" t="s">
        <v>82</v>
      </c>
      <c r="C514" s="594">
        <f t="shared" si="74"/>
        <v>0</v>
      </c>
      <c r="D514" s="594">
        <f t="shared" si="75"/>
        <v>0</v>
      </c>
      <c r="E514" s="594">
        <f t="shared" si="75"/>
        <v>0</v>
      </c>
      <c r="F514" s="70">
        <f t="shared" si="76"/>
        <v>0</v>
      </c>
      <c r="G514" s="25"/>
      <c r="H514" s="25"/>
      <c r="I514" s="70">
        <f t="shared" si="73"/>
        <v>0</v>
      </c>
      <c r="J514" s="70">
        <f t="shared" si="73"/>
        <v>0</v>
      </c>
      <c r="K514" s="70">
        <f t="shared" si="73"/>
        <v>0</v>
      </c>
      <c r="L514" s="44">
        <f t="shared" si="73"/>
        <v>0</v>
      </c>
      <c r="M514" s="44">
        <f t="shared" si="73"/>
        <v>0</v>
      </c>
      <c r="N514" s="45"/>
      <c r="O514" s="45"/>
      <c r="P514" s="73">
        <f t="shared" si="73"/>
        <v>0</v>
      </c>
      <c r="Q514" s="73">
        <f t="shared" si="73"/>
        <v>0</v>
      </c>
      <c r="R514" s="73">
        <f t="shared" si="73"/>
        <v>0</v>
      </c>
      <c r="S514" s="599"/>
      <c r="T514" s="600"/>
      <c r="U514" s="601"/>
    </row>
    <row r="515" spans="1:24" ht="15.75" x14ac:dyDescent="0.2">
      <c r="A515" s="14"/>
      <c r="B515" s="13" t="s">
        <v>83</v>
      </c>
      <c r="C515" s="594">
        <f t="shared" si="74"/>
        <v>0</v>
      </c>
      <c r="D515" s="594">
        <f t="shared" si="75"/>
        <v>0</v>
      </c>
      <c r="E515" s="594">
        <f t="shared" si="75"/>
        <v>0</v>
      </c>
      <c r="F515" s="70">
        <f t="shared" si="76"/>
        <v>0</v>
      </c>
      <c r="G515" s="25"/>
      <c r="H515" s="25"/>
      <c r="I515" s="70">
        <f t="shared" si="73"/>
        <v>0</v>
      </c>
      <c r="J515" s="70">
        <f t="shared" si="73"/>
        <v>0</v>
      </c>
      <c r="K515" s="70">
        <f t="shared" si="73"/>
        <v>0</v>
      </c>
      <c r="L515" s="44">
        <f t="shared" si="73"/>
        <v>80.5</v>
      </c>
      <c r="M515" s="44">
        <f t="shared" si="73"/>
        <v>11</v>
      </c>
      <c r="N515" s="45"/>
      <c r="O515" s="45"/>
      <c r="P515" s="73">
        <f t="shared" si="73"/>
        <v>10</v>
      </c>
      <c r="Q515" s="73">
        <f t="shared" si="73"/>
        <v>0</v>
      </c>
      <c r="R515" s="73">
        <f t="shared" si="73"/>
        <v>79.5</v>
      </c>
      <c r="S515" s="599"/>
      <c r="T515" s="600"/>
      <c r="U515" s="601"/>
    </row>
    <row r="516" spans="1:24" ht="15.75" x14ac:dyDescent="0.2">
      <c r="A516" s="14">
        <v>5</v>
      </c>
      <c r="B516" s="11" t="s">
        <v>54</v>
      </c>
      <c r="C516" s="594">
        <f t="shared" si="74"/>
        <v>0</v>
      </c>
      <c r="D516" s="594">
        <f t="shared" si="75"/>
        <v>0</v>
      </c>
      <c r="E516" s="594">
        <f t="shared" si="75"/>
        <v>0</v>
      </c>
      <c r="F516" s="70">
        <f t="shared" si="76"/>
        <v>0</v>
      </c>
      <c r="G516" s="25"/>
      <c r="H516" s="25"/>
      <c r="I516" s="70">
        <f t="shared" si="73"/>
        <v>0</v>
      </c>
      <c r="J516" s="70">
        <f t="shared" si="73"/>
        <v>0</v>
      </c>
      <c r="K516" s="70">
        <f t="shared" si="73"/>
        <v>0</v>
      </c>
      <c r="L516" s="44">
        <f t="shared" si="73"/>
        <v>8</v>
      </c>
      <c r="M516" s="44">
        <f t="shared" si="73"/>
        <v>1.5</v>
      </c>
      <c r="N516" s="45"/>
      <c r="O516" s="45"/>
      <c r="P516" s="44">
        <f>SUM(P28,P68,P108,P148,P188,P228,P268,P308,P349,P391,P431,P475)</f>
        <v>2</v>
      </c>
      <c r="Q516" s="44">
        <f t="shared" si="73"/>
        <v>0</v>
      </c>
      <c r="R516" s="44">
        <f t="shared" si="73"/>
        <v>8.5</v>
      </c>
      <c r="S516" s="602"/>
      <c r="T516" s="603"/>
      <c r="U516" s="604"/>
    </row>
    <row r="517" spans="1:24" ht="15.75" x14ac:dyDescent="0.2">
      <c r="A517" s="14">
        <v>6</v>
      </c>
      <c r="B517" s="10" t="s">
        <v>55</v>
      </c>
      <c r="C517" s="594">
        <f t="shared" si="74"/>
        <v>0</v>
      </c>
      <c r="D517" s="594">
        <f t="shared" si="75"/>
        <v>0</v>
      </c>
      <c r="E517" s="594">
        <f t="shared" si="75"/>
        <v>0</v>
      </c>
      <c r="F517" s="70">
        <f t="shared" si="76"/>
        <v>0</v>
      </c>
      <c r="G517" s="25"/>
      <c r="H517" s="25"/>
      <c r="I517" s="70">
        <f t="shared" si="73"/>
        <v>0</v>
      </c>
      <c r="J517" s="70">
        <f t="shared" si="73"/>
        <v>0</v>
      </c>
      <c r="K517" s="70">
        <f t="shared" si="73"/>
        <v>0</v>
      </c>
      <c r="L517" s="44">
        <f t="shared" si="73"/>
        <v>0.2</v>
      </c>
      <c r="M517" s="44">
        <f t="shared" si="73"/>
        <v>0.2</v>
      </c>
      <c r="N517" s="45"/>
      <c r="O517" s="45"/>
      <c r="P517" s="44">
        <f t="shared" si="73"/>
        <v>0</v>
      </c>
      <c r="Q517" s="44">
        <f t="shared" si="73"/>
        <v>0</v>
      </c>
      <c r="R517" s="44">
        <f t="shared" si="73"/>
        <v>0</v>
      </c>
      <c r="S517" s="605">
        <f t="shared" si="73"/>
        <v>0.9</v>
      </c>
      <c r="T517" s="606"/>
      <c r="U517" s="607"/>
    </row>
    <row r="518" spans="1:24" ht="15.75" x14ac:dyDescent="0.2">
      <c r="A518" s="14">
        <v>7</v>
      </c>
      <c r="B518" s="10" t="s">
        <v>56</v>
      </c>
      <c r="C518" s="594">
        <f t="shared" si="74"/>
        <v>0</v>
      </c>
      <c r="D518" s="594">
        <f t="shared" si="75"/>
        <v>0</v>
      </c>
      <c r="E518" s="594">
        <f t="shared" si="75"/>
        <v>0</v>
      </c>
      <c r="F518" s="70">
        <f t="shared" si="76"/>
        <v>0</v>
      </c>
      <c r="G518" s="25"/>
      <c r="H518" s="25"/>
      <c r="I518" s="70">
        <f t="shared" si="73"/>
        <v>0</v>
      </c>
      <c r="J518" s="70">
        <f t="shared" si="73"/>
        <v>0</v>
      </c>
      <c r="K518" s="70">
        <f t="shared" si="73"/>
        <v>0</v>
      </c>
      <c r="L518" s="44">
        <f t="shared" si="73"/>
        <v>0</v>
      </c>
      <c r="M518" s="44">
        <f t="shared" si="73"/>
        <v>0</v>
      </c>
      <c r="N518" s="45"/>
      <c r="O518" s="45"/>
      <c r="P518" s="44">
        <f t="shared" si="73"/>
        <v>0</v>
      </c>
      <c r="Q518" s="44">
        <f t="shared" si="73"/>
        <v>0</v>
      </c>
      <c r="R518" s="44">
        <f t="shared" si="73"/>
        <v>0</v>
      </c>
      <c r="S518" s="605">
        <f t="shared" si="73"/>
        <v>0</v>
      </c>
      <c r="T518" s="606"/>
      <c r="U518" s="607"/>
      <c r="X518" s="1" t="s">
        <v>43</v>
      </c>
    </row>
    <row r="519" spans="1:24" ht="15.75" x14ac:dyDescent="0.2">
      <c r="A519" s="14">
        <v>8</v>
      </c>
      <c r="B519" s="10" t="s">
        <v>57</v>
      </c>
      <c r="C519" s="594">
        <f t="shared" si="74"/>
        <v>0</v>
      </c>
      <c r="D519" s="594">
        <f t="shared" si="75"/>
        <v>0</v>
      </c>
      <c r="E519" s="594">
        <f t="shared" si="75"/>
        <v>0</v>
      </c>
      <c r="F519" s="70">
        <f t="shared" si="76"/>
        <v>0</v>
      </c>
      <c r="G519" s="25"/>
      <c r="H519" s="25"/>
      <c r="I519" s="70">
        <f t="shared" ref="I519:M522" si="77">SUM(I31,I71,I111,I151,I191,I231,I271,I311,I352,I394,I434,I478)</f>
        <v>0</v>
      </c>
      <c r="J519" s="70">
        <f t="shared" si="77"/>
        <v>0</v>
      </c>
      <c r="K519" s="70">
        <f t="shared" si="77"/>
        <v>0</v>
      </c>
      <c r="L519" s="44">
        <f t="shared" si="77"/>
        <v>0</v>
      </c>
      <c r="M519" s="44">
        <f t="shared" si="77"/>
        <v>0</v>
      </c>
      <c r="N519" s="45"/>
      <c r="O519" s="45"/>
      <c r="P519" s="44">
        <f t="shared" ref="P519:S522" si="78">SUM(P31,P71,P111,P151,P191,P231,P271,P311,P352,P394,P434,P478)</f>
        <v>0</v>
      </c>
      <c r="Q519" s="44">
        <f t="shared" si="78"/>
        <v>0</v>
      </c>
      <c r="R519" s="44">
        <f t="shared" si="78"/>
        <v>0</v>
      </c>
      <c r="S519" s="605">
        <f t="shared" si="78"/>
        <v>0</v>
      </c>
      <c r="T519" s="606"/>
      <c r="U519" s="607"/>
    </row>
    <row r="520" spans="1:24" ht="15.75" x14ac:dyDescent="0.2">
      <c r="A520" s="14">
        <v>9</v>
      </c>
      <c r="B520" s="10" t="s">
        <v>24</v>
      </c>
      <c r="C520" s="594">
        <f t="shared" si="74"/>
        <v>0</v>
      </c>
      <c r="D520" s="594">
        <f t="shared" ref="D520:E522" si="79">SUM(D112,D32,D353,D232,D152,D395,D272,D312,D192,D479,D435,D72)</f>
        <v>0</v>
      </c>
      <c r="E520" s="594">
        <f t="shared" si="79"/>
        <v>0</v>
      </c>
      <c r="F520" s="70">
        <f>SUM(F32,F72,F112,F152,F192,F232,F272,F312,F353,F395,F435,F479)</f>
        <v>0</v>
      </c>
      <c r="G520" s="25"/>
      <c r="H520" s="25"/>
      <c r="I520" s="70">
        <f t="shared" si="77"/>
        <v>0</v>
      </c>
      <c r="J520" s="70">
        <f t="shared" si="77"/>
        <v>0</v>
      </c>
      <c r="K520" s="70">
        <f t="shared" si="77"/>
        <v>0</v>
      </c>
      <c r="L520" s="44">
        <f t="shared" si="77"/>
        <v>2</v>
      </c>
      <c r="M520" s="44">
        <f t="shared" si="77"/>
        <v>0</v>
      </c>
      <c r="N520" s="45"/>
      <c r="O520" s="45"/>
      <c r="P520" s="44">
        <f t="shared" si="78"/>
        <v>0</v>
      </c>
      <c r="Q520" s="44">
        <f t="shared" si="78"/>
        <v>0</v>
      </c>
      <c r="R520" s="44">
        <f t="shared" si="78"/>
        <v>2</v>
      </c>
      <c r="S520" s="605">
        <f t="shared" si="78"/>
        <v>0</v>
      </c>
      <c r="T520" s="606"/>
      <c r="U520" s="607"/>
    </row>
    <row r="521" spans="1:24" ht="15.75" x14ac:dyDescent="0.2">
      <c r="A521" s="14">
        <v>10</v>
      </c>
      <c r="B521" s="10" t="s">
        <v>25</v>
      </c>
      <c r="C521" s="594">
        <f t="shared" si="74"/>
        <v>0</v>
      </c>
      <c r="D521" s="594">
        <f t="shared" si="79"/>
        <v>0</v>
      </c>
      <c r="E521" s="594">
        <f t="shared" si="79"/>
        <v>0</v>
      </c>
      <c r="F521" s="70">
        <f>SUM(F33,F73,F113,F153,F193,F233,F273,F313,F354,F396,F436,F480)</f>
        <v>0</v>
      </c>
      <c r="G521" s="25"/>
      <c r="H521" s="25"/>
      <c r="I521" s="70">
        <f t="shared" si="77"/>
        <v>0</v>
      </c>
      <c r="J521" s="70">
        <f t="shared" si="77"/>
        <v>0</v>
      </c>
      <c r="K521" s="70">
        <f t="shared" si="77"/>
        <v>0</v>
      </c>
      <c r="L521" s="44">
        <f t="shared" si="77"/>
        <v>0</v>
      </c>
      <c r="M521" s="44">
        <f t="shared" si="77"/>
        <v>0</v>
      </c>
      <c r="N521" s="45"/>
      <c r="O521" s="45"/>
      <c r="P521" s="44">
        <f t="shared" si="78"/>
        <v>0</v>
      </c>
      <c r="Q521" s="44">
        <f t="shared" si="78"/>
        <v>0</v>
      </c>
      <c r="R521" s="44">
        <f t="shared" si="78"/>
        <v>0</v>
      </c>
      <c r="S521" s="605">
        <f t="shared" si="78"/>
        <v>0</v>
      </c>
      <c r="T521" s="606"/>
      <c r="U521" s="607"/>
    </row>
    <row r="522" spans="1:24" ht="16.5" thickBot="1" x14ac:dyDescent="0.25">
      <c r="A522" s="39">
        <v>11</v>
      </c>
      <c r="B522" s="40" t="s">
        <v>58</v>
      </c>
      <c r="C522" s="608">
        <f t="shared" si="74"/>
        <v>0</v>
      </c>
      <c r="D522" s="608">
        <f t="shared" si="79"/>
        <v>0</v>
      </c>
      <c r="E522" s="608">
        <f t="shared" si="79"/>
        <v>0</v>
      </c>
      <c r="F522" s="71">
        <f>SUM(F34,F74,F114,F154,F194,F234,F274,F314,F355,F397,F437,F481)</f>
        <v>0</v>
      </c>
      <c r="G522" s="42"/>
      <c r="H522" s="42"/>
      <c r="I522" s="71">
        <f t="shared" si="77"/>
        <v>0</v>
      </c>
      <c r="J522" s="71">
        <f t="shared" si="77"/>
        <v>0</v>
      </c>
      <c r="K522" s="71">
        <f t="shared" si="77"/>
        <v>0</v>
      </c>
      <c r="L522" s="54">
        <f t="shared" si="77"/>
        <v>0</v>
      </c>
      <c r="M522" s="54">
        <f t="shared" si="77"/>
        <v>0</v>
      </c>
      <c r="N522" s="53"/>
      <c r="O522" s="53"/>
      <c r="P522" s="54">
        <f t="shared" si="78"/>
        <v>0</v>
      </c>
      <c r="Q522" s="54">
        <f t="shared" si="78"/>
        <v>0</v>
      </c>
      <c r="R522" s="54">
        <f t="shared" si="78"/>
        <v>0</v>
      </c>
      <c r="S522" s="609"/>
      <c r="T522" s="610"/>
      <c r="U522" s="611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A1:B1"/>
    <mergeCell ref="A2:B2"/>
    <mergeCell ref="A3:B3"/>
    <mergeCell ref="A9:A13"/>
    <mergeCell ref="B9:B13"/>
    <mergeCell ref="A41:B41"/>
    <mergeCell ref="A83:B83"/>
    <mergeCell ref="A89:A93"/>
    <mergeCell ref="B89:B93"/>
    <mergeCell ref="A121:B121"/>
    <mergeCell ref="A122:B122"/>
    <mergeCell ref="A123:B123"/>
    <mergeCell ref="A42:B42"/>
    <mergeCell ref="A43:B43"/>
    <mergeCell ref="A49:A53"/>
    <mergeCell ref="B49:B53"/>
    <mergeCell ref="A81:B81"/>
    <mergeCell ref="A82:B82"/>
    <mergeCell ref="A202:B202"/>
    <mergeCell ref="A203:B203"/>
    <mergeCell ref="A209:A213"/>
    <mergeCell ref="B209:B213"/>
    <mergeCell ref="A241:B241"/>
    <mergeCell ref="A129:A133"/>
    <mergeCell ref="B129:B133"/>
    <mergeCell ref="A161:B161"/>
    <mergeCell ref="A162:B162"/>
    <mergeCell ref="A163:B163"/>
    <mergeCell ref="A169:A173"/>
    <mergeCell ref="B169:B173"/>
    <mergeCell ref="P1:U2"/>
    <mergeCell ref="C4:P4"/>
    <mergeCell ref="F5:P5"/>
    <mergeCell ref="K7:L8"/>
    <mergeCell ref="R7:S7"/>
    <mergeCell ref="R8:S8"/>
    <mergeCell ref="C9:K9"/>
    <mergeCell ref="A449:B449"/>
    <mergeCell ref="A450:B450"/>
    <mergeCell ref="A404:B404"/>
    <mergeCell ref="A405:B405"/>
    <mergeCell ref="A406:B406"/>
    <mergeCell ref="A412:A416"/>
    <mergeCell ref="B412:B416"/>
    <mergeCell ref="A448:B448"/>
    <mergeCell ref="A330:A334"/>
    <mergeCell ref="B330:B334"/>
    <mergeCell ref="A364:B364"/>
    <mergeCell ref="A365:B365"/>
    <mergeCell ref="A366:B366"/>
    <mergeCell ref="A372:A376"/>
    <mergeCell ref="B372:B376"/>
    <mergeCell ref="A283:B283"/>
    <mergeCell ref="A289:A293"/>
    <mergeCell ref="L9:R9"/>
    <mergeCell ref="S9:U9"/>
    <mergeCell ref="C10:E10"/>
    <mergeCell ref="S10:U10"/>
    <mergeCell ref="C11:E11"/>
    <mergeCell ref="S11:U11"/>
    <mergeCell ref="A492:B492"/>
    <mergeCell ref="A497:A501"/>
    <mergeCell ref="B497:B501"/>
    <mergeCell ref="A456:A460"/>
    <mergeCell ref="B456:B460"/>
    <mergeCell ref="A490:B490"/>
    <mergeCell ref="A491:B491"/>
    <mergeCell ref="B289:B293"/>
    <mergeCell ref="A322:B322"/>
    <mergeCell ref="A323:B323"/>
    <mergeCell ref="A324:B324"/>
    <mergeCell ref="A242:B242"/>
    <mergeCell ref="A243:B243"/>
    <mergeCell ref="A249:A253"/>
    <mergeCell ref="B249:B253"/>
    <mergeCell ref="A281:B281"/>
    <mergeCell ref="A282:B282"/>
    <mergeCell ref="A201:B201"/>
    <mergeCell ref="C15:E15"/>
    <mergeCell ref="S15:U15"/>
    <mergeCell ref="C16:E16"/>
    <mergeCell ref="S16:U16"/>
    <mergeCell ref="C17:E17"/>
    <mergeCell ref="S17:U17"/>
    <mergeCell ref="C12:E12"/>
    <mergeCell ref="S12:U12"/>
    <mergeCell ref="C13:E13"/>
    <mergeCell ref="S13:U13"/>
    <mergeCell ref="C14:E14"/>
    <mergeCell ref="S14:U14"/>
    <mergeCell ref="C21:E21"/>
    <mergeCell ref="S21:U21"/>
    <mergeCell ref="C22:E22"/>
    <mergeCell ref="S22:U22"/>
    <mergeCell ref="C23:E23"/>
    <mergeCell ref="S23:U23"/>
    <mergeCell ref="C18:E18"/>
    <mergeCell ref="S18:U18"/>
    <mergeCell ref="C19:E19"/>
    <mergeCell ref="S19:U19"/>
    <mergeCell ref="C20:E20"/>
    <mergeCell ref="S20:U20"/>
    <mergeCell ref="C27:E27"/>
    <mergeCell ref="S27:U27"/>
    <mergeCell ref="C28:E28"/>
    <mergeCell ref="S28:U28"/>
    <mergeCell ref="C29:E29"/>
    <mergeCell ref="S29:U29"/>
    <mergeCell ref="C24:E24"/>
    <mergeCell ref="S24:U24"/>
    <mergeCell ref="C25:E25"/>
    <mergeCell ref="S25:U25"/>
    <mergeCell ref="C26:E26"/>
    <mergeCell ref="S26:U26"/>
    <mergeCell ref="C33:E33"/>
    <mergeCell ref="S33:U33"/>
    <mergeCell ref="C34:E34"/>
    <mergeCell ref="S34:U34"/>
    <mergeCell ref="P41:U42"/>
    <mergeCell ref="C44:P44"/>
    <mergeCell ref="C30:E30"/>
    <mergeCell ref="S30:U30"/>
    <mergeCell ref="C31:E31"/>
    <mergeCell ref="S31:U31"/>
    <mergeCell ref="C32:E32"/>
    <mergeCell ref="S32:U32"/>
    <mergeCell ref="C50:E50"/>
    <mergeCell ref="S50:U50"/>
    <mergeCell ref="C51:E51"/>
    <mergeCell ref="S51:U51"/>
    <mergeCell ref="C52:E52"/>
    <mergeCell ref="S52:U52"/>
    <mergeCell ref="F45:P45"/>
    <mergeCell ref="K47:L48"/>
    <mergeCell ref="R47:S47"/>
    <mergeCell ref="R48:S48"/>
    <mergeCell ref="C49:K49"/>
    <mergeCell ref="L49:R49"/>
    <mergeCell ref="S49:U49"/>
    <mergeCell ref="C56:E56"/>
    <mergeCell ref="S56:U56"/>
    <mergeCell ref="C57:E57"/>
    <mergeCell ref="S57:U57"/>
    <mergeCell ref="C58:E58"/>
    <mergeCell ref="S58:U58"/>
    <mergeCell ref="C53:E53"/>
    <mergeCell ref="S53:U53"/>
    <mergeCell ref="C54:E54"/>
    <mergeCell ref="S54:U54"/>
    <mergeCell ref="C55:E55"/>
    <mergeCell ref="S55:U55"/>
    <mergeCell ref="C62:E62"/>
    <mergeCell ref="S62:U62"/>
    <mergeCell ref="C63:E63"/>
    <mergeCell ref="S63:U63"/>
    <mergeCell ref="C64:E64"/>
    <mergeCell ref="S64:U64"/>
    <mergeCell ref="C59:E59"/>
    <mergeCell ref="S59:U59"/>
    <mergeCell ref="C60:E60"/>
    <mergeCell ref="S60:U60"/>
    <mergeCell ref="C61:E61"/>
    <mergeCell ref="S61:U61"/>
    <mergeCell ref="C68:E68"/>
    <mergeCell ref="S68:U68"/>
    <mergeCell ref="C69:E69"/>
    <mergeCell ref="S69:U69"/>
    <mergeCell ref="C70:E70"/>
    <mergeCell ref="S70:U70"/>
    <mergeCell ref="C65:E65"/>
    <mergeCell ref="S65:U65"/>
    <mergeCell ref="C66:E66"/>
    <mergeCell ref="S66:U66"/>
    <mergeCell ref="C67:E67"/>
    <mergeCell ref="S67:U67"/>
    <mergeCell ref="C74:E74"/>
    <mergeCell ref="S74:U74"/>
    <mergeCell ref="P81:U82"/>
    <mergeCell ref="C84:P84"/>
    <mergeCell ref="F85:P85"/>
    <mergeCell ref="K87:L88"/>
    <mergeCell ref="R87:S87"/>
    <mergeCell ref="R88:S88"/>
    <mergeCell ref="C71:E71"/>
    <mergeCell ref="S71:U71"/>
    <mergeCell ref="C72:E72"/>
    <mergeCell ref="S72:U72"/>
    <mergeCell ref="C73:E73"/>
    <mergeCell ref="S73:U73"/>
    <mergeCell ref="C92:E92"/>
    <mergeCell ref="S92:U92"/>
    <mergeCell ref="C93:E93"/>
    <mergeCell ref="S93:U93"/>
    <mergeCell ref="C94:E94"/>
    <mergeCell ref="S94:U94"/>
    <mergeCell ref="C89:K89"/>
    <mergeCell ref="L89:R89"/>
    <mergeCell ref="S89:U89"/>
    <mergeCell ref="C90:E90"/>
    <mergeCell ref="S90:U90"/>
    <mergeCell ref="C91:E91"/>
    <mergeCell ref="S91:U91"/>
    <mergeCell ref="C98:E98"/>
    <mergeCell ref="S98:U98"/>
    <mergeCell ref="C99:E99"/>
    <mergeCell ref="S99:U99"/>
    <mergeCell ref="C100:E100"/>
    <mergeCell ref="S100:U100"/>
    <mergeCell ref="C95:E95"/>
    <mergeCell ref="S95:U95"/>
    <mergeCell ref="C96:E96"/>
    <mergeCell ref="S96:U96"/>
    <mergeCell ref="C97:E97"/>
    <mergeCell ref="S97:U97"/>
    <mergeCell ref="C104:E104"/>
    <mergeCell ref="S104:U104"/>
    <mergeCell ref="C105:E105"/>
    <mergeCell ref="S105:U105"/>
    <mergeCell ref="C106:E106"/>
    <mergeCell ref="S106:U106"/>
    <mergeCell ref="C101:E101"/>
    <mergeCell ref="S101:U101"/>
    <mergeCell ref="C102:E102"/>
    <mergeCell ref="S102:U102"/>
    <mergeCell ref="C103:E103"/>
    <mergeCell ref="S103:U103"/>
    <mergeCell ref="C110:E110"/>
    <mergeCell ref="S110:U110"/>
    <mergeCell ref="C111:E111"/>
    <mergeCell ref="S111:U111"/>
    <mergeCell ref="C112:E112"/>
    <mergeCell ref="S112:U112"/>
    <mergeCell ref="C107:E107"/>
    <mergeCell ref="S107:U107"/>
    <mergeCell ref="C108:E108"/>
    <mergeCell ref="S108:U108"/>
    <mergeCell ref="C109:E109"/>
    <mergeCell ref="S109:U109"/>
    <mergeCell ref="F125:P125"/>
    <mergeCell ref="K127:L128"/>
    <mergeCell ref="R127:S127"/>
    <mergeCell ref="R128:S128"/>
    <mergeCell ref="C129:K129"/>
    <mergeCell ref="L129:R129"/>
    <mergeCell ref="S129:U129"/>
    <mergeCell ref="C113:E113"/>
    <mergeCell ref="S113:U113"/>
    <mergeCell ref="C114:E114"/>
    <mergeCell ref="S114:U114"/>
    <mergeCell ref="P121:U122"/>
    <mergeCell ref="C124:P124"/>
    <mergeCell ref="C133:E133"/>
    <mergeCell ref="S133:U133"/>
    <mergeCell ref="C134:E134"/>
    <mergeCell ref="S134:U134"/>
    <mergeCell ref="C135:E135"/>
    <mergeCell ref="S135:U135"/>
    <mergeCell ref="C130:E130"/>
    <mergeCell ref="S130:U130"/>
    <mergeCell ref="C131:E131"/>
    <mergeCell ref="S131:U131"/>
    <mergeCell ref="C132:E132"/>
    <mergeCell ref="S132:U132"/>
    <mergeCell ref="C139:E139"/>
    <mergeCell ref="S139:U139"/>
    <mergeCell ref="C140:E140"/>
    <mergeCell ref="S140:U140"/>
    <mergeCell ref="C141:E141"/>
    <mergeCell ref="S141:U141"/>
    <mergeCell ref="C136:E136"/>
    <mergeCell ref="S136:U136"/>
    <mergeCell ref="C137:E137"/>
    <mergeCell ref="S137:U137"/>
    <mergeCell ref="C138:E138"/>
    <mergeCell ref="S138:U138"/>
    <mergeCell ref="C145:E145"/>
    <mergeCell ref="S145:U145"/>
    <mergeCell ref="C146:E146"/>
    <mergeCell ref="S146:U146"/>
    <mergeCell ref="C147:E147"/>
    <mergeCell ref="S147:U147"/>
    <mergeCell ref="C142:E142"/>
    <mergeCell ref="S142:U142"/>
    <mergeCell ref="C143:E143"/>
    <mergeCell ref="S143:U143"/>
    <mergeCell ref="C144:E144"/>
    <mergeCell ref="S144:U144"/>
    <mergeCell ref="C151:E151"/>
    <mergeCell ref="S151:U151"/>
    <mergeCell ref="C152:E152"/>
    <mergeCell ref="S152:U152"/>
    <mergeCell ref="C153:E153"/>
    <mergeCell ref="S153:U153"/>
    <mergeCell ref="C148:E148"/>
    <mergeCell ref="S148:U148"/>
    <mergeCell ref="C149:E149"/>
    <mergeCell ref="S149:U149"/>
    <mergeCell ref="C150:E150"/>
    <mergeCell ref="S150:U150"/>
    <mergeCell ref="C169:K169"/>
    <mergeCell ref="L169:R169"/>
    <mergeCell ref="S169:U169"/>
    <mergeCell ref="C170:E170"/>
    <mergeCell ref="S170:U170"/>
    <mergeCell ref="C171:E171"/>
    <mergeCell ref="S171:U171"/>
    <mergeCell ref="C154:E154"/>
    <mergeCell ref="S154:U154"/>
    <mergeCell ref="P161:U162"/>
    <mergeCell ref="C164:P164"/>
    <mergeCell ref="F165:P165"/>
    <mergeCell ref="K167:L168"/>
    <mergeCell ref="R167:S167"/>
    <mergeCell ref="R168:S168"/>
    <mergeCell ref="C175:E175"/>
    <mergeCell ref="S175:U175"/>
    <mergeCell ref="C176:E176"/>
    <mergeCell ref="S176:U176"/>
    <mergeCell ref="C177:E177"/>
    <mergeCell ref="S177:U177"/>
    <mergeCell ref="C172:E172"/>
    <mergeCell ref="S172:U172"/>
    <mergeCell ref="C173:E173"/>
    <mergeCell ref="S173:U173"/>
    <mergeCell ref="C174:E174"/>
    <mergeCell ref="S174:U174"/>
    <mergeCell ref="C181:E181"/>
    <mergeCell ref="S181:U181"/>
    <mergeCell ref="C182:E182"/>
    <mergeCell ref="S182:U182"/>
    <mergeCell ref="C183:E183"/>
    <mergeCell ref="S183:U183"/>
    <mergeCell ref="C178:E178"/>
    <mergeCell ref="S178:U178"/>
    <mergeCell ref="C179:E179"/>
    <mergeCell ref="S179:U179"/>
    <mergeCell ref="C180:E180"/>
    <mergeCell ref="S180:U180"/>
    <mergeCell ref="C187:E187"/>
    <mergeCell ref="S187:U187"/>
    <mergeCell ref="C188:E188"/>
    <mergeCell ref="S188:U188"/>
    <mergeCell ref="C189:E189"/>
    <mergeCell ref="S189:U189"/>
    <mergeCell ref="C184:E184"/>
    <mergeCell ref="S184:U184"/>
    <mergeCell ref="C185:E185"/>
    <mergeCell ref="S185:U185"/>
    <mergeCell ref="C186:E186"/>
    <mergeCell ref="S186:U186"/>
    <mergeCell ref="C193:E193"/>
    <mergeCell ref="S193:U193"/>
    <mergeCell ref="C194:E194"/>
    <mergeCell ref="S194:U194"/>
    <mergeCell ref="P201:U202"/>
    <mergeCell ref="C204:P204"/>
    <mergeCell ref="C190:E190"/>
    <mergeCell ref="S190:U190"/>
    <mergeCell ref="C191:E191"/>
    <mergeCell ref="S191:U191"/>
    <mergeCell ref="C192:E192"/>
    <mergeCell ref="S192:U192"/>
    <mergeCell ref="C210:E210"/>
    <mergeCell ref="S210:U210"/>
    <mergeCell ref="C211:E211"/>
    <mergeCell ref="S211:U211"/>
    <mergeCell ref="C212:E212"/>
    <mergeCell ref="S212:U212"/>
    <mergeCell ref="F205:P205"/>
    <mergeCell ref="K207:L208"/>
    <mergeCell ref="R207:S207"/>
    <mergeCell ref="R208:S208"/>
    <mergeCell ref="C209:K209"/>
    <mergeCell ref="L209:R209"/>
    <mergeCell ref="S209:U209"/>
    <mergeCell ref="C216:E216"/>
    <mergeCell ref="S216:U216"/>
    <mergeCell ref="C217:E217"/>
    <mergeCell ref="S217:U217"/>
    <mergeCell ref="C218:E218"/>
    <mergeCell ref="S218:U218"/>
    <mergeCell ref="C213:E213"/>
    <mergeCell ref="S213:U213"/>
    <mergeCell ref="C214:E214"/>
    <mergeCell ref="S214:U214"/>
    <mergeCell ref="C215:E215"/>
    <mergeCell ref="S215:U215"/>
    <mergeCell ref="C222:E222"/>
    <mergeCell ref="S222:U222"/>
    <mergeCell ref="C223:E223"/>
    <mergeCell ref="S223:U223"/>
    <mergeCell ref="C224:E224"/>
    <mergeCell ref="S224:U224"/>
    <mergeCell ref="C219:E219"/>
    <mergeCell ref="S219:U219"/>
    <mergeCell ref="C220:E220"/>
    <mergeCell ref="S220:U220"/>
    <mergeCell ref="C221:E221"/>
    <mergeCell ref="S221:U221"/>
    <mergeCell ref="C228:E228"/>
    <mergeCell ref="S228:U228"/>
    <mergeCell ref="C229:E229"/>
    <mergeCell ref="S229:U229"/>
    <mergeCell ref="C230:E230"/>
    <mergeCell ref="S230:U230"/>
    <mergeCell ref="C225:E225"/>
    <mergeCell ref="S225:U225"/>
    <mergeCell ref="C226:E226"/>
    <mergeCell ref="S226:U226"/>
    <mergeCell ref="C227:E227"/>
    <mergeCell ref="S227:U227"/>
    <mergeCell ref="C234:E234"/>
    <mergeCell ref="S234:U234"/>
    <mergeCell ref="P241:U242"/>
    <mergeCell ref="C244:P244"/>
    <mergeCell ref="F245:P245"/>
    <mergeCell ref="K247:L248"/>
    <mergeCell ref="R247:S247"/>
    <mergeCell ref="R248:S248"/>
    <mergeCell ref="C231:E231"/>
    <mergeCell ref="S231:U231"/>
    <mergeCell ref="C232:E232"/>
    <mergeCell ref="S232:U232"/>
    <mergeCell ref="C233:E233"/>
    <mergeCell ref="S233:U233"/>
    <mergeCell ref="C252:E252"/>
    <mergeCell ref="S252:U252"/>
    <mergeCell ref="C253:E253"/>
    <mergeCell ref="S253:U253"/>
    <mergeCell ref="C254:E254"/>
    <mergeCell ref="S254:U254"/>
    <mergeCell ref="C249:K249"/>
    <mergeCell ref="L249:R249"/>
    <mergeCell ref="S249:U249"/>
    <mergeCell ref="C250:E250"/>
    <mergeCell ref="S250:U250"/>
    <mergeCell ref="C251:E251"/>
    <mergeCell ref="S251:U251"/>
    <mergeCell ref="C258:E258"/>
    <mergeCell ref="S258:U258"/>
    <mergeCell ref="C259:E259"/>
    <mergeCell ref="S259:U259"/>
    <mergeCell ref="C260:E260"/>
    <mergeCell ref="S260:U260"/>
    <mergeCell ref="C255:E255"/>
    <mergeCell ref="S255:U255"/>
    <mergeCell ref="C256:E256"/>
    <mergeCell ref="S256:U256"/>
    <mergeCell ref="C257:E257"/>
    <mergeCell ref="S257:U257"/>
    <mergeCell ref="C264:E264"/>
    <mergeCell ref="S264:U264"/>
    <mergeCell ref="C265:E265"/>
    <mergeCell ref="S265:U265"/>
    <mergeCell ref="C266:E266"/>
    <mergeCell ref="S266:U266"/>
    <mergeCell ref="C261:E261"/>
    <mergeCell ref="S261:U261"/>
    <mergeCell ref="C262:E262"/>
    <mergeCell ref="S262:U262"/>
    <mergeCell ref="C263:E263"/>
    <mergeCell ref="S263:U263"/>
    <mergeCell ref="C270:E270"/>
    <mergeCell ref="S270:U270"/>
    <mergeCell ref="C271:E271"/>
    <mergeCell ref="S271:U271"/>
    <mergeCell ref="C272:E272"/>
    <mergeCell ref="S272:U272"/>
    <mergeCell ref="C267:E267"/>
    <mergeCell ref="S267:U267"/>
    <mergeCell ref="C268:E268"/>
    <mergeCell ref="S268:U268"/>
    <mergeCell ref="C269:E269"/>
    <mergeCell ref="S269:U269"/>
    <mergeCell ref="F285:P285"/>
    <mergeCell ref="K287:L288"/>
    <mergeCell ref="R287:S287"/>
    <mergeCell ref="R288:S288"/>
    <mergeCell ref="C289:K289"/>
    <mergeCell ref="L289:R289"/>
    <mergeCell ref="S289:U289"/>
    <mergeCell ref="C273:E273"/>
    <mergeCell ref="S273:U273"/>
    <mergeCell ref="C274:E274"/>
    <mergeCell ref="S274:U274"/>
    <mergeCell ref="P281:U282"/>
    <mergeCell ref="C284:P284"/>
    <mergeCell ref="C293:E293"/>
    <mergeCell ref="S293:U293"/>
    <mergeCell ref="C294:E294"/>
    <mergeCell ref="S294:U294"/>
    <mergeCell ref="C295:E295"/>
    <mergeCell ref="S295:U295"/>
    <mergeCell ref="C290:E290"/>
    <mergeCell ref="S290:U290"/>
    <mergeCell ref="C291:E291"/>
    <mergeCell ref="S291:U291"/>
    <mergeCell ref="C292:E292"/>
    <mergeCell ref="S292:U292"/>
    <mergeCell ref="C299:E299"/>
    <mergeCell ref="S299:U299"/>
    <mergeCell ref="C300:E300"/>
    <mergeCell ref="S300:U300"/>
    <mergeCell ref="C301:E301"/>
    <mergeCell ref="S301:U301"/>
    <mergeCell ref="C296:E296"/>
    <mergeCell ref="S296:U296"/>
    <mergeCell ref="C297:E297"/>
    <mergeCell ref="S297:U297"/>
    <mergeCell ref="C298:E298"/>
    <mergeCell ref="S298:U298"/>
    <mergeCell ref="C305:E305"/>
    <mergeCell ref="S305:U305"/>
    <mergeCell ref="C306:E306"/>
    <mergeCell ref="S306:U306"/>
    <mergeCell ref="C307:E307"/>
    <mergeCell ref="S307:U307"/>
    <mergeCell ref="C302:E302"/>
    <mergeCell ref="S302:U302"/>
    <mergeCell ref="C303:E303"/>
    <mergeCell ref="S303:U303"/>
    <mergeCell ref="C304:E304"/>
    <mergeCell ref="S304:U304"/>
    <mergeCell ref="C311:E311"/>
    <mergeCell ref="S311:U311"/>
    <mergeCell ref="C312:E312"/>
    <mergeCell ref="S312:U312"/>
    <mergeCell ref="C313:E313"/>
    <mergeCell ref="S313:U313"/>
    <mergeCell ref="C308:E308"/>
    <mergeCell ref="S308:U308"/>
    <mergeCell ref="C309:E309"/>
    <mergeCell ref="S309:U309"/>
    <mergeCell ref="C310:E310"/>
    <mergeCell ref="S310:U310"/>
    <mergeCell ref="C330:K330"/>
    <mergeCell ref="L330:R330"/>
    <mergeCell ref="S330:U330"/>
    <mergeCell ref="C331:E331"/>
    <mergeCell ref="S331:U331"/>
    <mergeCell ref="C332:E332"/>
    <mergeCell ref="S332:U332"/>
    <mergeCell ref="C314:E314"/>
    <mergeCell ref="S314:U314"/>
    <mergeCell ref="P322:U323"/>
    <mergeCell ref="C325:P325"/>
    <mergeCell ref="F326:P326"/>
    <mergeCell ref="K328:L329"/>
    <mergeCell ref="R328:S328"/>
    <mergeCell ref="R329:S329"/>
    <mergeCell ref="C336:E336"/>
    <mergeCell ref="S336:U336"/>
    <mergeCell ref="C337:E337"/>
    <mergeCell ref="S337:U337"/>
    <mergeCell ref="C338:E338"/>
    <mergeCell ref="S338:U338"/>
    <mergeCell ref="C333:E333"/>
    <mergeCell ref="S333:U333"/>
    <mergeCell ref="C334:E334"/>
    <mergeCell ref="S334:U334"/>
    <mergeCell ref="C335:E335"/>
    <mergeCell ref="S335:U335"/>
    <mergeCell ref="C342:E342"/>
    <mergeCell ref="S342:U342"/>
    <mergeCell ref="C343:E343"/>
    <mergeCell ref="S343:U343"/>
    <mergeCell ref="C344:E344"/>
    <mergeCell ref="S344:U344"/>
    <mergeCell ref="C339:E339"/>
    <mergeCell ref="S339:U339"/>
    <mergeCell ref="C340:E340"/>
    <mergeCell ref="S340:U340"/>
    <mergeCell ref="C341:E341"/>
    <mergeCell ref="S341:U341"/>
    <mergeCell ref="C348:E348"/>
    <mergeCell ref="S348:U348"/>
    <mergeCell ref="C349:E349"/>
    <mergeCell ref="S349:U349"/>
    <mergeCell ref="C350:E350"/>
    <mergeCell ref="S350:U350"/>
    <mergeCell ref="C345:E345"/>
    <mergeCell ref="S345:U345"/>
    <mergeCell ref="C346:E346"/>
    <mergeCell ref="S346:U346"/>
    <mergeCell ref="C347:E347"/>
    <mergeCell ref="S347:U347"/>
    <mergeCell ref="C354:E354"/>
    <mergeCell ref="S354:U354"/>
    <mergeCell ref="C355:E355"/>
    <mergeCell ref="S355:U355"/>
    <mergeCell ref="P364:U365"/>
    <mergeCell ref="C367:P367"/>
    <mergeCell ref="C351:E351"/>
    <mergeCell ref="S351:U351"/>
    <mergeCell ref="C352:E352"/>
    <mergeCell ref="S352:U352"/>
    <mergeCell ref="C353:E353"/>
    <mergeCell ref="S353:U353"/>
    <mergeCell ref="C373:E373"/>
    <mergeCell ref="S373:U373"/>
    <mergeCell ref="C374:E374"/>
    <mergeCell ref="S374:U374"/>
    <mergeCell ref="C375:E375"/>
    <mergeCell ref="S375:U375"/>
    <mergeCell ref="F368:P368"/>
    <mergeCell ref="K370:L371"/>
    <mergeCell ref="R370:S370"/>
    <mergeCell ref="R371:S371"/>
    <mergeCell ref="C372:K372"/>
    <mergeCell ref="L372:R372"/>
    <mergeCell ref="S372:U372"/>
    <mergeCell ref="C379:E379"/>
    <mergeCell ref="S379:U379"/>
    <mergeCell ref="C380:E380"/>
    <mergeCell ref="S380:U380"/>
    <mergeCell ref="C381:E381"/>
    <mergeCell ref="S381:U381"/>
    <mergeCell ref="C376:E376"/>
    <mergeCell ref="S376:U376"/>
    <mergeCell ref="C377:E377"/>
    <mergeCell ref="S377:U377"/>
    <mergeCell ref="C378:E378"/>
    <mergeCell ref="S378:U378"/>
    <mergeCell ref="C385:E385"/>
    <mergeCell ref="S385:U385"/>
    <mergeCell ref="C386:E386"/>
    <mergeCell ref="S386:U386"/>
    <mergeCell ref="C387:E387"/>
    <mergeCell ref="S387:U387"/>
    <mergeCell ref="C382:E382"/>
    <mergeCell ref="S382:U382"/>
    <mergeCell ref="C383:E383"/>
    <mergeCell ref="S383:U383"/>
    <mergeCell ref="C384:E384"/>
    <mergeCell ref="S384:U384"/>
    <mergeCell ref="C391:E391"/>
    <mergeCell ref="S391:U391"/>
    <mergeCell ref="C392:E392"/>
    <mergeCell ref="S392:U392"/>
    <mergeCell ref="C393:E393"/>
    <mergeCell ref="S393:U393"/>
    <mergeCell ref="C388:E388"/>
    <mergeCell ref="S388:U388"/>
    <mergeCell ref="C389:E389"/>
    <mergeCell ref="S389:U389"/>
    <mergeCell ref="C390:E390"/>
    <mergeCell ref="S390:U390"/>
    <mergeCell ref="C397:E397"/>
    <mergeCell ref="S397:U397"/>
    <mergeCell ref="P404:U405"/>
    <mergeCell ref="C407:P407"/>
    <mergeCell ref="F408:P408"/>
    <mergeCell ref="K410:L411"/>
    <mergeCell ref="R410:S410"/>
    <mergeCell ref="R411:S411"/>
    <mergeCell ref="C394:E394"/>
    <mergeCell ref="S394:U394"/>
    <mergeCell ref="C395:E395"/>
    <mergeCell ref="S395:U395"/>
    <mergeCell ref="C396:E396"/>
    <mergeCell ref="S396:U396"/>
    <mergeCell ref="C415:E415"/>
    <mergeCell ref="S415:U415"/>
    <mergeCell ref="C416:E416"/>
    <mergeCell ref="S416:U416"/>
    <mergeCell ref="C417:E417"/>
    <mergeCell ref="S417:U417"/>
    <mergeCell ref="C412:K412"/>
    <mergeCell ref="L412:R412"/>
    <mergeCell ref="S412:U412"/>
    <mergeCell ref="C413:E413"/>
    <mergeCell ref="S413:U413"/>
    <mergeCell ref="C414:E414"/>
    <mergeCell ref="S414:U414"/>
    <mergeCell ref="C421:E421"/>
    <mergeCell ref="S421:U421"/>
    <mergeCell ref="C422:E422"/>
    <mergeCell ref="S422:U422"/>
    <mergeCell ref="C423:E423"/>
    <mergeCell ref="S423:U423"/>
    <mergeCell ref="C418:E418"/>
    <mergeCell ref="S418:U418"/>
    <mergeCell ref="C419:E419"/>
    <mergeCell ref="S419:U419"/>
    <mergeCell ref="C420:E420"/>
    <mergeCell ref="S420:U420"/>
    <mergeCell ref="C427:E427"/>
    <mergeCell ref="S427:U427"/>
    <mergeCell ref="C428:E428"/>
    <mergeCell ref="S428:U428"/>
    <mergeCell ref="C429:E429"/>
    <mergeCell ref="S429:U429"/>
    <mergeCell ref="C424:E424"/>
    <mergeCell ref="S424:U424"/>
    <mergeCell ref="C425:E425"/>
    <mergeCell ref="S425:U425"/>
    <mergeCell ref="C426:E426"/>
    <mergeCell ref="S426:U426"/>
    <mergeCell ref="C433:E433"/>
    <mergeCell ref="S433:U433"/>
    <mergeCell ref="C434:E434"/>
    <mergeCell ref="S434:U434"/>
    <mergeCell ref="C435:E435"/>
    <mergeCell ref="S435:U435"/>
    <mergeCell ref="C430:E430"/>
    <mergeCell ref="S430:U430"/>
    <mergeCell ref="C431:E431"/>
    <mergeCell ref="S431:U431"/>
    <mergeCell ref="C432:E432"/>
    <mergeCell ref="S432:U432"/>
    <mergeCell ref="F452:P452"/>
    <mergeCell ref="K454:L455"/>
    <mergeCell ref="R454:S454"/>
    <mergeCell ref="R455:S455"/>
    <mergeCell ref="C456:K456"/>
    <mergeCell ref="L456:R456"/>
    <mergeCell ref="S456:U456"/>
    <mergeCell ref="C436:E436"/>
    <mergeCell ref="S436:U436"/>
    <mergeCell ref="C437:E437"/>
    <mergeCell ref="S437:U437"/>
    <mergeCell ref="P448:U449"/>
    <mergeCell ref="C451:P451"/>
    <mergeCell ref="C460:E460"/>
    <mergeCell ref="S460:U460"/>
    <mergeCell ref="C461:E461"/>
    <mergeCell ref="S461:U461"/>
    <mergeCell ref="C462:E462"/>
    <mergeCell ref="S462:U462"/>
    <mergeCell ref="C457:E457"/>
    <mergeCell ref="S457:U457"/>
    <mergeCell ref="C458:E458"/>
    <mergeCell ref="S458:U458"/>
    <mergeCell ref="C459:E459"/>
    <mergeCell ref="S459:U459"/>
    <mergeCell ref="C466:E466"/>
    <mergeCell ref="S466:U466"/>
    <mergeCell ref="C467:E467"/>
    <mergeCell ref="S467:U467"/>
    <mergeCell ref="C468:E468"/>
    <mergeCell ref="S468:U468"/>
    <mergeCell ref="C463:E463"/>
    <mergeCell ref="S463:U463"/>
    <mergeCell ref="C464:E464"/>
    <mergeCell ref="S464:U464"/>
    <mergeCell ref="C465:E465"/>
    <mergeCell ref="S465:U465"/>
    <mergeCell ref="C472:E472"/>
    <mergeCell ref="S472:U472"/>
    <mergeCell ref="C473:E473"/>
    <mergeCell ref="S473:U473"/>
    <mergeCell ref="C474:E474"/>
    <mergeCell ref="S474:U474"/>
    <mergeCell ref="C469:E469"/>
    <mergeCell ref="S469:U469"/>
    <mergeCell ref="C470:E470"/>
    <mergeCell ref="S470:U470"/>
    <mergeCell ref="C471:E471"/>
    <mergeCell ref="S471:U471"/>
    <mergeCell ref="C478:E478"/>
    <mergeCell ref="S478:U478"/>
    <mergeCell ref="C479:E479"/>
    <mergeCell ref="S479:U479"/>
    <mergeCell ref="C480:E480"/>
    <mergeCell ref="S480:U480"/>
    <mergeCell ref="C475:E475"/>
    <mergeCell ref="S475:U475"/>
    <mergeCell ref="C476:E476"/>
    <mergeCell ref="S476:U476"/>
    <mergeCell ref="C477:E477"/>
    <mergeCell ref="S477:U477"/>
    <mergeCell ref="C497:K497"/>
    <mergeCell ref="L497:R497"/>
    <mergeCell ref="S497:U497"/>
    <mergeCell ref="C498:E498"/>
    <mergeCell ref="S498:U498"/>
    <mergeCell ref="C499:E499"/>
    <mergeCell ref="S499:U499"/>
    <mergeCell ref="C481:E481"/>
    <mergeCell ref="S481:U481"/>
    <mergeCell ref="P490:U491"/>
    <mergeCell ref="C493:P493"/>
    <mergeCell ref="F494:P494"/>
    <mergeCell ref="K495:L496"/>
    <mergeCell ref="R495:S495"/>
    <mergeCell ref="R496:S496"/>
    <mergeCell ref="C503:E503"/>
    <mergeCell ref="S503:U503"/>
    <mergeCell ref="C504:E504"/>
    <mergeCell ref="S504:U504"/>
    <mergeCell ref="C505:E505"/>
    <mergeCell ref="S505:U505"/>
    <mergeCell ref="C500:E500"/>
    <mergeCell ref="S500:U500"/>
    <mergeCell ref="C501:E501"/>
    <mergeCell ref="S501:U501"/>
    <mergeCell ref="C502:E502"/>
    <mergeCell ref="S502:U502"/>
    <mergeCell ref="C509:E509"/>
    <mergeCell ref="S509:U509"/>
    <mergeCell ref="C510:E510"/>
    <mergeCell ref="S510:U510"/>
    <mergeCell ref="C511:E511"/>
    <mergeCell ref="S511:U511"/>
    <mergeCell ref="C506:E506"/>
    <mergeCell ref="S506:U506"/>
    <mergeCell ref="C507:E507"/>
    <mergeCell ref="S507:U507"/>
    <mergeCell ref="C508:E508"/>
    <mergeCell ref="S508:U508"/>
    <mergeCell ref="C515:E515"/>
    <mergeCell ref="S515:U515"/>
    <mergeCell ref="C516:E516"/>
    <mergeCell ref="S516:U516"/>
    <mergeCell ref="C517:E517"/>
    <mergeCell ref="S517:U517"/>
    <mergeCell ref="C512:E512"/>
    <mergeCell ref="S512:U512"/>
    <mergeCell ref="C513:E513"/>
    <mergeCell ref="S513:U513"/>
    <mergeCell ref="C514:E514"/>
    <mergeCell ref="S514:U514"/>
    <mergeCell ref="C521:E521"/>
    <mergeCell ref="S521:U521"/>
    <mergeCell ref="C522:E522"/>
    <mergeCell ref="S522:U522"/>
    <mergeCell ref="C518:E518"/>
    <mergeCell ref="S518:U518"/>
    <mergeCell ref="C519:E519"/>
    <mergeCell ref="S519:U519"/>
    <mergeCell ref="C520:E520"/>
    <mergeCell ref="S520:U520"/>
  </mergeCells>
  <pageMargins left="0.7" right="0.7" top="0.75" bottom="0.75" header="0.3" footer="0.3"/>
  <pageSetup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view="pageBreakPreview" topLeftCell="A366" zoomScale="70" zoomScaleNormal="70" zoomScaleSheetLayoutView="70" workbookViewId="0">
      <pane xSplit="2" topLeftCell="L1" activePane="topRight" state="frozen"/>
      <selection activeCell="K513" sqref="K513"/>
      <selection pane="topRight" activeCell="M86" sqref="M1:M1048576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28515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6" ht="12.75" customHeight="1" x14ac:dyDescent="0.2">
      <c r="A1" s="459" t="s">
        <v>0</v>
      </c>
      <c r="B1" s="459"/>
      <c r="P1" s="460" t="s">
        <v>26</v>
      </c>
      <c r="Q1" s="460"/>
      <c r="R1" s="460"/>
      <c r="S1" s="460"/>
      <c r="T1" s="460"/>
      <c r="U1" s="460"/>
    </row>
    <row r="2" spans="1:26" ht="12.75" customHeight="1" x14ac:dyDescent="0.2">
      <c r="A2" s="459" t="s">
        <v>1</v>
      </c>
      <c r="B2" s="459"/>
      <c r="P2" s="460"/>
      <c r="Q2" s="460"/>
      <c r="R2" s="460"/>
      <c r="S2" s="460"/>
      <c r="T2" s="460"/>
      <c r="U2" s="460"/>
    </row>
    <row r="3" spans="1:26" x14ac:dyDescent="0.2">
      <c r="A3" s="459" t="s">
        <v>45</v>
      </c>
      <c r="B3" s="459"/>
    </row>
    <row r="4" spans="1:26" ht="21" customHeight="1" x14ac:dyDescent="0.35">
      <c r="C4" s="461" t="s">
        <v>2</v>
      </c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2"/>
    </row>
    <row r="5" spans="1:26" x14ac:dyDescent="0.2">
      <c r="F5" s="462" t="s">
        <v>3</v>
      </c>
      <c r="G5" s="462"/>
      <c r="H5" s="462"/>
      <c r="I5" s="462"/>
      <c r="J5" s="462"/>
      <c r="K5" s="462"/>
      <c r="L5" s="462"/>
      <c r="M5" s="462"/>
      <c r="N5" s="462"/>
      <c r="O5" s="462"/>
      <c r="P5" s="462"/>
      <c r="Q5" s="296"/>
    </row>
    <row r="6" spans="1:26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6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463">
        <v>1</v>
      </c>
      <c r="L7" s="463"/>
      <c r="M7" s="5"/>
      <c r="N7" s="5"/>
      <c r="O7" s="5"/>
      <c r="Q7" s="1" t="str">
        <f>+Q87:U87</f>
        <v>Bulan     :</v>
      </c>
      <c r="R7" s="465" t="s">
        <v>97</v>
      </c>
      <c r="S7" s="466"/>
      <c r="T7" s="4">
        <v>0</v>
      </c>
      <c r="U7" s="4">
        <v>7</v>
      </c>
    </row>
    <row r="8" spans="1:26" s="43" customFormat="1" ht="13.5" customHeight="1" thickBot="1" x14ac:dyDescent="0.25">
      <c r="A8" s="43" t="s">
        <v>71</v>
      </c>
      <c r="C8" s="64">
        <v>0</v>
      </c>
      <c r="D8" s="64">
        <v>1</v>
      </c>
      <c r="E8" s="64">
        <v>0</v>
      </c>
      <c r="K8" s="464"/>
      <c r="L8" s="464"/>
      <c r="M8" s="76"/>
      <c r="N8" s="76"/>
      <c r="O8" s="76"/>
      <c r="Q8" s="43" t="str">
        <f>+Q88:U88</f>
        <v>Tahun    :</v>
      </c>
      <c r="R8" s="467">
        <v>2023</v>
      </c>
      <c r="S8" s="468"/>
      <c r="T8" s="77">
        <v>2</v>
      </c>
      <c r="U8" s="77">
        <v>3</v>
      </c>
    </row>
    <row r="9" spans="1:26" ht="15" customHeight="1" thickTop="1" x14ac:dyDescent="0.2">
      <c r="A9" s="469" t="s">
        <v>4</v>
      </c>
      <c r="B9" s="469" t="s">
        <v>5</v>
      </c>
      <c r="C9" s="472" t="s">
        <v>6</v>
      </c>
      <c r="D9" s="473"/>
      <c r="E9" s="473"/>
      <c r="F9" s="473"/>
      <c r="G9" s="473"/>
      <c r="H9" s="473"/>
      <c r="I9" s="473"/>
      <c r="J9" s="473"/>
      <c r="K9" s="474"/>
      <c r="L9" s="472" t="s">
        <v>7</v>
      </c>
      <c r="M9" s="473"/>
      <c r="N9" s="473"/>
      <c r="O9" s="473"/>
      <c r="P9" s="473"/>
      <c r="Q9" s="473"/>
      <c r="R9" s="474"/>
      <c r="S9" s="475" t="s">
        <v>64</v>
      </c>
      <c r="T9" s="476"/>
      <c r="U9" s="477"/>
      <c r="Z9" s="1" t="s">
        <v>43</v>
      </c>
    </row>
    <row r="10" spans="1:26" ht="12.75" customHeight="1" x14ac:dyDescent="0.2">
      <c r="A10" s="470"/>
      <c r="B10" s="470"/>
      <c r="C10" s="478" t="s">
        <v>27</v>
      </c>
      <c r="D10" s="479"/>
      <c r="E10" s="480"/>
      <c r="F10" s="302"/>
      <c r="G10" s="302" t="s">
        <v>30</v>
      </c>
      <c r="H10" s="302" t="s">
        <v>32</v>
      </c>
      <c r="I10" s="302"/>
      <c r="J10" s="302"/>
      <c r="K10" s="302" t="s">
        <v>43</v>
      </c>
      <c r="L10" s="302" t="s">
        <v>27</v>
      </c>
      <c r="M10" s="302"/>
      <c r="N10" s="302" t="s">
        <v>30</v>
      </c>
      <c r="O10" s="302" t="s">
        <v>32</v>
      </c>
      <c r="P10" s="302"/>
      <c r="Q10" s="302"/>
      <c r="R10" s="302" t="s">
        <v>63</v>
      </c>
      <c r="S10" s="481" t="s">
        <v>67</v>
      </c>
      <c r="T10" s="482"/>
      <c r="U10" s="483"/>
    </row>
    <row r="11" spans="1:26" ht="12.75" customHeight="1" x14ac:dyDescent="0.2">
      <c r="A11" s="470"/>
      <c r="B11" s="470"/>
      <c r="C11" s="481" t="s">
        <v>28</v>
      </c>
      <c r="D11" s="482"/>
      <c r="E11" s="483"/>
      <c r="F11" s="300" t="s">
        <v>29</v>
      </c>
      <c r="G11" s="300" t="s">
        <v>31</v>
      </c>
      <c r="H11" s="300" t="s">
        <v>33</v>
      </c>
      <c r="I11" s="300" t="s">
        <v>37</v>
      </c>
      <c r="J11" s="300" t="s">
        <v>36</v>
      </c>
      <c r="K11" s="300" t="s">
        <v>28</v>
      </c>
      <c r="L11" s="300" t="s">
        <v>28</v>
      </c>
      <c r="M11" s="300" t="s">
        <v>35</v>
      </c>
      <c r="N11" s="300" t="s">
        <v>31</v>
      </c>
      <c r="O11" s="300" t="s">
        <v>33</v>
      </c>
      <c r="P11" s="300" t="s">
        <v>37</v>
      </c>
      <c r="Q11" s="300" t="s">
        <v>36</v>
      </c>
      <c r="R11" s="300" t="s">
        <v>38</v>
      </c>
      <c r="S11" s="481" t="s">
        <v>65</v>
      </c>
      <c r="T11" s="482"/>
      <c r="U11" s="483"/>
    </row>
    <row r="12" spans="1:26" ht="12.75" customHeight="1" x14ac:dyDescent="0.2">
      <c r="A12" s="470"/>
      <c r="B12" s="470"/>
      <c r="C12" s="499" t="s">
        <v>8</v>
      </c>
      <c r="D12" s="500"/>
      <c r="E12" s="501"/>
      <c r="F12" s="301"/>
      <c r="G12" s="301"/>
      <c r="H12" s="301" t="s">
        <v>34</v>
      </c>
      <c r="I12" s="301"/>
      <c r="J12" s="301"/>
      <c r="K12" s="301" t="s">
        <v>9</v>
      </c>
      <c r="L12" s="301" t="s">
        <v>8</v>
      </c>
      <c r="M12" s="301"/>
      <c r="N12" s="301"/>
      <c r="O12" s="301" t="s">
        <v>34</v>
      </c>
      <c r="P12" s="301"/>
      <c r="Q12" s="301"/>
      <c r="R12" s="20" t="s">
        <v>62</v>
      </c>
      <c r="S12" s="481" t="s">
        <v>66</v>
      </c>
      <c r="T12" s="482"/>
      <c r="U12" s="483"/>
    </row>
    <row r="13" spans="1:26" ht="11.25" customHeight="1" x14ac:dyDescent="0.2">
      <c r="A13" s="471"/>
      <c r="B13" s="471"/>
      <c r="C13" s="502"/>
      <c r="D13" s="503"/>
      <c r="E13" s="504"/>
      <c r="F13" s="300"/>
      <c r="G13" s="300"/>
      <c r="H13" s="300"/>
      <c r="I13" s="300"/>
      <c r="J13" s="300"/>
      <c r="K13" s="300" t="s">
        <v>61</v>
      </c>
      <c r="L13" s="300"/>
      <c r="M13" s="300"/>
      <c r="N13" s="300"/>
      <c r="O13" s="300"/>
      <c r="P13" s="300"/>
      <c r="Q13" s="300"/>
      <c r="R13" s="300"/>
      <c r="S13" s="505"/>
      <c r="T13" s="506"/>
      <c r="U13" s="507"/>
    </row>
    <row r="14" spans="1:26" s="8" customFormat="1" ht="12.75" customHeight="1" x14ac:dyDescent="0.2">
      <c r="A14" s="299" t="s">
        <v>10</v>
      </c>
      <c r="B14" s="299" t="s">
        <v>11</v>
      </c>
      <c r="C14" s="484" t="s">
        <v>12</v>
      </c>
      <c r="D14" s="485"/>
      <c r="E14" s="486"/>
      <c r="F14" s="299" t="s">
        <v>13</v>
      </c>
      <c r="G14" s="299" t="s">
        <v>14</v>
      </c>
      <c r="H14" s="299" t="s">
        <v>15</v>
      </c>
      <c r="I14" s="299" t="s">
        <v>16</v>
      </c>
      <c r="J14" s="299" t="s">
        <v>17</v>
      </c>
      <c r="K14" s="299" t="s">
        <v>18</v>
      </c>
      <c r="L14" s="299" t="s">
        <v>19</v>
      </c>
      <c r="M14" s="299" t="s">
        <v>20</v>
      </c>
      <c r="N14" s="299" t="s">
        <v>21</v>
      </c>
      <c r="O14" s="299" t="s">
        <v>41</v>
      </c>
      <c r="P14" s="299" t="s">
        <v>42</v>
      </c>
      <c r="Q14" s="299" t="s">
        <v>44</v>
      </c>
      <c r="R14" s="299" t="s">
        <v>69</v>
      </c>
      <c r="S14" s="484" t="s">
        <v>70</v>
      </c>
      <c r="T14" s="485"/>
      <c r="U14" s="486"/>
    </row>
    <row r="15" spans="1:26" s="16" customFormat="1" ht="15.95" customHeight="1" x14ac:dyDescent="0.2">
      <c r="A15" s="18">
        <v>1</v>
      </c>
      <c r="B15" s="19" t="s">
        <v>22</v>
      </c>
      <c r="C15" s="487">
        <f>SUM(C16,C19,C20)</f>
        <v>0</v>
      </c>
      <c r="D15" s="488"/>
      <c r="E15" s="489"/>
      <c r="F15" s="292">
        <f>SUM(F16,F19,F20)</f>
        <v>0</v>
      </c>
      <c r="G15" s="292">
        <f>SUM(G16,G19,G20)</f>
        <v>0</v>
      </c>
      <c r="H15" s="292">
        <f>SUM(H16,H19,H20)</f>
        <v>0</v>
      </c>
      <c r="I15" s="292">
        <f>SUM(I16,I19,I20)</f>
        <v>0</v>
      </c>
      <c r="J15" s="292">
        <f>SUM(J16,J19,J20)</f>
        <v>0</v>
      </c>
      <c r="K15" s="292">
        <f t="shared" ref="K15:K33" si="0">SUM(C15-F15-G15-H15+I15-J15)</f>
        <v>0</v>
      </c>
      <c r="L15" s="292">
        <f t="shared" ref="L15:Q15" si="1">SUM(L16,L19,L20)</f>
        <v>0</v>
      </c>
      <c r="M15" s="292">
        <f t="shared" si="1"/>
        <v>0</v>
      </c>
      <c r="N15" s="292">
        <f t="shared" si="1"/>
        <v>0</v>
      </c>
      <c r="O15" s="292">
        <f t="shared" si="1"/>
        <v>0</v>
      </c>
      <c r="P15" s="292">
        <f t="shared" si="1"/>
        <v>0</v>
      </c>
      <c r="Q15" s="292">
        <f t="shared" si="1"/>
        <v>0</v>
      </c>
      <c r="R15" s="292">
        <f>SUM(L15-M15-N15-O15+P15-Q15)</f>
        <v>0</v>
      </c>
      <c r="S15" s="490"/>
      <c r="T15" s="491"/>
      <c r="U15" s="492"/>
      <c r="W15" s="277"/>
    </row>
    <row r="16" spans="1:26" s="23" customFormat="1" ht="15.95" customHeight="1" x14ac:dyDescent="0.25">
      <c r="A16" s="14"/>
      <c r="B16" s="22" t="s">
        <v>49</v>
      </c>
      <c r="C16" s="493">
        <f t="shared" ref="C16:H16" si="2">SUM(C17:C18)</f>
        <v>0</v>
      </c>
      <c r="D16" s="494">
        <f t="shared" si="2"/>
        <v>0</v>
      </c>
      <c r="E16" s="495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289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289">
        <f t="shared" ref="R16:R24" si="4">SUM(L16-M16-N16-O16+P16-Q16)</f>
        <v>0</v>
      </c>
      <c r="S16" s="496"/>
      <c r="T16" s="497"/>
      <c r="U16" s="498"/>
    </row>
    <row r="17" spans="1:21" ht="15.95" customHeight="1" x14ac:dyDescent="0.2">
      <c r="A17" s="12"/>
      <c r="B17" s="13" t="s">
        <v>82</v>
      </c>
      <c r="C17" s="514">
        <v>0</v>
      </c>
      <c r="D17" s="515">
        <v>0</v>
      </c>
      <c r="E17" s="516">
        <v>0</v>
      </c>
      <c r="F17" s="303">
        <v>0</v>
      </c>
      <c r="G17" s="303">
        <v>0</v>
      </c>
      <c r="H17" s="303">
        <v>0</v>
      </c>
      <c r="I17" s="65">
        <v>0</v>
      </c>
      <c r="J17" s="65">
        <v>0</v>
      </c>
      <c r="K17" s="289">
        <f t="shared" si="0"/>
        <v>0</v>
      </c>
      <c r="L17" s="303">
        <v>0</v>
      </c>
      <c r="M17" s="303">
        <v>0</v>
      </c>
      <c r="N17" s="303">
        <v>0</v>
      </c>
      <c r="O17" s="303">
        <v>0</v>
      </c>
      <c r="P17" s="303">
        <v>0</v>
      </c>
      <c r="Q17" s="303">
        <v>0</v>
      </c>
      <c r="R17" s="289">
        <f t="shared" si="4"/>
        <v>0</v>
      </c>
      <c r="S17" s="511"/>
      <c r="T17" s="512"/>
      <c r="U17" s="513"/>
    </row>
    <row r="18" spans="1:21" ht="15.95" customHeight="1" x14ac:dyDescent="0.2">
      <c r="A18" s="12"/>
      <c r="B18" s="13" t="s">
        <v>83</v>
      </c>
      <c r="C18" s="514">
        <v>0</v>
      </c>
      <c r="D18" s="515">
        <v>0</v>
      </c>
      <c r="E18" s="516">
        <v>0</v>
      </c>
      <c r="F18" s="303">
        <v>0</v>
      </c>
      <c r="G18" s="303">
        <v>0</v>
      </c>
      <c r="H18" s="303">
        <v>0</v>
      </c>
      <c r="I18" s="65">
        <v>0</v>
      </c>
      <c r="J18" s="65">
        <v>0</v>
      </c>
      <c r="K18" s="289">
        <f t="shared" si="0"/>
        <v>0</v>
      </c>
      <c r="L18" s="303">
        <v>0</v>
      </c>
      <c r="M18" s="303">
        <v>0</v>
      </c>
      <c r="N18" s="303">
        <v>0</v>
      </c>
      <c r="O18" s="303">
        <v>0</v>
      </c>
      <c r="P18" s="303">
        <v>0</v>
      </c>
      <c r="Q18" s="303">
        <v>0</v>
      </c>
      <c r="R18" s="289">
        <f t="shared" si="4"/>
        <v>0</v>
      </c>
      <c r="S18" s="511"/>
      <c r="T18" s="512"/>
      <c r="U18" s="513"/>
    </row>
    <row r="19" spans="1:21" ht="15.95" customHeight="1" x14ac:dyDescent="0.2">
      <c r="A19" s="12"/>
      <c r="B19" s="11" t="s">
        <v>50</v>
      </c>
      <c r="C19" s="508">
        <v>0</v>
      </c>
      <c r="D19" s="509">
        <v>0</v>
      </c>
      <c r="E19" s="510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289">
        <f t="shared" si="0"/>
        <v>0</v>
      </c>
      <c r="L19" s="289">
        <v>0</v>
      </c>
      <c r="M19" s="289">
        <v>0</v>
      </c>
      <c r="N19" s="289">
        <v>0</v>
      </c>
      <c r="O19" s="289">
        <v>0</v>
      </c>
      <c r="P19" s="289">
        <v>0</v>
      </c>
      <c r="Q19" s="289">
        <v>0</v>
      </c>
      <c r="R19" s="289">
        <f t="shared" si="4"/>
        <v>0</v>
      </c>
      <c r="S19" s="511"/>
      <c r="T19" s="512"/>
      <c r="U19" s="513"/>
    </row>
    <row r="20" spans="1:21" ht="15.95" customHeight="1" x14ac:dyDescent="0.2">
      <c r="A20" s="12"/>
      <c r="B20" s="11" t="s">
        <v>51</v>
      </c>
      <c r="C20" s="508">
        <v>0</v>
      </c>
      <c r="D20" s="509">
        <v>0</v>
      </c>
      <c r="E20" s="510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289">
        <f t="shared" si="0"/>
        <v>0</v>
      </c>
      <c r="L20" s="289">
        <v>0</v>
      </c>
      <c r="M20" s="289">
        <v>0</v>
      </c>
      <c r="N20" s="289">
        <v>0</v>
      </c>
      <c r="O20" s="289">
        <v>0</v>
      </c>
      <c r="P20" s="289">
        <v>0</v>
      </c>
      <c r="Q20" s="289">
        <v>0</v>
      </c>
      <c r="R20" s="289">
        <f t="shared" si="4"/>
        <v>0</v>
      </c>
      <c r="S20" s="511"/>
      <c r="T20" s="512"/>
      <c r="U20" s="513"/>
    </row>
    <row r="21" spans="1:21" ht="15.95" customHeight="1" x14ac:dyDescent="0.2">
      <c r="A21" s="14">
        <v>2</v>
      </c>
      <c r="B21" s="10" t="s">
        <v>23</v>
      </c>
      <c r="C21" s="508">
        <f>SUM(C22:C23)</f>
        <v>0</v>
      </c>
      <c r="D21" s="509"/>
      <c r="E21" s="510"/>
      <c r="F21" s="61">
        <f>SUM(F22:F23)</f>
        <v>0</v>
      </c>
      <c r="G21" s="289">
        <f>SUM(G22:G23)</f>
        <v>0</v>
      </c>
      <c r="H21" s="25"/>
      <c r="I21" s="289">
        <f>SUM(I22:I23)</f>
        <v>0</v>
      </c>
      <c r="J21" s="61">
        <f>SUM(J22:J23)</f>
        <v>0</v>
      </c>
      <c r="K21" s="289">
        <f t="shared" si="0"/>
        <v>0</v>
      </c>
      <c r="L21" s="61">
        <f>SUM(L22:L23)</f>
        <v>5</v>
      </c>
      <c r="M21" s="61">
        <f>SUM(M22:M23)</f>
        <v>0</v>
      </c>
      <c r="N21" s="289">
        <f>SUM(N22:N23)</f>
        <v>0</v>
      </c>
      <c r="O21" s="25"/>
      <c r="P21" s="61">
        <f>SUM(P22:P23)</f>
        <v>15</v>
      </c>
      <c r="Q21" s="61">
        <f>SUM(Q22:Q23)</f>
        <v>0</v>
      </c>
      <c r="R21" s="61">
        <f>SUM(L21-M21-N21-O21+P21-Q21)</f>
        <v>20</v>
      </c>
      <c r="S21" s="511"/>
      <c r="T21" s="512"/>
      <c r="U21" s="513"/>
    </row>
    <row r="22" spans="1:21" ht="15.95" customHeight="1" x14ac:dyDescent="0.2">
      <c r="A22" s="12"/>
      <c r="B22" s="13" t="s">
        <v>82</v>
      </c>
      <c r="C22" s="514">
        <v>0</v>
      </c>
      <c r="D22" s="515"/>
      <c r="E22" s="516"/>
      <c r="F22" s="48">
        <v>0</v>
      </c>
      <c r="G22" s="303">
        <v>0</v>
      </c>
      <c r="H22" s="24"/>
      <c r="I22" s="303">
        <v>0</v>
      </c>
      <c r="J22" s="48">
        <v>0</v>
      </c>
      <c r="K22" s="289">
        <f t="shared" si="0"/>
        <v>0</v>
      </c>
      <c r="L22" s="48">
        <v>5</v>
      </c>
      <c r="M22" s="48">
        <v>0</v>
      </c>
      <c r="N22" s="303">
        <v>0</v>
      </c>
      <c r="O22" s="24"/>
      <c r="P22" s="48">
        <v>15</v>
      </c>
      <c r="Q22" s="48">
        <v>0</v>
      </c>
      <c r="R22" s="61">
        <f>SUM(L22-M22-N22-O22+P22-Q22)</f>
        <v>20</v>
      </c>
      <c r="S22" s="511"/>
      <c r="T22" s="512"/>
      <c r="U22" s="513"/>
    </row>
    <row r="23" spans="1:21" ht="15.95" customHeight="1" x14ac:dyDescent="0.2">
      <c r="A23" s="12"/>
      <c r="B23" s="13" t="s">
        <v>83</v>
      </c>
      <c r="C23" s="517">
        <v>0</v>
      </c>
      <c r="D23" s="517"/>
      <c r="E23" s="517"/>
      <c r="F23" s="303">
        <v>0</v>
      </c>
      <c r="G23" s="303">
        <v>0</v>
      </c>
      <c r="H23" s="24"/>
      <c r="I23" s="65">
        <v>0</v>
      </c>
      <c r="J23" s="65">
        <v>0</v>
      </c>
      <c r="K23" s="289">
        <f t="shared" si="0"/>
        <v>0</v>
      </c>
      <c r="L23" s="303">
        <v>0</v>
      </c>
      <c r="M23" s="303">
        <v>0</v>
      </c>
      <c r="N23" s="303">
        <v>0</v>
      </c>
      <c r="O23" s="24"/>
      <c r="P23" s="303">
        <v>0</v>
      </c>
      <c r="Q23" s="303">
        <v>0</v>
      </c>
      <c r="R23" s="289">
        <f t="shared" si="4"/>
        <v>0</v>
      </c>
      <c r="S23" s="511"/>
      <c r="T23" s="512"/>
      <c r="U23" s="513"/>
    </row>
    <row r="24" spans="1:21" ht="15.95" customHeight="1" x14ac:dyDescent="0.2">
      <c r="A24" s="9">
        <v>3</v>
      </c>
      <c r="B24" s="10" t="s">
        <v>53</v>
      </c>
      <c r="C24" s="508">
        <v>0</v>
      </c>
      <c r="D24" s="509">
        <v>0</v>
      </c>
      <c r="E24" s="510">
        <v>0</v>
      </c>
      <c r="F24" s="289">
        <v>0</v>
      </c>
      <c r="G24" s="25"/>
      <c r="H24" s="25"/>
      <c r="I24" s="289">
        <v>0</v>
      </c>
      <c r="J24" s="289">
        <v>0</v>
      </c>
      <c r="K24" s="289">
        <f t="shared" si="0"/>
        <v>0</v>
      </c>
      <c r="L24" s="297">
        <v>1</v>
      </c>
      <c r="M24" s="297">
        <v>0</v>
      </c>
      <c r="N24" s="25"/>
      <c r="O24" s="25"/>
      <c r="P24" s="297">
        <v>0</v>
      </c>
      <c r="Q24" s="297">
        <v>0</v>
      </c>
      <c r="R24" s="289">
        <f t="shared" si="4"/>
        <v>1</v>
      </c>
      <c r="S24" s="511"/>
      <c r="T24" s="512"/>
      <c r="U24" s="513"/>
    </row>
    <row r="25" spans="1:21" ht="15.95" customHeight="1" x14ac:dyDescent="0.2">
      <c r="A25" s="14">
        <v>4</v>
      </c>
      <c r="B25" s="10" t="s">
        <v>52</v>
      </c>
      <c r="C25" s="493">
        <f>SUM(C26:C27)</f>
        <v>0</v>
      </c>
      <c r="D25" s="494">
        <f>SUM(D26:D27)</f>
        <v>0</v>
      </c>
      <c r="E25" s="495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289">
        <f t="shared" si="0"/>
        <v>0</v>
      </c>
      <c r="L25" s="289">
        <f>SUM(L26:L27)</f>
        <v>2</v>
      </c>
      <c r="M25" s="289">
        <f>SUM(M26:M27)</f>
        <v>0</v>
      </c>
      <c r="N25" s="25"/>
      <c r="O25" s="25"/>
      <c r="P25" s="289">
        <f>SUM(P26:P27)</f>
        <v>0</v>
      </c>
      <c r="Q25" s="289">
        <f>SUM(Q26:Q27)</f>
        <v>0</v>
      </c>
      <c r="R25" s="289">
        <f>SUM(L25-M25-N25-O25+P25-Q25)</f>
        <v>2</v>
      </c>
      <c r="S25" s="511"/>
      <c r="T25" s="512"/>
      <c r="U25" s="513"/>
    </row>
    <row r="26" spans="1:21" ht="15.95" customHeight="1" x14ac:dyDescent="0.2">
      <c r="A26" s="14"/>
      <c r="B26" s="13" t="s">
        <v>82</v>
      </c>
      <c r="C26" s="493">
        <v>0</v>
      </c>
      <c r="D26" s="494"/>
      <c r="E26" s="495"/>
      <c r="F26" s="68">
        <v>0</v>
      </c>
      <c r="G26" s="25"/>
      <c r="H26" s="25"/>
      <c r="I26" s="68">
        <v>0</v>
      </c>
      <c r="J26" s="68">
        <v>0</v>
      </c>
      <c r="K26" s="289">
        <f t="shared" si="0"/>
        <v>0</v>
      </c>
      <c r="L26" s="297">
        <v>0</v>
      </c>
      <c r="M26" s="297">
        <v>0</v>
      </c>
      <c r="N26" s="25"/>
      <c r="O26" s="25"/>
      <c r="P26" s="297">
        <v>0</v>
      </c>
      <c r="Q26" s="297">
        <v>0</v>
      </c>
      <c r="R26" s="289">
        <f t="shared" ref="R26:R34" si="5">SUM(L26-M26-N26-O26+P26-Q26)</f>
        <v>0</v>
      </c>
      <c r="S26" s="511"/>
      <c r="T26" s="512"/>
      <c r="U26" s="513"/>
    </row>
    <row r="27" spans="1:21" ht="15.95" customHeight="1" x14ac:dyDescent="0.2">
      <c r="A27" s="14"/>
      <c r="B27" s="13" t="s">
        <v>83</v>
      </c>
      <c r="C27" s="493">
        <v>0</v>
      </c>
      <c r="D27" s="494"/>
      <c r="E27" s="495"/>
      <c r="F27" s="68">
        <v>0</v>
      </c>
      <c r="G27" s="25"/>
      <c r="H27" s="25"/>
      <c r="I27" s="68">
        <v>0</v>
      </c>
      <c r="J27" s="68">
        <v>0</v>
      </c>
      <c r="K27" s="289">
        <f t="shared" si="0"/>
        <v>0</v>
      </c>
      <c r="L27" s="297">
        <v>2</v>
      </c>
      <c r="M27" s="297">
        <v>0</v>
      </c>
      <c r="N27" s="25"/>
      <c r="O27" s="25"/>
      <c r="P27" s="297">
        <v>0</v>
      </c>
      <c r="Q27" s="297">
        <v>0</v>
      </c>
      <c r="R27" s="289">
        <f t="shared" si="5"/>
        <v>2</v>
      </c>
      <c r="S27" s="511"/>
      <c r="T27" s="512"/>
      <c r="U27" s="513"/>
    </row>
    <row r="28" spans="1:21" ht="15.95" customHeight="1" x14ac:dyDescent="0.2">
      <c r="A28" s="14">
        <v>5</v>
      </c>
      <c r="B28" s="11" t="s">
        <v>54</v>
      </c>
      <c r="C28" s="508">
        <v>0</v>
      </c>
      <c r="D28" s="509">
        <v>0</v>
      </c>
      <c r="E28" s="510">
        <v>0</v>
      </c>
      <c r="F28" s="289">
        <v>0</v>
      </c>
      <c r="G28" s="25"/>
      <c r="H28" s="25"/>
      <c r="I28" s="289">
        <v>0</v>
      </c>
      <c r="J28" s="289">
        <v>0</v>
      </c>
      <c r="K28" s="289">
        <f t="shared" si="0"/>
        <v>0</v>
      </c>
      <c r="L28" s="297">
        <v>0</v>
      </c>
      <c r="M28" s="297">
        <v>0</v>
      </c>
      <c r="N28" s="25"/>
      <c r="O28" s="25"/>
      <c r="P28" s="297">
        <v>0</v>
      </c>
      <c r="Q28" s="297">
        <v>0</v>
      </c>
      <c r="R28" s="289">
        <f t="shared" si="5"/>
        <v>0</v>
      </c>
      <c r="S28" s="511"/>
      <c r="T28" s="512"/>
      <c r="U28" s="513"/>
    </row>
    <row r="29" spans="1:21" ht="15.95" customHeight="1" x14ac:dyDescent="0.2">
      <c r="A29" s="14">
        <v>6</v>
      </c>
      <c r="B29" s="10" t="s">
        <v>55</v>
      </c>
      <c r="C29" s="508">
        <v>0</v>
      </c>
      <c r="D29" s="509">
        <v>0</v>
      </c>
      <c r="E29" s="510">
        <v>0</v>
      </c>
      <c r="F29" s="289">
        <v>0</v>
      </c>
      <c r="G29" s="25"/>
      <c r="H29" s="25"/>
      <c r="I29" s="289">
        <v>0</v>
      </c>
      <c r="J29" s="289">
        <v>0</v>
      </c>
      <c r="K29" s="289">
        <f t="shared" si="0"/>
        <v>0</v>
      </c>
      <c r="L29" s="297">
        <v>0</v>
      </c>
      <c r="M29" s="297">
        <v>0</v>
      </c>
      <c r="N29" s="25"/>
      <c r="O29" s="25"/>
      <c r="P29" s="297">
        <v>0</v>
      </c>
      <c r="Q29" s="297">
        <v>0</v>
      </c>
      <c r="R29" s="289">
        <f t="shared" si="5"/>
        <v>0</v>
      </c>
      <c r="S29" s="527">
        <v>0</v>
      </c>
      <c r="T29" s="528"/>
      <c r="U29" s="529"/>
    </row>
    <row r="30" spans="1:21" ht="15.95" customHeight="1" x14ac:dyDescent="0.2">
      <c r="A30" s="14">
        <v>7</v>
      </c>
      <c r="B30" s="10" t="s">
        <v>56</v>
      </c>
      <c r="C30" s="508">
        <v>0</v>
      </c>
      <c r="D30" s="509">
        <v>0</v>
      </c>
      <c r="E30" s="510">
        <v>0</v>
      </c>
      <c r="F30" s="289">
        <v>0</v>
      </c>
      <c r="G30" s="25"/>
      <c r="H30" s="25"/>
      <c r="I30" s="289">
        <v>0</v>
      </c>
      <c r="J30" s="289">
        <v>0</v>
      </c>
      <c r="K30" s="289">
        <f t="shared" si="0"/>
        <v>0</v>
      </c>
      <c r="L30" s="297">
        <v>0</v>
      </c>
      <c r="M30" s="297">
        <v>0</v>
      </c>
      <c r="N30" s="25"/>
      <c r="O30" s="25"/>
      <c r="P30" s="297">
        <v>0</v>
      </c>
      <c r="Q30" s="297">
        <v>0</v>
      </c>
      <c r="R30" s="289">
        <f t="shared" si="5"/>
        <v>0</v>
      </c>
      <c r="S30" s="518">
        <v>0</v>
      </c>
      <c r="T30" s="519"/>
      <c r="U30" s="520"/>
    </row>
    <row r="31" spans="1:21" ht="15.95" customHeight="1" x14ac:dyDescent="0.2">
      <c r="A31" s="14">
        <v>8</v>
      </c>
      <c r="B31" s="10" t="s">
        <v>57</v>
      </c>
      <c r="C31" s="508">
        <v>0</v>
      </c>
      <c r="D31" s="509">
        <v>0</v>
      </c>
      <c r="E31" s="510">
        <v>0</v>
      </c>
      <c r="F31" s="289">
        <v>0</v>
      </c>
      <c r="G31" s="25"/>
      <c r="H31" s="25"/>
      <c r="I31" s="289">
        <v>0</v>
      </c>
      <c r="J31" s="289">
        <v>0</v>
      </c>
      <c r="K31" s="289">
        <f t="shared" si="0"/>
        <v>0</v>
      </c>
      <c r="L31" s="297">
        <v>0</v>
      </c>
      <c r="M31" s="297">
        <v>0</v>
      </c>
      <c r="N31" s="25"/>
      <c r="O31" s="25"/>
      <c r="P31" s="297">
        <v>0</v>
      </c>
      <c r="Q31" s="297">
        <v>0</v>
      </c>
      <c r="R31" s="289">
        <f t="shared" si="5"/>
        <v>0</v>
      </c>
      <c r="S31" s="518">
        <v>0</v>
      </c>
      <c r="T31" s="519"/>
      <c r="U31" s="520"/>
    </row>
    <row r="32" spans="1:21" ht="15.95" customHeight="1" x14ac:dyDescent="0.2">
      <c r="A32" s="14">
        <v>9</v>
      </c>
      <c r="B32" s="10" t="s">
        <v>24</v>
      </c>
      <c r="C32" s="508">
        <v>0</v>
      </c>
      <c r="D32" s="509">
        <v>0</v>
      </c>
      <c r="E32" s="510">
        <v>0</v>
      </c>
      <c r="F32" s="289">
        <v>0</v>
      </c>
      <c r="G32" s="25"/>
      <c r="H32" s="25"/>
      <c r="I32" s="66">
        <v>0</v>
      </c>
      <c r="J32" s="66">
        <v>0</v>
      </c>
      <c r="K32" s="289">
        <f t="shared" si="0"/>
        <v>0</v>
      </c>
      <c r="L32" s="297">
        <v>0</v>
      </c>
      <c r="M32" s="297">
        <v>0</v>
      </c>
      <c r="N32" s="25"/>
      <c r="O32" s="25"/>
      <c r="P32" s="297">
        <v>0</v>
      </c>
      <c r="Q32" s="297">
        <v>0</v>
      </c>
      <c r="R32" s="289">
        <f t="shared" si="5"/>
        <v>0</v>
      </c>
      <c r="S32" s="518">
        <v>0</v>
      </c>
      <c r="T32" s="519"/>
      <c r="U32" s="520"/>
    </row>
    <row r="33" spans="1:21" ht="15.75" x14ac:dyDescent="0.2">
      <c r="A33" s="14">
        <v>10</v>
      </c>
      <c r="B33" s="10" t="s">
        <v>25</v>
      </c>
      <c r="C33" s="508">
        <v>0</v>
      </c>
      <c r="D33" s="509">
        <v>0</v>
      </c>
      <c r="E33" s="510">
        <v>0</v>
      </c>
      <c r="F33" s="289">
        <v>0</v>
      </c>
      <c r="G33" s="25"/>
      <c r="H33" s="25"/>
      <c r="I33" s="66">
        <v>0</v>
      </c>
      <c r="J33" s="66">
        <v>0</v>
      </c>
      <c r="K33" s="289">
        <f t="shared" si="0"/>
        <v>0</v>
      </c>
      <c r="L33" s="297">
        <v>0</v>
      </c>
      <c r="M33" s="297">
        <v>0</v>
      </c>
      <c r="N33" s="25"/>
      <c r="O33" s="25"/>
      <c r="P33" s="297">
        <v>0</v>
      </c>
      <c r="Q33" s="297">
        <v>0</v>
      </c>
      <c r="R33" s="289">
        <f t="shared" si="5"/>
        <v>0</v>
      </c>
      <c r="S33" s="518">
        <v>0</v>
      </c>
      <c r="T33" s="519"/>
      <c r="U33" s="520"/>
    </row>
    <row r="34" spans="1:21" ht="16.5" thickBot="1" x14ac:dyDescent="0.25">
      <c r="A34" s="39">
        <v>11</v>
      </c>
      <c r="B34" s="40" t="s">
        <v>58</v>
      </c>
      <c r="C34" s="521">
        <v>0</v>
      </c>
      <c r="D34" s="522">
        <v>0</v>
      </c>
      <c r="E34" s="523">
        <v>0</v>
      </c>
      <c r="F34" s="290">
        <v>0</v>
      </c>
      <c r="G34" s="42"/>
      <c r="H34" s="42"/>
      <c r="I34" s="67">
        <v>0</v>
      </c>
      <c r="J34" s="67">
        <v>0</v>
      </c>
      <c r="K34" s="290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290">
        <f t="shared" si="5"/>
        <v>0</v>
      </c>
      <c r="S34" s="524"/>
      <c r="T34" s="525"/>
      <c r="U34" s="526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459" t="s">
        <v>0</v>
      </c>
      <c r="B41" s="459"/>
      <c r="P41" s="460" t="s">
        <v>26</v>
      </c>
      <c r="Q41" s="460"/>
      <c r="R41" s="460"/>
      <c r="S41" s="460"/>
      <c r="T41" s="460"/>
      <c r="U41" s="460"/>
    </row>
    <row r="42" spans="1:21" ht="21" customHeight="1" x14ac:dyDescent="0.2">
      <c r="A42" s="459" t="s">
        <v>1</v>
      </c>
      <c r="B42" s="459"/>
      <c r="P42" s="460"/>
      <c r="Q42" s="460"/>
      <c r="R42" s="460"/>
      <c r="S42" s="460"/>
      <c r="T42" s="460"/>
      <c r="U42" s="460"/>
    </row>
    <row r="43" spans="1:21" x14ac:dyDescent="0.2">
      <c r="A43" s="459" t="s">
        <v>45</v>
      </c>
      <c r="B43" s="459"/>
    </row>
    <row r="44" spans="1:21" ht="25.5" x14ac:dyDescent="0.35">
      <c r="C44" s="461" t="s">
        <v>2</v>
      </c>
      <c r="D44" s="461"/>
      <c r="E44" s="461"/>
      <c r="F44" s="461"/>
      <c r="G44" s="461"/>
      <c r="H44" s="461"/>
      <c r="I44" s="461"/>
      <c r="J44" s="461"/>
      <c r="K44" s="461"/>
      <c r="L44" s="461"/>
      <c r="M44" s="461"/>
      <c r="N44" s="461"/>
      <c r="O44" s="461"/>
      <c r="P44" s="461"/>
      <c r="Q44" s="2"/>
    </row>
    <row r="45" spans="1:21" ht="12.75" customHeight="1" x14ac:dyDescent="0.2">
      <c r="F45" s="462" t="s">
        <v>3</v>
      </c>
      <c r="G45" s="462"/>
      <c r="H45" s="462"/>
      <c r="I45" s="462"/>
      <c r="J45" s="462"/>
      <c r="K45" s="462"/>
      <c r="L45" s="462"/>
      <c r="M45" s="462"/>
      <c r="N45" s="462"/>
      <c r="O45" s="462"/>
      <c r="P45" s="462"/>
      <c r="Q45" s="296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463">
        <v>2</v>
      </c>
      <c r="L47" s="463"/>
      <c r="M47" s="76"/>
      <c r="N47" s="76"/>
      <c r="O47" s="76"/>
      <c r="Q47" s="43" t="str">
        <f>+Q410:U410</f>
        <v>Bulan     :</v>
      </c>
      <c r="R47" s="533" t="str">
        <f>+R7</f>
        <v>Juli</v>
      </c>
      <c r="S47" s="534"/>
      <c r="T47" s="64">
        <f>+T7</f>
        <v>0</v>
      </c>
      <c r="U47" s="64">
        <f>+U7</f>
        <v>7</v>
      </c>
    </row>
    <row r="48" spans="1:21" s="43" customFormat="1" ht="12.75" customHeight="1" thickBot="1" x14ac:dyDescent="0.25">
      <c r="A48" s="43" t="s">
        <v>77</v>
      </c>
      <c r="C48" s="64">
        <v>0</v>
      </c>
      <c r="D48" s="64">
        <v>1</v>
      </c>
      <c r="E48" s="64">
        <v>1</v>
      </c>
      <c r="K48" s="464"/>
      <c r="L48" s="464"/>
      <c r="M48" s="76"/>
      <c r="N48" s="76"/>
      <c r="O48" s="76"/>
      <c r="Q48" s="43" t="s">
        <v>47</v>
      </c>
      <c r="R48" s="467">
        <f>+R8</f>
        <v>2023</v>
      </c>
      <c r="S48" s="468"/>
      <c r="T48" s="77">
        <f>+T8</f>
        <v>2</v>
      </c>
      <c r="U48" s="77">
        <f>+U8</f>
        <v>3</v>
      </c>
    </row>
    <row r="49" spans="1:24" ht="12.75" customHeight="1" thickTop="1" x14ac:dyDescent="0.2">
      <c r="A49" s="530" t="s">
        <v>4</v>
      </c>
      <c r="B49" s="530" t="s">
        <v>5</v>
      </c>
      <c r="C49" s="472" t="s">
        <v>6</v>
      </c>
      <c r="D49" s="473"/>
      <c r="E49" s="473"/>
      <c r="F49" s="473"/>
      <c r="G49" s="473"/>
      <c r="H49" s="473"/>
      <c r="I49" s="473"/>
      <c r="J49" s="473"/>
      <c r="K49" s="474"/>
      <c r="L49" s="472" t="s">
        <v>7</v>
      </c>
      <c r="M49" s="473"/>
      <c r="N49" s="473"/>
      <c r="O49" s="473"/>
      <c r="P49" s="473"/>
      <c r="Q49" s="473"/>
      <c r="R49" s="474"/>
      <c r="S49" s="475" t="s">
        <v>64</v>
      </c>
      <c r="T49" s="476"/>
      <c r="U49" s="477"/>
    </row>
    <row r="50" spans="1:24" ht="12.75" customHeight="1" x14ac:dyDescent="0.2">
      <c r="A50" s="531"/>
      <c r="B50" s="531"/>
      <c r="C50" s="478" t="s">
        <v>27</v>
      </c>
      <c r="D50" s="479"/>
      <c r="E50" s="480"/>
      <c r="F50" s="302"/>
      <c r="G50" s="302" t="s">
        <v>30</v>
      </c>
      <c r="H50" s="302" t="s">
        <v>32</v>
      </c>
      <c r="I50" s="302"/>
      <c r="J50" s="302"/>
      <c r="K50" s="302" t="s">
        <v>43</v>
      </c>
      <c r="L50" s="302" t="s">
        <v>27</v>
      </c>
      <c r="M50" s="302"/>
      <c r="N50" s="302" t="s">
        <v>30</v>
      </c>
      <c r="O50" s="302" t="s">
        <v>32</v>
      </c>
      <c r="P50" s="302"/>
      <c r="Q50" s="302"/>
      <c r="R50" s="302" t="s">
        <v>63</v>
      </c>
      <c r="S50" s="481" t="s">
        <v>67</v>
      </c>
      <c r="T50" s="482"/>
      <c r="U50" s="483"/>
    </row>
    <row r="51" spans="1:24" ht="11.25" customHeight="1" x14ac:dyDescent="0.2">
      <c r="A51" s="531"/>
      <c r="B51" s="531"/>
      <c r="C51" s="481" t="s">
        <v>28</v>
      </c>
      <c r="D51" s="482"/>
      <c r="E51" s="483"/>
      <c r="F51" s="300" t="s">
        <v>29</v>
      </c>
      <c r="G51" s="300" t="s">
        <v>31</v>
      </c>
      <c r="H51" s="300" t="s">
        <v>33</v>
      </c>
      <c r="I51" s="300" t="s">
        <v>37</v>
      </c>
      <c r="J51" s="300" t="s">
        <v>36</v>
      </c>
      <c r="K51" s="300" t="s">
        <v>28</v>
      </c>
      <c r="L51" s="300" t="s">
        <v>28</v>
      </c>
      <c r="M51" s="300" t="s">
        <v>35</v>
      </c>
      <c r="N51" s="300" t="s">
        <v>31</v>
      </c>
      <c r="O51" s="300" t="s">
        <v>33</v>
      </c>
      <c r="P51" s="300" t="s">
        <v>37</v>
      </c>
      <c r="Q51" s="300" t="s">
        <v>36</v>
      </c>
      <c r="R51" s="300" t="s">
        <v>38</v>
      </c>
      <c r="S51" s="481" t="s">
        <v>65</v>
      </c>
      <c r="T51" s="482"/>
      <c r="U51" s="483"/>
    </row>
    <row r="52" spans="1:24" ht="12.75" customHeight="1" x14ac:dyDescent="0.2">
      <c r="A52" s="531"/>
      <c r="B52" s="531"/>
      <c r="C52" s="499" t="s">
        <v>8</v>
      </c>
      <c r="D52" s="500"/>
      <c r="E52" s="501"/>
      <c r="F52" s="301"/>
      <c r="G52" s="301"/>
      <c r="H52" s="301" t="s">
        <v>34</v>
      </c>
      <c r="I52" s="301"/>
      <c r="J52" s="301"/>
      <c r="K52" s="301" t="s">
        <v>9</v>
      </c>
      <c r="L52" s="301" t="s">
        <v>8</v>
      </c>
      <c r="M52" s="301"/>
      <c r="N52" s="301"/>
      <c r="O52" s="301" t="s">
        <v>34</v>
      </c>
      <c r="P52" s="301"/>
      <c r="Q52" s="301"/>
      <c r="R52" s="20" t="s">
        <v>62</v>
      </c>
      <c r="S52" s="481" t="s">
        <v>66</v>
      </c>
      <c r="T52" s="482"/>
      <c r="U52" s="483"/>
    </row>
    <row r="53" spans="1:24" ht="15.95" customHeight="1" x14ac:dyDescent="0.2">
      <c r="A53" s="532"/>
      <c r="B53" s="532"/>
      <c r="C53" s="502"/>
      <c r="D53" s="503"/>
      <c r="E53" s="504"/>
      <c r="F53" s="300"/>
      <c r="G53" s="300"/>
      <c r="H53" s="300"/>
      <c r="I53" s="300"/>
      <c r="J53" s="300"/>
      <c r="K53" s="300" t="s">
        <v>61</v>
      </c>
      <c r="L53" s="300"/>
      <c r="M53" s="300"/>
      <c r="N53" s="300"/>
      <c r="O53" s="300"/>
      <c r="P53" s="300"/>
      <c r="Q53" s="300"/>
      <c r="R53" s="300"/>
      <c r="S53" s="505"/>
      <c r="T53" s="506"/>
      <c r="U53" s="507"/>
      <c r="X53" s="274"/>
    </row>
    <row r="54" spans="1:24" s="8" customFormat="1" ht="15.95" customHeight="1" x14ac:dyDescent="0.2">
      <c r="A54" s="299" t="s">
        <v>10</v>
      </c>
      <c r="B54" s="299" t="s">
        <v>11</v>
      </c>
      <c r="C54" s="484" t="s">
        <v>12</v>
      </c>
      <c r="D54" s="485"/>
      <c r="E54" s="486"/>
      <c r="F54" s="299" t="s">
        <v>13</v>
      </c>
      <c r="G54" s="299" t="s">
        <v>14</v>
      </c>
      <c r="H54" s="299" t="s">
        <v>15</v>
      </c>
      <c r="I54" s="299" t="s">
        <v>16</v>
      </c>
      <c r="J54" s="299" t="s">
        <v>17</v>
      </c>
      <c r="K54" s="299" t="s">
        <v>18</v>
      </c>
      <c r="L54" s="299" t="s">
        <v>19</v>
      </c>
      <c r="M54" s="299" t="s">
        <v>20</v>
      </c>
      <c r="N54" s="299" t="s">
        <v>21</v>
      </c>
      <c r="O54" s="299" t="s">
        <v>41</v>
      </c>
      <c r="P54" s="299" t="s">
        <v>42</v>
      </c>
      <c r="Q54" s="299" t="s">
        <v>44</v>
      </c>
      <c r="R54" s="299" t="s">
        <v>69</v>
      </c>
      <c r="S54" s="484" t="s">
        <v>70</v>
      </c>
      <c r="T54" s="485"/>
      <c r="U54" s="486"/>
    </row>
    <row r="55" spans="1:24" s="16" customFormat="1" ht="15.95" customHeight="1" x14ac:dyDescent="0.2">
      <c r="A55" s="18">
        <v>1</v>
      </c>
      <c r="B55" s="19" t="s">
        <v>22</v>
      </c>
      <c r="C55" s="487">
        <f>SUM(C56,C59,C60)</f>
        <v>0</v>
      </c>
      <c r="D55" s="488"/>
      <c r="E55" s="489"/>
      <c r="F55" s="292">
        <f>SUM(F56,F59,F60)</f>
        <v>0</v>
      </c>
      <c r="G55" s="292">
        <f>SUM(G56,G59,G60)</f>
        <v>0</v>
      </c>
      <c r="H55" s="292">
        <f>SUM(H56,H59,H60)</f>
        <v>0</v>
      </c>
      <c r="I55" s="292">
        <f>SUM(I56,I59,I60)</f>
        <v>0</v>
      </c>
      <c r="J55" s="292">
        <f>SUM(J56,J59,J60)</f>
        <v>0</v>
      </c>
      <c r="K55" s="292">
        <f t="shared" ref="K55:K73" si="6">SUM(C55-F55-G55-H55+I55-J55)</f>
        <v>0</v>
      </c>
      <c r="L55" s="292">
        <f t="shared" ref="L55:Q55" si="7">SUM(L56,L59,L60)</f>
        <v>10</v>
      </c>
      <c r="M55" s="292">
        <f t="shared" si="7"/>
        <v>0</v>
      </c>
      <c r="N55" s="292">
        <f t="shared" si="7"/>
        <v>0</v>
      </c>
      <c r="O55" s="292">
        <f t="shared" si="7"/>
        <v>0</v>
      </c>
      <c r="P55" s="292">
        <f t="shared" si="7"/>
        <v>10</v>
      </c>
      <c r="Q55" s="292">
        <f t="shared" si="7"/>
        <v>0</v>
      </c>
      <c r="R55" s="292">
        <f>SUM(L55-M55-N55-O55+P55-Q55)</f>
        <v>20</v>
      </c>
      <c r="S55" s="490"/>
      <c r="T55" s="491"/>
      <c r="U55" s="492"/>
    </row>
    <row r="56" spans="1:24" s="23" customFormat="1" ht="15.95" customHeight="1" x14ac:dyDescent="0.25">
      <c r="A56" s="14"/>
      <c r="B56" s="22" t="s">
        <v>49</v>
      </c>
      <c r="C56" s="493">
        <f t="shared" ref="C56:H56" si="8">SUM(C57:C58)</f>
        <v>0</v>
      </c>
      <c r="D56" s="494">
        <f t="shared" si="8"/>
        <v>0</v>
      </c>
      <c r="E56" s="495">
        <f t="shared" si="8"/>
        <v>0</v>
      </c>
      <c r="F56" s="68">
        <f t="shared" si="8"/>
        <v>0</v>
      </c>
      <c r="G56" s="68">
        <f t="shared" si="8"/>
        <v>0</v>
      </c>
      <c r="H56" s="68">
        <f t="shared" si="8"/>
        <v>0</v>
      </c>
      <c r="I56" s="68">
        <f>SUM(I57:I58)</f>
        <v>0</v>
      </c>
      <c r="J56" s="68">
        <f>SUM(J57:J58)</f>
        <v>0</v>
      </c>
      <c r="K56" s="289">
        <f t="shared" si="6"/>
        <v>0</v>
      </c>
      <c r="L56" s="68">
        <f t="shared" ref="L56:Q56" si="9">SUM(L57:L58)</f>
        <v>10</v>
      </c>
      <c r="M56" s="68">
        <f t="shared" si="9"/>
        <v>0</v>
      </c>
      <c r="N56" s="68">
        <f t="shared" si="9"/>
        <v>0</v>
      </c>
      <c r="O56" s="68">
        <f t="shared" si="9"/>
        <v>0</v>
      </c>
      <c r="P56" s="68">
        <f t="shared" si="9"/>
        <v>10</v>
      </c>
      <c r="Q56" s="68">
        <f t="shared" si="9"/>
        <v>0</v>
      </c>
      <c r="R56" s="289">
        <f t="shared" ref="R56:R74" si="10">SUM(L56-M56-N56-O56+P56-Q56)</f>
        <v>20</v>
      </c>
      <c r="S56" s="496"/>
      <c r="T56" s="497"/>
      <c r="U56" s="498"/>
    </row>
    <row r="57" spans="1:24" ht="15.95" customHeight="1" x14ac:dyDescent="0.2">
      <c r="A57" s="12"/>
      <c r="B57" s="13" t="s">
        <v>82</v>
      </c>
      <c r="C57" s="514">
        <v>0</v>
      </c>
      <c r="D57" s="515">
        <v>0</v>
      </c>
      <c r="E57" s="516">
        <v>0</v>
      </c>
      <c r="F57" s="303">
        <v>0</v>
      </c>
      <c r="G57" s="303">
        <v>0</v>
      </c>
      <c r="H57" s="303">
        <v>0</v>
      </c>
      <c r="I57" s="65">
        <v>0</v>
      </c>
      <c r="J57" s="65">
        <v>0</v>
      </c>
      <c r="K57" s="289">
        <f t="shared" si="6"/>
        <v>0</v>
      </c>
      <c r="L57" s="303">
        <v>10</v>
      </c>
      <c r="M57" s="303">
        <v>0</v>
      </c>
      <c r="N57" s="303">
        <v>0</v>
      </c>
      <c r="O57" s="303">
        <v>0</v>
      </c>
      <c r="P57" s="303">
        <v>10</v>
      </c>
      <c r="Q57" s="303">
        <v>0</v>
      </c>
      <c r="R57" s="289">
        <f t="shared" si="10"/>
        <v>20</v>
      </c>
      <c r="S57" s="511"/>
      <c r="T57" s="512"/>
      <c r="U57" s="513"/>
    </row>
    <row r="58" spans="1:24" ht="15.95" customHeight="1" x14ac:dyDescent="0.2">
      <c r="A58" s="12"/>
      <c r="B58" s="13" t="s">
        <v>83</v>
      </c>
      <c r="C58" s="514">
        <v>0</v>
      </c>
      <c r="D58" s="515">
        <v>0</v>
      </c>
      <c r="E58" s="516">
        <v>0</v>
      </c>
      <c r="F58" s="303">
        <v>0</v>
      </c>
      <c r="G58" s="303">
        <v>0</v>
      </c>
      <c r="H58" s="303">
        <v>0</v>
      </c>
      <c r="I58" s="65">
        <v>0</v>
      </c>
      <c r="J58" s="65">
        <v>0</v>
      </c>
      <c r="K58" s="289">
        <f t="shared" si="6"/>
        <v>0</v>
      </c>
      <c r="L58" s="303">
        <v>0</v>
      </c>
      <c r="M58" s="303">
        <v>0</v>
      </c>
      <c r="N58" s="303">
        <v>0</v>
      </c>
      <c r="O58" s="303">
        <v>0</v>
      </c>
      <c r="P58" s="303">
        <v>0</v>
      </c>
      <c r="Q58" s="303">
        <v>0</v>
      </c>
      <c r="R58" s="289">
        <f t="shared" si="10"/>
        <v>0</v>
      </c>
      <c r="S58" s="511"/>
      <c r="T58" s="512"/>
      <c r="U58" s="513"/>
    </row>
    <row r="59" spans="1:24" ht="15.95" customHeight="1" x14ac:dyDescent="0.2">
      <c r="A59" s="12"/>
      <c r="B59" s="11" t="s">
        <v>50</v>
      </c>
      <c r="C59" s="508">
        <v>0</v>
      </c>
      <c r="D59" s="509">
        <v>0</v>
      </c>
      <c r="E59" s="510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289">
        <f t="shared" si="6"/>
        <v>0</v>
      </c>
      <c r="L59" s="289">
        <v>0</v>
      </c>
      <c r="M59" s="289">
        <v>0</v>
      </c>
      <c r="N59" s="289">
        <v>0</v>
      </c>
      <c r="O59" s="289">
        <v>0</v>
      </c>
      <c r="P59" s="289">
        <v>0</v>
      </c>
      <c r="Q59" s="289">
        <v>0</v>
      </c>
      <c r="R59" s="289">
        <f t="shared" si="10"/>
        <v>0</v>
      </c>
      <c r="S59" s="511"/>
      <c r="T59" s="512"/>
      <c r="U59" s="513"/>
    </row>
    <row r="60" spans="1:24" ht="15.95" customHeight="1" x14ac:dyDescent="0.2">
      <c r="A60" s="12"/>
      <c r="B60" s="11" t="s">
        <v>51</v>
      </c>
      <c r="C60" s="508">
        <v>0</v>
      </c>
      <c r="D60" s="509">
        <v>0</v>
      </c>
      <c r="E60" s="510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289">
        <f t="shared" si="6"/>
        <v>0</v>
      </c>
      <c r="L60" s="289">
        <v>0</v>
      </c>
      <c r="M60" s="289">
        <v>0</v>
      </c>
      <c r="N60" s="289">
        <v>0</v>
      </c>
      <c r="O60" s="289">
        <v>0</v>
      </c>
      <c r="P60" s="289">
        <v>0</v>
      </c>
      <c r="Q60" s="289">
        <v>0</v>
      </c>
      <c r="R60" s="289">
        <f t="shared" si="10"/>
        <v>0</v>
      </c>
      <c r="S60" s="511"/>
      <c r="T60" s="512"/>
      <c r="U60" s="513"/>
    </row>
    <row r="61" spans="1:24" ht="15.95" customHeight="1" x14ac:dyDescent="0.2">
      <c r="A61" s="14">
        <v>2</v>
      </c>
      <c r="B61" s="10" t="s">
        <v>23</v>
      </c>
      <c r="C61" s="508">
        <f>SUM(C62:C63)</f>
        <v>0</v>
      </c>
      <c r="D61" s="509">
        <f>SUM(D62:D63)</f>
        <v>658</v>
      </c>
      <c r="E61" s="510">
        <f>SUM(E62:E63)</f>
        <v>658</v>
      </c>
      <c r="F61" s="289">
        <f>SUM(F62:F63)</f>
        <v>0</v>
      </c>
      <c r="G61" s="289">
        <f>SUM(G62:G63)</f>
        <v>0</v>
      </c>
      <c r="H61" s="25"/>
      <c r="I61" s="289">
        <f>SUM(I62:I63)</f>
        <v>0</v>
      </c>
      <c r="J61" s="289">
        <f>SUM(J62:J63)</f>
        <v>0</v>
      </c>
      <c r="K61" s="289">
        <f t="shared" si="6"/>
        <v>0</v>
      </c>
      <c r="L61" s="289">
        <f>SUM(L62:L63)</f>
        <v>120</v>
      </c>
      <c r="M61" s="289">
        <f>SUM(M62:M63)</f>
        <v>0</v>
      </c>
      <c r="N61" s="289">
        <f>SUM(N62:N63)</f>
        <v>0</v>
      </c>
      <c r="O61" s="25"/>
      <c r="P61" s="289">
        <f>SUM(P62:P63)</f>
        <v>30</v>
      </c>
      <c r="Q61" s="289">
        <f>SUM(Q62:Q63)</f>
        <v>0</v>
      </c>
      <c r="R61" s="289">
        <f t="shared" si="10"/>
        <v>150</v>
      </c>
      <c r="S61" s="511"/>
      <c r="T61" s="512"/>
      <c r="U61" s="513"/>
    </row>
    <row r="62" spans="1:24" ht="15.95" customHeight="1" x14ac:dyDescent="0.2">
      <c r="A62" s="12"/>
      <c r="B62" s="13" t="s">
        <v>82</v>
      </c>
      <c r="C62" s="514">
        <v>0</v>
      </c>
      <c r="D62" s="515">
        <v>658</v>
      </c>
      <c r="E62" s="516">
        <v>658</v>
      </c>
      <c r="F62" s="303">
        <v>0</v>
      </c>
      <c r="G62" s="303">
        <v>0</v>
      </c>
      <c r="H62" s="24"/>
      <c r="I62" s="65">
        <v>0</v>
      </c>
      <c r="J62" s="65">
        <v>0</v>
      </c>
      <c r="K62" s="289">
        <f t="shared" si="6"/>
        <v>0</v>
      </c>
      <c r="L62" s="303">
        <v>120</v>
      </c>
      <c r="M62" s="303">
        <v>0</v>
      </c>
      <c r="N62" s="303">
        <v>0</v>
      </c>
      <c r="O62" s="24"/>
      <c r="P62" s="303">
        <v>30</v>
      </c>
      <c r="Q62" s="303">
        <v>0</v>
      </c>
      <c r="R62" s="289">
        <f t="shared" si="10"/>
        <v>150</v>
      </c>
      <c r="S62" s="511"/>
      <c r="T62" s="512"/>
      <c r="U62" s="513"/>
    </row>
    <row r="63" spans="1:24" ht="15.95" customHeight="1" x14ac:dyDescent="0.2">
      <c r="A63" s="12"/>
      <c r="B63" s="13" t="s">
        <v>83</v>
      </c>
      <c r="C63" s="514">
        <v>0</v>
      </c>
      <c r="D63" s="515">
        <v>0</v>
      </c>
      <c r="E63" s="516">
        <v>0</v>
      </c>
      <c r="F63" s="303">
        <v>0</v>
      </c>
      <c r="G63" s="303">
        <v>0</v>
      </c>
      <c r="H63" s="24"/>
      <c r="I63" s="65">
        <v>0</v>
      </c>
      <c r="J63" s="65">
        <v>0</v>
      </c>
      <c r="K63" s="289">
        <f t="shared" si="6"/>
        <v>0</v>
      </c>
      <c r="L63" s="303">
        <v>0</v>
      </c>
      <c r="M63" s="303">
        <v>0</v>
      </c>
      <c r="N63" s="303">
        <v>0</v>
      </c>
      <c r="O63" s="24"/>
      <c r="P63" s="303">
        <v>0</v>
      </c>
      <c r="Q63" s="303">
        <v>0</v>
      </c>
      <c r="R63" s="289">
        <f t="shared" si="10"/>
        <v>0</v>
      </c>
      <c r="S63" s="511"/>
      <c r="T63" s="512"/>
      <c r="U63" s="513"/>
    </row>
    <row r="64" spans="1:24" ht="15.95" customHeight="1" x14ac:dyDescent="0.2">
      <c r="A64" s="9">
        <v>3</v>
      </c>
      <c r="B64" s="10" t="s">
        <v>53</v>
      </c>
      <c r="C64" s="508">
        <v>0</v>
      </c>
      <c r="D64" s="509">
        <v>0</v>
      </c>
      <c r="E64" s="510">
        <v>0</v>
      </c>
      <c r="F64" s="289">
        <v>0</v>
      </c>
      <c r="G64" s="25"/>
      <c r="H64" s="25"/>
      <c r="I64" s="289">
        <v>0</v>
      </c>
      <c r="J64" s="289">
        <v>0</v>
      </c>
      <c r="K64" s="289">
        <f t="shared" si="6"/>
        <v>0</v>
      </c>
      <c r="L64" s="297">
        <v>0</v>
      </c>
      <c r="M64" s="297">
        <v>0</v>
      </c>
      <c r="N64" s="25"/>
      <c r="O64" s="25"/>
      <c r="P64" s="297">
        <v>0</v>
      </c>
      <c r="Q64" s="297">
        <v>0</v>
      </c>
      <c r="R64" s="289">
        <f t="shared" si="10"/>
        <v>0</v>
      </c>
      <c r="S64" s="511"/>
      <c r="T64" s="512"/>
      <c r="U64" s="513"/>
    </row>
    <row r="65" spans="1:21" ht="15.95" customHeight="1" x14ac:dyDescent="0.2">
      <c r="A65" s="14">
        <v>4</v>
      </c>
      <c r="B65" s="10" t="s">
        <v>52</v>
      </c>
      <c r="C65" s="493">
        <f>SUM(C66:C67)</f>
        <v>0</v>
      </c>
      <c r="D65" s="494">
        <f>SUM(D66:D67)</f>
        <v>0</v>
      </c>
      <c r="E65" s="495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289">
        <f t="shared" si="6"/>
        <v>0</v>
      </c>
      <c r="L65" s="289">
        <f>SUM(L66:L67)</f>
        <v>0</v>
      </c>
      <c r="M65" s="289">
        <f>SUM(M66:M67)</f>
        <v>0</v>
      </c>
      <c r="N65" s="25"/>
      <c r="O65" s="25"/>
      <c r="P65" s="289">
        <f>SUM(P66:P67)</f>
        <v>0</v>
      </c>
      <c r="Q65" s="289">
        <v>0</v>
      </c>
      <c r="R65" s="289">
        <f t="shared" si="10"/>
        <v>0</v>
      </c>
      <c r="S65" s="511"/>
      <c r="T65" s="512"/>
      <c r="U65" s="513"/>
    </row>
    <row r="66" spans="1:21" ht="15.95" customHeight="1" x14ac:dyDescent="0.2">
      <c r="A66" s="14"/>
      <c r="B66" s="13" t="s">
        <v>82</v>
      </c>
      <c r="C66" s="493">
        <v>0</v>
      </c>
      <c r="D66" s="494"/>
      <c r="E66" s="495"/>
      <c r="F66" s="68">
        <v>0</v>
      </c>
      <c r="G66" s="25"/>
      <c r="H66" s="25"/>
      <c r="I66" s="68">
        <v>0</v>
      </c>
      <c r="J66" s="68">
        <v>0</v>
      </c>
      <c r="K66" s="289">
        <f t="shared" si="6"/>
        <v>0</v>
      </c>
      <c r="L66" s="303">
        <v>0</v>
      </c>
      <c r="M66" s="303">
        <v>0</v>
      </c>
      <c r="N66" s="25"/>
      <c r="O66" s="25"/>
      <c r="P66" s="303">
        <v>0</v>
      </c>
      <c r="Q66" s="303">
        <v>0</v>
      </c>
      <c r="R66" s="289">
        <f t="shared" si="10"/>
        <v>0</v>
      </c>
      <c r="S66" s="511"/>
      <c r="T66" s="512"/>
      <c r="U66" s="513"/>
    </row>
    <row r="67" spans="1:21" ht="15.95" customHeight="1" x14ac:dyDescent="0.2">
      <c r="A67" s="14"/>
      <c r="B67" s="13" t="s">
        <v>83</v>
      </c>
      <c r="C67" s="493">
        <v>0</v>
      </c>
      <c r="D67" s="494"/>
      <c r="E67" s="495"/>
      <c r="F67" s="68">
        <v>0</v>
      </c>
      <c r="G67" s="25"/>
      <c r="H67" s="25"/>
      <c r="I67" s="68">
        <v>0</v>
      </c>
      <c r="J67" s="68">
        <v>0</v>
      </c>
      <c r="K67" s="289">
        <f t="shared" si="6"/>
        <v>0</v>
      </c>
      <c r="L67" s="303">
        <v>0</v>
      </c>
      <c r="M67" s="303">
        <v>0</v>
      </c>
      <c r="N67" s="24"/>
      <c r="O67" s="24"/>
      <c r="P67" s="303">
        <v>0</v>
      </c>
      <c r="Q67" s="303">
        <v>0</v>
      </c>
      <c r="R67" s="289">
        <f t="shared" si="10"/>
        <v>0</v>
      </c>
      <c r="S67" s="511"/>
      <c r="T67" s="512"/>
      <c r="U67" s="513"/>
    </row>
    <row r="68" spans="1:21" ht="15.95" customHeight="1" x14ac:dyDescent="0.2">
      <c r="A68" s="14">
        <v>5</v>
      </c>
      <c r="B68" s="11" t="s">
        <v>54</v>
      </c>
      <c r="C68" s="508">
        <v>0</v>
      </c>
      <c r="D68" s="509">
        <v>0</v>
      </c>
      <c r="E68" s="510">
        <v>0</v>
      </c>
      <c r="F68" s="289">
        <v>0</v>
      </c>
      <c r="G68" s="25"/>
      <c r="H68" s="25"/>
      <c r="I68" s="289">
        <v>0</v>
      </c>
      <c r="J68" s="289">
        <v>0</v>
      </c>
      <c r="K68" s="289">
        <f t="shared" si="6"/>
        <v>0</v>
      </c>
      <c r="L68" s="297">
        <v>0</v>
      </c>
      <c r="M68" s="297">
        <v>0</v>
      </c>
      <c r="N68" s="25"/>
      <c r="O68" s="25"/>
      <c r="P68" s="297">
        <v>0</v>
      </c>
      <c r="Q68" s="297">
        <v>0</v>
      </c>
      <c r="R68" s="289">
        <f t="shared" si="10"/>
        <v>0</v>
      </c>
      <c r="S68" s="511"/>
      <c r="T68" s="512"/>
      <c r="U68" s="513"/>
    </row>
    <row r="69" spans="1:21" ht="15.95" customHeight="1" x14ac:dyDescent="0.2">
      <c r="A69" s="14">
        <v>6</v>
      </c>
      <c r="B69" s="10" t="s">
        <v>55</v>
      </c>
      <c r="C69" s="508">
        <v>0</v>
      </c>
      <c r="D69" s="509">
        <v>0</v>
      </c>
      <c r="E69" s="510">
        <v>0</v>
      </c>
      <c r="F69" s="289">
        <v>0</v>
      </c>
      <c r="G69" s="25"/>
      <c r="H69" s="25"/>
      <c r="I69" s="289">
        <v>0</v>
      </c>
      <c r="J69" s="289">
        <v>0</v>
      </c>
      <c r="K69" s="289">
        <f t="shared" si="6"/>
        <v>0</v>
      </c>
      <c r="L69" s="297">
        <v>0</v>
      </c>
      <c r="M69" s="297">
        <v>0</v>
      </c>
      <c r="N69" s="25"/>
      <c r="O69" s="25"/>
      <c r="P69" s="297">
        <v>0</v>
      </c>
      <c r="Q69" s="297">
        <v>0</v>
      </c>
      <c r="R69" s="289">
        <f t="shared" si="10"/>
        <v>0</v>
      </c>
      <c r="S69" s="527">
        <v>0</v>
      </c>
      <c r="T69" s="528"/>
      <c r="U69" s="529"/>
    </row>
    <row r="70" spans="1:21" ht="15.95" customHeight="1" x14ac:dyDescent="0.2">
      <c r="A70" s="14">
        <v>7</v>
      </c>
      <c r="B70" s="10" t="s">
        <v>56</v>
      </c>
      <c r="C70" s="508">
        <v>0</v>
      </c>
      <c r="D70" s="509">
        <v>0</v>
      </c>
      <c r="E70" s="510">
        <v>0</v>
      </c>
      <c r="F70" s="289">
        <v>0</v>
      </c>
      <c r="G70" s="25"/>
      <c r="H70" s="25"/>
      <c r="I70" s="289">
        <v>0</v>
      </c>
      <c r="J70" s="289">
        <v>0</v>
      </c>
      <c r="K70" s="289">
        <f t="shared" si="6"/>
        <v>0</v>
      </c>
      <c r="L70" s="297">
        <v>0</v>
      </c>
      <c r="M70" s="297">
        <v>0</v>
      </c>
      <c r="N70" s="25"/>
      <c r="O70" s="25"/>
      <c r="P70" s="297">
        <v>0</v>
      </c>
      <c r="Q70" s="297">
        <v>0</v>
      </c>
      <c r="R70" s="289">
        <f t="shared" si="10"/>
        <v>0</v>
      </c>
      <c r="S70" s="518">
        <v>0</v>
      </c>
      <c r="T70" s="519"/>
      <c r="U70" s="520"/>
    </row>
    <row r="71" spans="1:21" ht="15.75" x14ac:dyDescent="0.2">
      <c r="A71" s="14">
        <v>8</v>
      </c>
      <c r="B71" s="10" t="s">
        <v>57</v>
      </c>
      <c r="C71" s="508">
        <v>0</v>
      </c>
      <c r="D71" s="509">
        <v>0</v>
      </c>
      <c r="E71" s="510">
        <v>0</v>
      </c>
      <c r="F71" s="289">
        <v>0</v>
      </c>
      <c r="G71" s="25"/>
      <c r="H71" s="25"/>
      <c r="I71" s="289">
        <v>0</v>
      </c>
      <c r="J71" s="289">
        <v>0</v>
      </c>
      <c r="K71" s="289">
        <f t="shared" si="6"/>
        <v>0</v>
      </c>
      <c r="L71" s="297">
        <v>0</v>
      </c>
      <c r="M71" s="297">
        <v>0</v>
      </c>
      <c r="N71" s="25"/>
      <c r="O71" s="25"/>
      <c r="P71" s="297">
        <v>0</v>
      </c>
      <c r="Q71" s="297">
        <v>0</v>
      </c>
      <c r="R71" s="289">
        <f t="shared" si="10"/>
        <v>0</v>
      </c>
      <c r="S71" s="518">
        <v>0</v>
      </c>
      <c r="T71" s="519"/>
      <c r="U71" s="520"/>
    </row>
    <row r="72" spans="1:21" ht="15.75" x14ac:dyDescent="0.2">
      <c r="A72" s="14">
        <v>9</v>
      </c>
      <c r="B72" s="10" t="s">
        <v>24</v>
      </c>
      <c r="C72" s="508">
        <v>0</v>
      </c>
      <c r="D72" s="509">
        <v>0</v>
      </c>
      <c r="E72" s="510">
        <v>0</v>
      </c>
      <c r="F72" s="289">
        <v>0</v>
      </c>
      <c r="G72" s="25"/>
      <c r="H72" s="25"/>
      <c r="I72" s="66">
        <v>0</v>
      </c>
      <c r="J72" s="66">
        <v>0</v>
      </c>
      <c r="K72" s="289">
        <f t="shared" si="6"/>
        <v>0</v>
      </c>
      <c r="L72" s="297">
        <v>0</v>
      </c>
      <c r="M72" s="297">
        <v>0</v>
      </c>
      <c r="N72" s="25"/>
      <c r="O72" s="25"/>
      <c r="P72" s="297">
        <v>0</v>
      </c>
      <c r="Q72" s="297">
        <v>0</v>
      </c>
      <c r="R72" s="289">
        <f t="shared" si="10"/>
        <v>0</v>
      </c>
      <c r="S72" s="518">
        <v>0</v>
      </c>
      <c r="T72" s="519"/>
      <c r="U72" s="520"/>
    </row>
    <row r="73" spans="1:21" ht="15.75" x14ac:dyDescent="0.2">
      <c r="A73" s="14">
        <v>10</v>
      </c>
      <c r="B73" s="10" t="s">
        <v>25</v>
      </c>
      <c r="C73" s="508">
        <v>0</v>
      </c>
      <c r="D73" s="509">
        <v>0</v>
      </c>
      <c r="E73" s="510">
        <v>0</v>
      </c>
      <c r="F73" s="289">
        <v>0</v>
      </c>
      <c r="G73" s="25"/>
      <c r="H73" s="25"/>
      <c r="I73" s="66">
        <v>0</v>
      </c>
      <c r="J73" s="66">
        <v>0</v>
      </c>
      <c r="K73" s="289">
        <f t="shared" si="6"/>
        <v>0</v>
      </c>
      <c r="L73" s="297">
        <v>0</v>
      </c>
      <c r="M73" s="297">
        <v>0</v>
      </c>
      <c r="N73" s="25"/>
      <c r="O73" s="25"/>
      <c r="P73" s="297">
        <v>0</v>
      </c>
      <c r="Q73" s="297">
        <v>0</v>
      </c>
      <c r="R73" s="289">
        <f t="shared" si="10"/>
        <v>0</v>
      </c>
      <c r="S73" s="518">
        <v>0</v>
      </c>
      <c r="T73" s="519"/>
      <c r="U73" s="520"/>
    </row>
    <row r="74" spans="1:21" ht="16.5" thickBot="1" x14ac:dyDescent="0.25">
      <c r="A74" s="39">
        <v>11</v>
      </c>
      <c r="B74" s="40" t="s">
        <v>58</v>
      </c>
      <c r="C74" s="521">
        <v>0</v>
      </c>
      <c r="D74" s="522">
        <v>0</v>
      </c>
      <c r="E74" s="523">
        <v>0</v>
      </c>
      <c r="F74" s="290">
        <v>0</v>
      </c>
      <c r="G74" s="42"/>
      <c r="H74" s="42"/>
      <c r="I74" s="67">
        <v>0</v>
      </c>
      <c r="J74" s="67">
        <v>0</v>
      </c>
      <c r="K74" s="290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290">
        <f t="shared" si="10"/>
        <v>0</v>
      </c>
      <c r="S74" s="524"/>
      <c r="T74" s="525"/>
      <c r="U74" s="526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3" ht="12.75" customHeight="1" x14ac:dyDescent="0.2">
      <c r="A81" s="459" t="s">
        <v>0</v>
      </c>
      <c r="B81" s="459"/>
      <c r="P81" s="460" t="s">
        <v>26</v>
      </c>
      <c r="Q81" s="460"/>
      <c r="R81" s="460"/>
      <c r="S81" s="460"/>
      <c r="T81" s="460"/>
      <c r="U81" s="460"/>
    </row>
    <row r="82" spans="1:23" ht="12.75" customHeight="1" x14ac:dyDescent="0.2">
      <c r="A82" s="459" t="s">
        <v>1</v>
      </c>
      <c r="B82" s="459"/>
      <c r="I82" s="220" t="s">
        <v>94</v>
      </c>
      <c r="P82" s="460"/>
      <c r="Q82" s="460"/>
      <c r="R82" s="460"/>
      <c r="S82" s="460"/>
      <c r="T82" s="460"/>
      <c r="U82" s="460"/>
    </row>
    <row r="83" spans="1:23" ht="12.75" customHeight="1" x14ac:dyDescent="0.2">
      <c r="A83" s="459" t="s">
        <v>45</v>
      </c>
      <c r="B83" s="459"/>
    </row>
    <row r="84" spans="1:23" ht="13.5" customHeight="1" x14ac:dyDescent="0.35">
      <c r="C84" s="461" t="s">
        <v>2</v>
      </c>
      <c r="D84" s="461"/>
      <c r="E84" s="461"/>
      <c r="F84" s="461"/>
      <c r="G84" s="461"/>
      <c r="H84" s="461"/>
      <c r="I84" s="461"/>
      <c r="J84" s="461"/>
      <c r="K84" s="461"/>
      <c r="L84" s="461"/>
      <c r="M84" s="461"/>
      <c r="N84" s="461"/>
      <c r="O84" s="461"/>
      <c r="P84" s="461"/>
      <c r="Q84" s="2"/>
      <c r="U84" s="1" t="s">
        <v>43</v>
      </c>
    </row>
    <row r="85" spans="1:23" ht="15" customHeight="1" x14ac:dyDescent="0.2">
      <c r="F85" s="462" t="s">
        <v>3</v>
      </c>
      <c r="G85" s="462"/>
      <c r="H85" s="462"/>
      <c r="I85" s="462"/>
      <c r="J85" s="462"/>
      <c r="K85" s="462"/>
      <c r="L85" s="462"/>
      <c r="M85" s="462"/>
      <c r="N85" s="462"/>
      <c r="O85" s="462"/>
      <c r="P85" s="462"/>
      <c r="Q85" s="296"/>
    </row>
    <row r="86" spans="1:23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3" ht="12.75" customHeight="1" x14ac:dyDescent="0.2">
      <c r="A87" s="1" t="s">
        <v>68</v>
      </c>
      <c r="C87" s="6"/>
      <c r="D87" s="7">
        <v>0</v>
      </c>
      <c r="E87" s="7">
        <v>8</v>
      </c>
      <c r="K87" s="463">
        <v>3</v>
      </c>
      <c r="L87" s="463"/>
      <c r="M87" s="5"/>
      <c r="N87" s="5"/>
      <c r="O87" s="5"/>
      <c r="Q87" s="1" t="s">
        <v>48</v>
      </c>
      <c r="R87" s="465" t="str">
        <f>+R47</f>
        <v>Juli</v>
      </c>
      <c r="S87" s="466"/>
      <c r="T87" s="4">
        <f>+T47</f>
        <v>0</v>
      </c>
      <c r="U87" s="4">
        <f>+U47</f>
        <v>7</v>
      </c>
    </row>
    <row r="88" spans="1:23" s="43" customFormat="1" ht="12.75" customHeight="1" thickBot="1" x14ac:dyDescent="0.25">
      <c r="A88" s="43" t="s">
        <v>78</v>
      </c>
      <c r="C88" s="64">
        <v>0</v>
      </c>
      <c r="D88" s="64">
        <v>2</v>
      </c>
      <c r="E88" s="64">
        <v>0</v>
      </c>
      <c r="K88" s="464"/>
      <c r="L88" s="464"/>
      <c r="M88" s="76"/>
      <c r="N88" s="76"/>
      <c r="O88" s="76"/>
      <c r="Q88" s="43" t="s">
        <v>47</v>
      </c>
      <c r="R88" s="533">
        <f>+R48</f>
        <v>2023</v>
      </c>
      <c r="S88" s="534"/>
      <c r="T88" s="77">
        <f>+T48</f>
        <v>2</v>
      </c>
      <c r="U88" s="77">
        <f>+U48</f>
        <v>3</v>
      </c>
    </row>
    <row r="89" spans="1:23" ht="11.25" customHeight="1" thickTop="1" x14ac:dyDescent="0.2">
      <c r="A89" s="535" t="s">
        <v>4</v>
      </c>
      <c r="B89" s="535" t="s">
        <v>5</v>
      </c>
      <c r="C89" s="538" t="s">
        <v>6</v>
      </c>
      <c r="D89" s="538"/>
      <c r="E89" s="538"/>
      <c r="F89" s="538"/>
      <c r="G89" s="538"/>
      <c r="H89" s="538"/>
      <c r="I89" s="538"/>
      <c r="J89" s="538"/>
      <c r="K89" s="538"/>
      <c r="L89" s="472" t="s">
        <v>7</v>
      </c>
      <c r="M89" s="473"/>
      <c r="N89" s="473"/>
      <c r="O89" s="473"/>
      <c r="P89" s="473"/>
      <c r="Q89" s="473"/>
      <c r="R89" s="474"/>
      <c r="S89" s="475" t="s">
        <v>64</v>
      </c>
      <c r="T89" s="476"/>
      <c r="U89" s="477"/>
    </row>
    <row r="90" spans="1:23" ht="12.75" customHeight="1" x14ac:dyDescent="0.2">
      <c r="A90" s="536"/>
      <c r="B90" s="536"/>
      <c r="C90" s="539" t="s">
        <v>27</v>
      </c>
      <c r="D90" s="539"/>
      <c r="E90" s="539"/>
      <c r="F90" s="302"/>
      <c r="G90" s="302" t="s">
        <v>30</v>
      </c>
      <c r="H90" s="302" t="s">
        <v>32</v>
      </c>
      <c r="I90" s="302"/>
      <c r="J90" s="302"/>
      <c r="K90" s="302" t="s">
        <v>43</v>
      </c>
      <c r="L90" s="302" t="s">
        <v>27</v>
      </c>
      <c r="M90" s="302"/>
      <c r="N90" s="302" t="s">
        <v>30</v>
      </c>
      <c r="O90" s="302" t="s">
        <v>32</v>
      </c>
      <c r="P90" s="302"/>
      <c r="Q90" s="302"/>
      <c r="R90" s="302" t="s">
        <v>63</v>
      </c>
      <c r="S90" s="481" t="s">
        <v>67</v>
      </c>
      <c r="T90" s="482"/>
      <c r="U90" s="483"/>
    </row>
    <row r="91" spans="1:23" ht="15.95" customHeight="1" x14ac:dyDescent="0.2">
      <c r="A91" s="536"/>
      <c r="B91" s="536"/>
      <c r="C91" s="541" t="s">
        <v>28</v>
      </c>
      <c r="D91" s="541"/>
      <c r="E91" s="541"/>
      <c r="F91" s="300" t="s">
        <v>29</v>
      </c>
      <c r="G91" s="300" t="s">
        <v>31</v>
      </c>
      <c r="H91" s="300" t="s">
        <v>33</v>
      </c>
      <c r="I91" s="300" t="s">
        <v>37</v>
      </c>
      <c r="J91" s="300" t="s">
        <v>36</v>
      </c>
      <c r="K91" s="300" t="s">
        <v>28</v>
      </c>
      <c r="L91" s="300" t="s">
        <v>28</v>
      </c>
      <c r="M91" s="300" t="s">
        <v>35</v>
      </c>
      <c r="N91" s="300" t="s">
        <v>31</v>
      </c>
      <c r="O91" s="300" t="s">
        <v>33</v>
      </c>
      <c r="P91" s="300" t="s">
        <v>37</v>
      </c>
      <c r="Q91" s="300" t="s">
        <v>36</v>
      </c>
      <c r="R91" s="300" t="s">
        <v>38</v>
      </c>
      <c r="S91" s="481" t="s">
        <v>65</v>
      </c>
      <c r="T91" s="482"/>
      <c r="U91" s="483"/>
    </row>
    <row r="92" spans="1:23" ht="15.95" customHeight="1" x14ac:dyDescent="0.2">
      <c r="A92" s="536"/>
      <c r="B92" s="536"/>
      <c r="C92" s="542" t="s">
        <v>8</v>
      </c>
      <c r="D92" s="542"/>
      <c r="E92" s="542"/>
      <c r="F92" s="301"/>
      <c r="G92" s="301"/>
      <c r="H92" s="301" t="s">
        <v>34</v>
      </c>
      <c r="I92" s="301"/>
      <c r="J92" s="301"/>
      <c r="K92" s="301" t="s">
        <v>9</v>
      </c>
      <c r="L92" s="301" t="s">
        <v>8</v>
      </c>
      <c r="M92" s="301"/>
      <c r="N92" s="301"/>
      <c r="O92" s="301" t="s">
        <v>34</v>
      </c>
      <c r="P92" s="301"/>
      <c r="Q92" s="301"/>
      <c r="R92" s="20" t="s">
        <v>62</v>
      </c>
      <c r="S92" s="481" t="s">
        <v>66</v>
      </c>
      <c r="T92" s="482"/>
      <c r="U92" s="483"/>
    </row>
    <row r="93" spans="1:23" ht="15.95" customHeight="1" x14ac:dyDescent="0.2">
      <c r="A93" s="537"/>
      <c r="B93" s="537"/>
      <c r="C93" s="541"/>
      <c r="D93" s="541"/>
      <c r="E93" s="541"/>
      <c r="F93" s="300"/>
      <c r="G93" s="300"/>
      <c r="H93" s="300"/>
      <c r="I93" s="300"/>
      <c r="J93" s="300"/>
      <c r="K93" s="300" t="s">
        <v>61</v>
      </c>
      <c r="L93" s="300"/>
      <c r="M93" s="300"/>
      <c r="N93" s="300"/>
      <c r="O93" s="300"/>
      <c r="P93" s="300"/>
      <c r="Q93" s="300"/>
      <c r="R93" s="300"/>
      <c r="S93" s="505"/>
      <c r="T93" s="543"/>
      <c r="U93" s="544"/>
    </row>
    <row r="94" spans="1:23" s="8" customFormat="1" ht="15.95" customHeight="1" x14ac:dyDescent="0.2">
      <c r="A94" s="299" t="s">
        <v>10</v>
      </c>
      <c r="B94" s="299" t="s">
        <v>11</v>
      </c>
      <c r="C94" s="540" t="s">
        <v>12</v>
      </c>
      <c r="D94" s="540"/>
      <c r="E94" s="540"/>
      <c r="F94" s="299" t="s">
        <v>13</v>
      </c>
      <c r="G94" s="299" t="s">
        <v>14</v>
      </c>
      <c r="H94" s="299" t="s">
        <v>15</v>
      </c>
      <c r="I94" s="299" t="s">
        <v>16</v>
      </c>
      <c r="J94" s="299" t="s">
        <v>17</v>
      </c>
      <c r="K94" s="299" t="s">
        <v>18</v>
      </c>
      <c r="L94" s="299" t="s">
        <v>19</v>
      </c>
      <c r="M94" s="299" t="s">
        <v>20</v>
      </c>
      <c r="N94" s="299" t="s">
        <v>21</v>
      </c>
      <c r="O94" s="299" t="s">
        <v>41</v>
      </c>
      <c r="P94" s="299" t="s">
        <v>42</v>
      </c>
      <c r="Q94" s="299" t="s">
        <v>44</v>
      </c>
      <c r="R94" s="299" t="s">
        <v>69</v>
      </c>
      <c r="S94" s="540" t="s">
        <v>70</v>
      </c>
      <c r="T94" s="540"/>
      <c r="U94" s="540"/>
      <c r="W94" s="275"/>
    </row>
    <row r="95" spans="1:23" s="16" customFormat="1" ht="15.95" customHeight="1" x14ac:dyDescent="0.2">
      <c r="A95" s="18">
        <v>1</v>
      </c>
      <c r="B95" s="19" t="s">
        <v>22</v>
      </c>
      <c r="C95" s="487">
        <f>SUM(C96,C99,C100)</f>
        <v>0</v>
      </c>
      <c r="D95" s="488"/>
      <c r="E95" s="489"/>
      <c r="F95" s="292">
        <f>SUM(F96,F99,F100)</f>
        <v>0</v>
      </c>
      <c r="G95" s="292">
        <f>SUM(G96,G99,G100)</f>
        <v>0</v>
      </c>
      <c r="H95" s="292">
        <f>SUM(H96,H99,H100)</f>
        <v>0</v>
      </c>
      <c r="I95" s="292">
        <f>SUM(I96,I99,I100)</f>
        <v>0</v>
      </c>
      <c r="J95" s="292">
        <f>SUM(J96,J99,J100)</f>
        <v>0</v>
      </c>
      <c r="K95" s="292">
        <f t="shared" ref="K95:K113" si="11">SUM(C95-F95-G95-H95+I95-J95)</f>
        <v>0</v>
      </c>
      <c r="L95" s="292">
        <f t="shared" ref="L95:Q95" si="12">SUM(L96,L99,L100)</f>
        <v>5</v>
      </c>
      <c r="M95" s="49">
        <f t="shared" si="12"/>
        <v>0</v>
      </c>
      <c r="N95" s="49">
        <f t="shared" si="12"/>
        <v>4</v>
      </c>
      <c r="O95" s="292">
        <f t="shared" si="12"/>
        <v>1</v>
      </c>
      <c r="P95" s="292">
        <f t="shared" si="12"/>
        <v>5</v>
      </c>
      <c r="Q95" s="292">
        <f t="shared" si="12"/>
        <v>0</v>
      </c>
      <c r="R95" s="292">
        <f>SUM(L95-M95-N95-O95+P95-Q95)</f>
        <v>5</v>
      </c>
      <c r="S95" s="490"/>
      <c r="T95" s="491"/>
      <c r="U95" s="492"/>
    </row>
    <row r="96" spans="1:23" s="23" customFormat="1" ht="15.95" customHeight="1" x14ac:dyDescent="0.25">
      <c r="A96" s="14"/>
      <c r="B96" s="22" t="s">
        <v>49</v>
      </c>
      <c r="C96" s="493">
        <f t="shared" ref="C96:H96" si="13">SUM(C97:C98)</f>
        <v>0</v>
      </c>
      <c r="D96" s="494">
        <f t="shared" si="13"/>
        <v>0</v>
      </c>
      <c r="E96" s="495">
        <f t="shared" si="13"/>
        <v>0</v>
      </c>
      <c r="F96" s="68">
        <f t="shared" si="13"/>
        <v>0</v>
      </c>
      <c r="G96" s="68">
        <f t="shared" si="13"/>
        <v>0</v>
      </c>
      <c r="H96" s="68">
        <f t="shared" si="13"/>
        <v>0</v>
      </c>
      <c r="I96" s="68">
        <f>SUM(I97:I98)</f>
        <v>0</v>
      </c>
      <c r="J96" s="68">
        <f>SUM(J97:J98)</f>
        <v>0</v>
      </c>
      <c r="K96" s="289">
        <f t="shared" si="11"/>
        <v>0</v>
      </c>
      <c r="L96" s="60">
        <f t="shared" ref="L96:Q96" si="14">SUM(L97:L98)</f>
        <v>5</v>
      </c>
      <c r="M96" s="50">
        <f t="shared" si="14"/>
        <v>0</v>
      </c>
      <c r="N96" s="50">
        <f t="shared" si="14"/>
        <v>4</v>
      </c>
      <c r="O96" s="68">
        <f t="shared" si="14"/>
        <v>1</v>
      </c>
      <c r="P96" s="68">
        <f>SUM(P97:P98)</f>
        <v>5</v>
      </c>
      <c r="Q96" s="68">
        <f t="shared" si="14"/>
        <v>0</v>
      </c>
      <c r="R96" s="289">
        <f t="shared" ref="R96:R114" si="15">SUM(L96-M96-N96-O96+P96-Q96)</f>
        <v>5</v>
      </c>
      <c r="S96" s="496"/>
      <c r="T96" s="497"/>
      <c r="U96" s="498"/>
    </row>
    <row r="97" spans="1:21" ht="15.95" customHeight="1" x14ac:dyDescent="0.2">
      <c r="A97" s="12"/>
      <c r="B97" s="13" t="s">
        <v>82</v>
      </c>
      <c r="C97" s="514">
        <v>0</v>
      </c>
      <c r="D97" s="515">
        <v>0</v>
      </c>
      <c r="E97" s="516">
        <v>0</v>
      </c>
      <c r="F97" s="303">
        <v>0</v>
      </c>
      <c r="G97" s="303">
        <v>0</v>
      </c>
      <c r="H97" s="303">
        <v>0</v>
      </c>
      <c r="I97" s="65">
        <v>0</v>
      </c>
      <c r="J97" s="65">
        <v>0</v>
      </c>
      <c r="K97" s="289">
        <f t="shared" si="11"/>
        <v>0</v>
      </c>
      <c r="L97" s="303">
        <v>5</v>
      </c>
      <c r="M97" s="51">
        <v>0</v>
      </c>
      <c r="N97" s="51">
        <v>4</v>
      </c>
      <c r="O97" s="303">
        <v>1</v>
      </c>
      <c r="P97" s="48">
        <v>5</v>
      </c>
      <c r="Q97" s="303">
        <v>0</v>
      </c>
      <c r="R97" s="289">
        <f t="shared" si="15"/>
        <v>5</v>
      </c>
      <c r="S97" s="511"/>
      <c r="T97" s="512"/>
      <c r="U97" s="513"/>
    </row>
    <row r="98" spans="1:21" ht="15.95" customHeight="1" x14ac:dyDescent="0.2">
      <c r="A98" s="12"/>
      <c r="B98" s="13" t="s">
        <v>83</v>
      </c>
      <c r="C98" s="514">
        <v>0</v>
      </c>
      <c r="D98" s="515">
        <v>0</v>
      </c>
      <c r="E98" s="516">
        <v>0</v>
      </c>
      <c r="F98" s="303">
        <v>0</v>
      </c>
      <c r="G98" s="303">
        <v>0</v>
      </c>
      <c r="H98" s="303">
        <v>0</v>
      </c>
      <c r="I98" s="65">
        <v>0</v>
      </c>
      <c r="J98" s="65">
        <v>0</v>
      </c>
      <c r="K98" s="289">
        <f t="shared" si="11"/>
        <v>0</v>
      </c>
      <c r="L98" s="303">
        <v>0</v>
      </c>
      <c r="M98" s="62">
        <v>0</v>
      </c>
      <c r="N98" s="51">
        <v>0</v>
      </c>
      <c r="O98" s="303">
        <v>0</v>
      </c>
      <c r="P98" s="303">
        <v>0</v>
      </c>
      <c r="Q98" s="303">
        <v>0</v>
      </c>
      <c r="R98" s="289">
        <f t="shared" si="15"/>
        <v>0</v>
      </c>
      <c r="S98" s="511"/>
      <c r="T98" s="512"/>
      <c r="U98" s="513"/>
    </row>
    <row r="99" spans="1:21" ht="15.95" customHeight="1" x14ac:dyDescent="0.2">
      <c r="A99" s="12"/>
      <c r="B99" s="11" t="s">
        <v>50</v>
      </c>
      <c r="C99" s="508">
        <v>0</v>
      </c>
      <c r="D99" s="509">
        <v>0</v>
      </c>
      <c r="E99" s="510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289">
        <f t="shared" si="11"/>
        <v>0</v>
      </c>
      <c r="L99" s="289">
        <v>0</v>
      </c>
      <c r="M99" s="55">
        <v>0</v>
      </c>
      <c r="N99" s="55">
        <v>0</v>
      </c>
      <c r="O99" s="289">
        <v>0</v>
      </c>
      <c r="P99" s="303">
        <v>0</v>
      </c>
      <c r="Q99" s="289">
        <v>0</v>
      </c>
      <c r="R99" s="289">
        <f>SUM(L99-M99-N99-O99+P99-Q99)</f>
        <v>0</v>
      </c>
      <c r="S99" s="511"/>
      <c r="T99" s="512"/>
      <c r="U99" s="513"/>
    </row>
    <row r="100" spans="1:21" ht="15.95" customHeight="1" x14ac:dyDescent="0.2">
      <c r="A100" s="12"/>
      <c r="B100" s="11" t="s">
        <v>51</v>
      </c>
      <c r="C100" s="508">
        <v>0</v>
      </c>
      <c r="D100" s="509">
        <v>0</v>
      </c>
      <c r="E100" s="510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289">
        <f t="shared" si="11"/>
        <v>0</v>
      </c>
      <c r="L100" s="289">
        <v>0</v>
      </c>
      <c r="M100" s="289">
        <v>0</v>
      </c>
      <c r="N100" s="289">
        <v>0</v>
      </c>
      <c r="O100" s="289">
        <v>0</v>
      </c>
      <c r="P100" s="303">
        <v>0</v>
      </c>
      <c r="Q100" s="289">
        <v>0</v>
      </c>
      <c r="R100" s="289">
        <f t="shared" si="15"/>
        <v>0</v>
      </c>
      <c r="S100" s="511"/>
      <c r="T100" s="512"/>
      <c r="U100" s="513"/>
    </row>
    <row r="101" spans="1:21" ht="15.95" customHeight="1" x14ac:dyDescent="0.2">
      <c r="A101" s="14">
        <v>2</v>
      </c>
      <c r="B101" s="10" t="s">
        <v>23</v>
      </c>
      <c r="C101" s="508">
        <f>SUM(C102:C103)</f>
        <v>0</v>
      </c>
      <c r="D101" s="509">
        <f>SUM(D102:D103)</f>
        <v>658</v>
      </c>
      <c r="E101" s="510">
        <f>SUM(E102:E103)</f>
        <v>658</v>
      </c>
      <c r="F101" s="289">
        <f>SUM(F102:F103)</f>
        <v>0</v>
      </c>
      <c r="G101" s="289">
        <f>SUM(G102:G103)</f>
        <v>0</v>
      </c>
      <c r="H101" s="25"/>
      <c r="I101" s="289">
        <f>SUM(I102:I103)</f>
        <v>0</v>
      </c>
      <c r="J101" s="289">
        <f>SUM(J102:J103)</f>
        <v>0</v>
      </c>
      <c r="K101" s="289">
        <f t="shared" si="11"/>
        <v>0</v>
      </c>
      <c r="L101" s="289">
        <f>SUM(L102:L103)</f>
        <v>30</v>
      </c>
      <c r="M101" s="44">
        <f>SUM(M102:M103)</f>
        <v>0</v>
      </c>
      <c r="N101" s="289">
        <f>SUM(N102:N103)</f>
        <v>0</v>
      </c>
      <c r="O101" s="25"/>
      <c r="P101" s="289">
        <f>SUM(P102:P103)</f>
        <v>13</v>
      </c>
      <c r="Q101" s="44">
        <f>SUM(Q102:Q103)</f>
        <v>3.5</v>
      </c>
      <c r="R101" s="44">
        <f t="shared" si="15"/>
        <v>39.5</v>
      </c>
      <c r="S101" s="511"/>
      <c r="T101" s="512"/>
      <c r="U101" s="513"/>
    </row>
    <row r="102" spans="1:21" ht="15.95" customHeight="1" x14ac:dyDescent="0.2">
      <c r="A102" s="12"/>
      <c r="B102" s="13" t="s">
        <v>82</v>
      </c>
      <c r="C102" s="514">
        <v>0</v>
      </c>
      <c r="D102" s="515">
        <v>658</v>
      </c>
      <c r="E102" s="516">
        <v>658</v>
      </c>
      <c r="F102" s="303">
        <v>0</v>
      </c>
      <c r="G102" s="303">
        <v>0</v>
      </c>
      <c r="H102" s="24"/>
      <c r="I102" s="65">
        <v>0</v>
      </c>
      <c r="J102" s="65">
        <v>0</v>
      </c>
      <c r="K102" s="289">
        <f t="shared" si="11"/>
        <v>0</v>
      </c>
      <c r="L102" s="303">
        <v>30</v>
      </c>
      <c r="M102" s="276">
        <v>0</v>
      </c>
      <c r="N102" s="303">
        <v>0</v>
      </c>
      <c r="O102" s="24"/>
      <c r="P102" s="303">
        <v>13</v>
      </c>
      <c r="Q102" s="276">
        <v>3.5</v>
      </c>
      <c r="R102" s="44">
        <f t="shared" si="15"/>
        <v>39.5</v>
      </c>
      <c r="S102" s="511"/>
      <c r="T102" s="512"/>
      <c r="U102" s="513"/>
    </row>
    <row r="103" spans="1:21" ht="15.95" customHeight="1" x14ac:dyDescent="0.2">
      <c r="A103" s="12"/>
      <c r="B103" s="13" t="s">
        <v>83</v>
      </c>
      <c r="C103" s="514">
        <v>0</v>
      </c>
      <c r="D103" s="515">
        <v>0</v>
      </c>
      <c r="E103" s="516">
        <v>0</v>
      </c>
      <c r="F103" s="303">
        <v>0</v>
      </c>
      <c r="G103" s="303">
        <v>0</v>
      </c>
      <c r="H103" s="24"/>
      <c r="I103" s="65">
        <v>0</v>
      </c>
      <c r="J103" s="65">
        <v>0</v>
      </c>
      <c r="K103" s="289">
        <f t="shared" si="11"/>
        <v>0</v>
      </c>
      <c r="L103" s="303">
        <v>0</v>
      </c>
      <c r="M103" s="303">
        <v>0</v>
      </c>
      <c r="N103" s="303">
        <v>0</v>
      </c>
      <c r="O103" s="24"/>
      <c r="P103" s="303">
        <v>0</v>
      </c>
      <c r="Q103" s="303">
        <v>0</v>
      </c>
      <c r="R103" s="289">
        <f t="shared" si="15"/>
        <v>0</v>
      </c>
      <c r="S103" s="511"/>
      <c r="T103" s="512"/>
      <c r="U103" s="513"/>
    </row>
    <row r="104" spans="1:21" ht="15.95" customHeight="1" x14ac:dyDescent="0.2">
      <c r="A104" s="9">
        <v>3</v>
      </c>
      <c r="B104" s="10" t="s">
        <v>53</v>
      </c>
      <c r="C104" s="508">
        <v>0</v>
      </c>
      <c r="D104" s="509">
        <v>0</v>
      </c>
      <c r="E104" s="510">
        <v>0</v>
      </c>
      <c r="F104" s="289">
        <v>0</v>
      </c>
      <c r="G104" s="25"/>
      <c r="H104" s="25"/>
      <c r="I104" s="289">
        <v>0</v>
      </c>
      <c r="J104" s="289">
        <v>0</v>
      </c>
      <c r="K104" s="289">
        <f t="shared" si="11"/>
        <v>0</v>
      </c>
      <c r="L104" s="297">
        <v>0</v>
      </c>
      <c r="M104" s="297">
        <v>0</v>
      </c>
      <c r="N104" s="25"/>
      <c r="O104" s="25"/>
      <c r="P104" s="297">
        <v>0</v>
      </c>
      <c r="Q104" s="297">
        <v>0</v>
      </c>
      <c r="R104" s="289">
        <f t="shared" si="15"/>
        <v>0</v>
      </c>
      <c r="S104" s="511"/>
      <c r="T104" s="512"/>
      <c r="U104" s="513"/>
    </row>
    <row r="105" spans="1:21" ht="15.95" customHeight="1" x14ac:dyDescent="0.25">
      <c r="A105" s="14">
        <v>4</v>
      </c>
      <c r="B105" s="10" t="s">
        <v>52</v>
      </c>
      <c r="C105" s="493">
        <f>SUM(C106:C107)</f>
        <v>0</v>
      </c>
      <c r="D105" s="494">
        <f>SUM(D106:D107)</f>
        <v>0</v>
      </c>
      <c r="E105" s="495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289">
        <f t="shared" si="11"/>
        <v>0</v>
      </c>
      <c r="L105" s="304">
        <f>SUM(L106:L107)</f>
        <v>15</v>
      </c>
      <c r="M105" s="297">
        <f>SUM(M106:M107)</f>
        <v>2</v>
      </c>
      <c r="N105" s="82"/>
      <c r="O105" s="82"/>
      <c r="P105" s="297">
        <f>SUM(P106:P107)</f>
        <v>0</v>
      </c>
      <c r="Q105" s="297">
        <f>SUM(Q106:Q107)</f>
        <v>0</v>
      </c>
      <c r="R105" s="297">
        <f>SUM(L105-M105-N105-O105+P105-Q105)</f>
        <v>13</v>
      </c>
      <c r="S105" s="511"/>
      <c r="T105" s="512"/>
      <c r="U105" s="513"/>
    </row>
    <row r="106" spans="1:21" ht="15.95" customHeight="1" x14ac:dyDescent="0.2">
      <c r="A106" s="14"/>
      <c r="B106" s="13" t="s">
        <v>82</v>
      </c>
      <c r="C106" s="493">
        <v>0</v>
      </c>
      <c r="D106" s="494"/>
      <c r="E106" s="495"/>
      <c r="F106" s="68">
        <v>0</v>
      </c>
      <c r="G106" s="25"/>
      <c r="H106" s="25"/>
      <c r="I106" s="68">
        <v>0</v>
      </c>
      <c r="J106" s="68">
        <v>0</v>
      </c>
      <c r="K106" s="289">
        <f t="shared" si="11"/>
        <v>0</v>
      </c>
      <c r="L106" s="304">
        <v>0</v>
      </c>
      <c r="M106" s="297">
        <v>0</v>
      </c>
      <c r="N106" s="25"/>
      <c r="O106" s="25"/>
      <c r="P106" s="297">
        <v>0</v>
      </c>
      <c r="Q106" s="297">
        <v>0</v>
      </c>
      <c r="R106" s="289">
        <f>SUM(L106-M106-N106-O106+P106-Q106)</f>
        <v>0</v>
      </c>
      <c r="S106" s="511"/>
      <c r="T106" s="512"/>
      <c r="U106" s="513"/>
    </row>
    <row r="107" spans="1:21" ht="15.95" customHeight="1" x14ac:dyDescent="0.2">
      <c r="A107" s="14"/>
      <c r="B107" s="13" t="s">
        <v>83</v>
      </c>
      <c r="C107" s="493">
        <v>0</v>
      </c>
      <c r="D107" s="494"/>
      <c r="E107" s="495"/>
      <c r="F107" s="68">
        <v>0</v>
      </c>
      <c r="G107" s="25"/>
      <c r="H107" s="25"/>
      <c r="I107" s="68">
        <v>0</v>
      </c>
      <c r="J107" s="68">
        <v>0</v>
      </c>
      <c r="K107" s="289">
        <f t="shared" si="11"/>
        <v>0</v>
      </c>
      <c r="L107" s="304">
        <v>15</v>
      </c>
      <c r="M107" s="297">
        <v>2</v>
      </c>
      <c r="N107" s="25"/>
      <c r="O107" s="25"/>
      <c r="P107" s="297">
        <v>0</v>
      </c>
      <c r="Q107" s="297">
        <v>0</v>
      </c>
      <c r="R107" s="289">
        <f>SUM(L107-M107-N107-O107+P107-Q107)</f>
        <v>13</v>
      </c>
      <c r="S107" s="511"/>
      <c r="T107" s="512"/>
      <c r="U107" s="513"/>
    </row>
    <row r="108" spans="1:21" ht="15.95" customHeight="1" x14ac:dyDescent="0.2">
      <c r="A108" s="14">
        <v>5</v>
      </c>
      <c r="B108" s="11" t="s">
        <v>54</v>
      </c>
      <c r="C108" s="508">
        <v>0</v>
      </c>
      <c r="D108" s="509">
        <v>0</v>
      </c>
      <c r="E108" s="510">
        <v>0</v>
      </c>
      <c r="F108" s="289">
        <v>0</v>
      </c>
      <c r="G108" s="25"/>
      <c r="H108" s="25"/>
      <c r="I108" s="289">
        <v>0</v>
      </c>
      <c r="J108" s="289">
        <v>0</v>
      </c>
      <c r="K108" s="289">
        <f t="shared" si="11"/>
        <v>0</v>
      </c>
      <c r="L108" s="297">
        <v>0</v>
      </c>
      <c r="M108" s="297">
        <v>0</v>
      </c>
      <c r="N108" s="25"/>
      <c r="O108" s="25"/>
      <c r="P108" s="297">
        <v>0</v>
      </c>
      <c r="Q108" s="297">
        <v>0</v>
      </c>
      <c r="R108" s="289">
        <f>SUM(L108-M108-N108-O108+P108-Q108)</f>
        <v>0</v>
      </c>
      <c r="S108" s="511"/>
      <c r="T108" s="512"/>
      <c r="U108" s="513"/>
    </row>
    <row r="109" spans="1:21" ht="15.75" x14ac:dyDescent="0.2">
      <c r="A109" s="14">
        <v>6</v>
      </c>
      <c r="B109" s="10" t="s">
        <v>55</v>
      </c>
      <c r="C109" s="508">
        <v>0</v>
      </c>
      <c r="D109" s="509">
        <v>0</v>
      </c>
      <c r="E109" s="510">
        <v>0</v>
      </c>
      <c r="F109" s="289">
        <v>0</v>
      </c>
      <c r="G109" s="25"/>
      <c r="H109" s="25"/>
      <c r="I109" s="289">
        <v>0</v>
      </c>
      <c r="J109" s="289">
        <v>0</v>
      </c>
      <c r="K109" s="289">
        <f t="shared" si="11"/>
        <v>0</v>
      </c>
      <c r="L109" s="297">
        <v>0</v>
      </c>
      <c r="M109" s="297">
        <v>0</v>
      </c>
      <c r="N109" s="25"/>
      <c r="O109" s="25"/>
      <c r="P109" s="297">
        <v>0</v>
      </c>
      <c r="Q109" s="297">
        <v>0</v>
      </c>
      <c r="R109" s="289">
        <f>SUM(L109-M109-N109-O109+P109-Q109)</f>
        <v>0</v>
      </c>
      <c r="S109" s="518">
        <v>0</v>
      </c>
      <c r="T109" s="519"/>
      <c r="U109" s="520"/>
    </row>
    <row r="110" spans="1:21" ht="15.75" x14ac:dyDescent="0.2">
      <c r="A110" s="14">
        <v>7</v>
      </c>
      <c r="B110" s="10" t="s">
        <v>56</v>
      </c>
      <c r="C110" s="508">
        <v>0</v>
      </c>
      <c r="D110" s="509">
        <v>0</v>
      </c>
      <c r="E110" s="510">
        <v>0</v>
      </c>
      <c r="F110" s="289">
        <v>0</v>
      </c>
      <c r="G110" s="25"/>
      <c r="H110" s="25"/>
      <c r="I110" s="289">
        <v>0</v>
      </c>
      <c r="J110" s="289">
        <v>0</v>
      </c>
      <c r="K110" s="289">
        <f t="shared" si="11"/>
        <v>0</v>
      </c>
      <c r="L110" s="297">
        <v>0</v>
      </c>
      <c r="M110" s="297">
        <v>0</v>
      </c>
      <c r="N110" s="25"/>
      <c r="O110" s="25"/>
      <c r="P110" s="297">
        <v>0</v>
      </c>
      <c r="Q110" s="297">
        <v>0</v>
      </c>
      <c r="R110" s="289">
        <f t="shared" si="15"/>
        <v>0</v>
      </c>
      <c r="S110" s="518">
        <v>0</v>
      </c>
      <c r="T110" s="519"/>
      <c r="U110" s="520"/>
    </row>
    <row r="111" spans="1:21" ht="15.75" x14ac:dyDescent="0.2">
      <c r="A111" s="14">
        <v>8</v>
      </c>
      <c r="B111" s="10" t="s">
        <v>57</v>
      </c>
      <c r="C111" s="508">
        <v>0</v>
      </c>
      <c r="D111" s="509">
        <v>0</v>
      </c>
      <c r="E111" s="510">
        <v>0</v>
      </c>
      <c r="F111" s="289">
        <v>0</v>
      </c>
      <c r="G111" s="25"/>
      <c r="H111" s="25"/>
      <c r="I111" s="289">
        <v>0</v>
      </c>
      <c r="J111" s="289">
        <v>0</v>
      </c>
      <c r="K111" s="289">
        <f t="shared" si="11"/>
        <v>0</v>
      </c>
      <c r="L111" s="297">
        <v>0</v>
      </c>
      <c r="M111" s="297">
        <v>0</v>
      </c>
      <c r="N111" s="25"/>
      <c r="O111" s="25"/>
      <c r="P111" s="297">
        <v>0</v>
      </c>
      <c r="Q111" s="297">
        <v>0</v>
      </c>
      <c r="R111" s="289">
        <f t="shared" si="15"/>
        <v>0</v>
      </c>
      <c r="S111" s="518">
        <v>0</v>
      </c>
      <c r="T111" s="519"/>
      <c r="U111" s="520"/>
    </row>
    <row r="112" spans="1:21" ht="15.75" x14ac:dyDescent="0.2">
      <c r="A112" s="14">
        <v>9</v>
      </c>
      <c r="B112" s="10" t="s">
        <v>24</v>
      </c>
      <c r="C112" s="508">
        <v>0</v>
      </c>
      <c r="D112" s="509">
        <v>0</v>
      </c>
      <c r="E112" s="510">
        <v>0</v>
      </c>
      <c r="F112" s="289">
        <v>0</v>
      </c>
      <c r="G112" s="25"/>
      <c r="H112" s="25"/>
      <c r="I112" s="66">
        <v>0</v>
      </c>
      <c r="J112" s="66">
        <v>0</v>
      </c>
      <c r="K112" s="289">
        <f t="shared" si="11"/>
        <v>0</v>
      </c>
      <c r="L112" s="297">
        <v>0</v>
      </c>
      <c r="M112" s="297">
        <v>0</v>
      </c>
      <c r="N112" s="25"/>
      <c r="O112" s="25"/>
      <c r="P112" s="297">
        <v>0</v>
      </c>
      <c r="Q112" s="297">
        <v>0</v>
      </c>
      <c r="R112" s="289">
        <f t="shared" si="15"/>
        <v>0</v>
      </c>
      <c r="S112" s="518">
        <v>0</v>
      </c>
      <c r="T112" s="519"/>
      <c r="U112" s="520"/>
    </row>
    <row r="113" spans="1:21" ht="15.75" x14ac:dyDescent="0.2">
      <c r="A113" s="14">
        <v>10</v>
      </c>
      <c r="B113" s="10" t="s">
        <v>25</v>
      </c>
      <c r="C113" s="508">
        <v>0</v>
      </c>
      <c r="D113" s="509">
        <v>0</v>
      </c>
      <c r="E113" s="510">
        <v>0</v>
      </c>
      <c r="F113" s="289">
        <v>0</v>
      </c>
      <c r="G113" s="25"/>
      <c r="H113" s="25"/>
      <c r="I113" s="66">
        <v>0</v>
      </c>
      <c r="J113" s="66">
        <v>0</v>
      </c>
      <c r="K113" s="289">
        <f t="shared" si="11"/>
        <v>0</v>
      </c>
      <c r="L113" s="297">
        <v>0</v>
      </c>
      <c r="M113" s="297">
        <v>0</v>
      </c>
      <c r="N113" s="25"/>
      <c r="O113" s="25"/>
      <c r="P113" s="297">
        <v>0</v>
      </c>
      <c r="Q113" s="297">
        <v>0</v>
      </c>
      <c r="R113" s="289">
        <f t="shared" si="15"/>
        <v>0</v>
      </c>
      <c r="S113" s="518">
        <v>0</v>
      </c>
      <c r="T113" s="519"/>
      <c r="U113" s="520"/>
    </row>
    <row r="114" spans="1:21" ht="16.5" thickBot="1" x14ac:dyDescent="0.25">
      <c r="A114" s="39">
        <v>11</v>
      </c>
      <c r="B114" s="40" t="s">
        <v>58</v>
      </c>
      <c r="C114" s="521">
        <v>0</v>
      </c>
      <c r="D114" s="522">
        <v>0</v>
      </c>
      <c r="E114" s="523">
        <v>0</v>
      </c>
      <c r="F114" s="290">
        <v>0</v>
      </c>
      <c r="G114" s="42"/>
      <c r="H114" s="42"/>
      <c r="I114" s="67">
        <v>0</v>
      </c>
      <c r="J114" s="67">
        <v>0</v>
      </c>
      <c r="K114" s="290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290">
        <f t="shared" si="15"/>
        <v>0</v>
      </c>
      <c r="S114" s="524"/>
      <c r="T114" s="525"/>
      <c r="U114" s="526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459" t="s">
        <v>0</v>
      </c>
      <c r="B121" s="459"/>
      <c r="P121" s="460" t="s">
        <v>26</v>
      </c>
      <c r="Q121" s="460"/>
      <c r="R121" s="460"/>
      <c r="S121" s="460"/>
      <c r="T121" s="460"/>
      <c r="U121" s="460"/>
    </row>
    <row r="122" spans="1:21" ht="13.5" customHeight="1" x14ac:dyDescent="0.2">
      <c r="A122" s="459" t="s">
        <v>1</v>
      </c>
      <c r="B122" s="459"/>
      <c r="P122" s="460"/>
      <c r="Q122" s="460"/>
      <c r="R122" s="460"/>
      <c r="S122" s="460"/>
      <c r="T122" s="460"/>
      <c r="U122" s="460"/>
    </row>
    <row r="123" spans="1:21" ht="15" customHeight="1" x14ac:dyDescent="0.2">
      <c r="A123" s="459" t="s">
        <v>45</v>
      </c>
      <c r="B123" s="459"/>
    </row>
    <row r="124" spans="1:21" ht="12.75" customHeight="1" x14ac:dyDescent="0.35">
      <c r="C124" s="461" t="s">
        <v>2</v>
      </c>
      <c r="D124" s="461"/>
      <c r="E124" s="461"/>
      <c r="F124" s="461"/>
      <c r="G124" s="461"/>
      <c r="H124" s="461"/>
      <c r="I124" s="461"/>
      <c r="J124" s="461"/>
      <c r="K124" s="461"/>
      <c r="L124" s="461"/>
      <c r="M124" s="461"/>
      <c r="N124" s="461"/>
      <c r="O124" s="461"/>
      <c r="P124" s="461"/>
      <c r="Q124" s="2"/>
    </row>
    <row r="125" spans="1:21" ht="12.75" customHeight="1" x14ac:dyDescent="0.2">
      <c r="F125" s="462" t="s">
        <v>3</v>
      </c>
      <c r="G125" s="462"/>
      <c r="H125" s="462"/>
      <c r="I125" s="462"/>
      <c r="J125" s="462"/>
      <c r="K125" s="462"/>
      <c r="L125" s="462"/>
      <c r="M125" s="462"/>
      <c r="N125" s="462"/>
      <c r="O125" s="462"/>
      <c r="P125" s="462"/>
      <c r="Q125" s="296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463">
        <v>4</v>
      </c>
      <c r="L127" s="463"/>
      <c r="M127" s="5"/>
      <c r="N127" s="5"/>
      <c r="O127" s="5"/>
      <c r="Q127" s="1" t="str">
        <f>+Q207:U207</f>
        <v>Bulan     :</v>
      </c>
      <c r="R127" s="465" t="str">
        <f>+R87</f>
        <v>Juli</v>
      </c>
      <c r="S127" s="466"/>
      <c r="T127" s="4">
        <f>+T87</f>
        <v>0</v>
      </c>
      <c r="U127" s="4">
        <f>+U87</f>
        <v>7</v>
      </c>
    </row>
    <row r="128" spans="1:21" s="43" customFormat="1" ht="12.75" customHeight="1" thickBot="1" x14ac:dyDescent="0.25">
      <c r="A128" s="43" t="s">
        <v>87</v>
      </c>
      <c r="C128" s="64">
        <v>0</v>
      </c>
      <c r="D128" s="64">
        <v>2</v>
      </c>
      <c r="E128" s="64">
        <v>1</v>
      </c>
      <c r="K128" s="464"/>
      <c r="L128" s="464"/>
      <c r="M128" s="76"/>
      <c r="N128" s="76"/>
      <c r="O128" s="76"/>
      <c r="Q128" s="43" t="s">
        <v>47</v>
      </c>
      <c r="R128" s="467">
        <f>+R88</f>
        <v>2023</v>
      </c>
      <c r="S128" s="468"/>
      <c r="T128" s="77">
        <f>+T88</f>
        <v>2</v>
      </c>
      <c r="U128" s="77">
        <f>+U88</f>
        <v>3</v>
      </c>
    </row>
    <row r="129" spans="1:23" ht="15.95" customHeight="1" thickTop="1" x14ac:dyDescent="0.2">
      <c r="A129" s="469" t="s">
        <v>4</v>
      </c>
      <c r="B129" s="469" t="s">
        <v>5</v>
      </c>
      <c r="C129" s="472" t="s">
        <v>6</v>
      </c>
      <c r="D129" s="473"/>
      <c r="E129" s="473"/>
      <c r="F129" s="473"/>
      <c r="G129" s="473"/>
      <c r="H129" s="473"/>
      <c r="I129" s="473"/>
      <c r="J129" s="473"/>
      <c r="K129" s="474"/>
      <c r="L129" s="472" t="s">
        <v>7</v>
      </c>
      <c r="M129" s="473"/>
      <c r="N129" s="473"/>
      <c r="O129" s="473"/>
      <c r="P129" s="473"/>
      <c r="Q129" s="473"/>
      <c r="R129" s="474"/>
      <c r="S129" s="475" t="s">
        <v>64</v>
      </c>
      <c r="T129" s="476"/>
      <c r="U129" s="477"/>
    </row>
    <row r="130" spans="1:23" ht="15.95" customHeight="1" x14ac:dyDescent="0.2">
      <c r="A130" s="470"/>
      <c r="B130" s="470"/>
      <c r="C130" s="478" t="s">
        <v>27</v>
      </c>
      <c r="D130" s="479"/>
      <c r="E130" s="480"/>
      <c r="F130" s="302"/>
      <c r="G130" s="302" t="s">
        <v>30</v>
      </c>
      <c r="H130" s="302" t="s">
        <v>32</v>
      </c>
      <c r="I130" s="302"/>
      <c r="J130" s="302"/>
      <c r="K130" s="302" t="s">
        <v>43</v>
      </c>
      <c r="L130" s="302" t="s">
        <v>27</v>
      </c>
      <c r="M130" s="302"/>
      <c r="N130" s="302" t="s">
        <v>30</v>
      </c>
      <c r="O130" s="302" t="s">
        <v>32</v>
      </c>
      <c r="P130" s="302"/>
      <c r="Q130" s="302"/>
      <c r="R130" s="302" t="s">
        <v>63</v>
      </c>
      <c r="S130" s="481" t="s">
        <v>67</v>
      </c>
      <c r="T130" s="482"/>
      <c r="U130" s="483"/>
      <c r="W130" s="274"/>
    </row>
    <row r="131" spans="1:23" ht="15.95" customHeight="1" x14ac:dyDescent="0.2">
      <c r="A131" s="470"/>
      <c r="B131" s="470"/>
      <c r="C131" s="481" t="s">
        <v>28</v>
      </c>
      <c r="D131" s="482"/>
      <c r="E131" s="483"/>
      <c r="F131" s="300" t="s">
        <v>29</v>
      </c>
      <c r="G131" s="300" t="s">
        <v>31</v>
      </c>
      <c r="H131" s="300" t="s">
        <v>33</v>
      </c>
      <c r="I131" s="300" t="s">
        <v>37</v>
      </c>
      <c r="J131" s="300" t="s">
        <v>36</v>
      </c>
      <c r="K131" s="300" t="s">
        <v>28</v>
      </c>
      <c r="L131" s="300" t="s">
        <v>28</v>
      </c>
      <c r="M131" s="300" t="s">
        <v>35</v>
      </c>
      <c r="N131" s="300" t="s">
        <v>31</v>
      </c>
      <c r="O131" s="300" t="s">
        <v>33</v>
      </c>
      <c r="P131" s="300" t="s">
        <v>37</v>
      </c>
      <c r="Q131" s="300" t="s">
        <v>36</v>
      </c>
      <c r="R131" s="300" t="s">
        <v>38</v>
      </c>
      <c r="S131" s="481" t="s">
        <v>65</v>
      </c>
      <c r="T131" s="482"/>
      <c r="U131" s="483"/>
    </row>
    <row r="132" spans="1:23" ht="15.95" customHeight="1" x14ac:dyDescent="0.2">
      <c r="A132" s="470"/>
      <c r="B132" s="470"/>
      <c r="C132" s="499" t="s">
        <v>8</v>
      </c>
      <c r="D132" s="500"/>
      <c r="E132" s="501"/>
      <c r="F132" s="301"/>
      <c r="G132" s="301"/>
      <c r="H132" s="301" t="s">
        <v>34</v>
      </c>
      <c r="I132" s="301"/>
      <c r="J132" s="301"/>
      <c r="K132" s="301" t="s">
        <v>9</v>
      </c>
      <c r="L132" s="301" t="s">
        <v>8</v>
      </c>
      <c r="M132" s="301"/>
      <c r="N132" s="301"/>
      <c r="O132" s="301" t="s">
        <v>34</v>
      </c>
      <c r="P132" s="301"/>
      <c r="Q132" s="301"/>
      <c r="R132" s="20" t="s">
        <v>62</v>
      </c>
      <c r="S132" s="481" t="s">
        <v>66</v>
      </c>
      <c r="T132" s="482"/>
      <c r="U132" s="483"/>
    </row>
    <row r="133" spans="1:23" ht="15.95" customHeight="1" x14ac:dyDescent="0.2">
      <c r="A133" s="471"/>
      <c r="B133" s="471"/>
      <c r="C133" s="502"/>
      <c r="D133" s="503"/>
      <c r="E133" s="504"/>
      <c r="F133" s="300"/>
      <c r="G133" s="300"/>
      <c r="H133" s="300"/>
      <c r="I133" s="300"/>
      <c r="J133" s="300"/>
      <c r="K133" s="300" t="s">
        <v>61</v>
      </c>
      <c r="L133" s="300"/>
      <c r="M133" s="300"/>
      <c r="N133" s="300"/>
      <c r="O133" s="300"/>
      <c r="P133" s="300"/>
      <c r="Q133" s="300"/>
      <c r="R133" s="300"/>
      <c r="S133" s="505"/>
      <c r="T133" s="506"/>
      <c r="U133" s="507"/>
    </row>
    <row r="134" spans="1:23" s="8" customFormat="1" ht="15.95" customHeight="1" x14ac:dyDescent="0.2">
      <c r="A134" s="299" t="s">
        <v>10</v>
      </c>
      <c r="B134" s="299" t="s">
        <v>11</v>
      </c>
      <c r="C134" s="484" t="s">
        <v>12</v>
      </c>
      <c r="D134" s="485"/>
      <c r="E134" s="486"/>
      <c r="F134" s="299" t="s">
        <v>13</v>
      </c>
      <c r="G134" s="299" t="s">
        <v>14</v>
      </c>
      <c r="H134" s="299" t="s">
        <v>15</v>
      </c>
      <c r="I134" s="299" t="s">
        <v>16</v>
      </c>
      <c r="J134" s="299" t="s">
        <v>17</v>
      </c>
      <c r="K134" s="299" t="s">
        <v>18</v>
      </c>
      <c r="L134" s="299" t="s">
        <v>19</v>
      </c>
      <c r="M134" s="299" t="s">
        <v>20</v>
      </c>
      <c r="N134" s="299" t="s">
        <v>21</v>
      </c>
      <c r="O134" s="299" t="s">
        <v>41</v>
      </c>
      <c r="P134" s="299" t="s">
        <v>42</v>
      </c>
      <c r="Q134" s="299" t="s">
        <v>44</v>
      </c>
      <c r="R134" s="299" t="s">
        <v>69</v>
      </c>
      <c r="S134" s="484" t="s">
        <v>70</v>
      </c>
      <c r="T134" s="485"/>
      <c r="U134" s="486"/>
    </row>
    <row r="135" spans="1:23" s="16" customFormat="1" ht="15.95" customHeight="1" x14ac:dyDescent="0.2">
      <c r="A135" s="18">
        <v>1</v>
      </c>
      <c r="B135" s="19" t="s">
        <v>22</v>
      </c>
      <c r="C135" s="487">
        <f>SUM(C136,C139,C140)</f>
        <v>0</v>
      </c>
      <c r="D135" s="488"/>
      <c r="E135" s="489"/>
      <c r="F135" s="292">
        <f>SUM(F136,F139,F140)</f>
        <v>0</v>
      </c>
      <c r="G135" s="292">
        <f>SUM(G136,G139,G140)</f>
        <v>0</v>
      </c>
      <c r="H135" s="292">
        <f>SUM(H136,H139,H140)</f>
        <v>0</v>
      </c>
      <c r="I135" s="292">
        <f>SUM(I136,I139,I140)</f>
        <v>0</v>
      </c>
      <c r="J135" s="292">
        <f>SUM(J136,J139,J140)</f>
        <v>0</v>
      </c>
      <c r="K135" s="292">
        <f t="shared" ref="K135:K153" si="16">SUM(C135-F135-G135-H135+I135-J135)</f>
        <v>0</v>
      </c>
      <c r="L135" s="58">
        <f t="shared" ref="L135:Q135" si="17">SUM(L136,L139,L140)</f>
        <v>10</v>
      </c>
      <c r="M135" s="58">
        <f t="shared" si="17"/>
        <v>10</v>
      </c>
      <c r="N135" s="58">
        <f t="shared" si="17"/>
        <v>0</v>
      </c>
      <c r="O135" s="58">
        <f t="shared" si="17"/>
        <v>0</v>
      </c>
      <c r="P135" s="58">
        <f t="shared" si="17"/>
        <v>20</v>
      </c>
      <c r="Q135" s="58">
        <f t="shared" si="17"/>
        <v>0</v>
      </c>
      <c r="R135" s="58">
        <f>SUM(L135-M135-N135-O135+P135-Q135)</f>
        <v>20</v>
      </c>
      <c r="S135" s="546"/>
      <c r="T135" s="546"/>
      <c r="U135" s="546"/>
    </row>
    <row r="136" spans="1:23" s="23" customFormat="1" ht="15.95" customHeight="1" x14ac:dyDescent="0.25">
      <c r="A136" s="14"/>
      <c r="B136" s="22" t="s">
        <v>49</v>
      </c>
      <c r="C136" s="493">
        <f t="shared" ref="C136:H136" si="18">SUM(C137:C138)</f>
        <v>0</v>
      </c>
      <c r="D136" s="494">
        <f t="shared" si="18"/>
        <v>0</v>
      </c>
      <c r="E136" s="495">
        <f t="shared" si="18"/>
        <v>0</v>
      </c>
      <c r="F136" s="68">
        <f t="shared" si="18"/>
        <v>0</v>
      </c>
      <c r="G136" s="68">
        <f t="shared" si="18"/>
        <v>0</v>
      </c>
      <c r="H136" s="68">
        <f t="shared" si="18"/>
        <v>0</v>
      </c>
      <c r="I136" s="68">
        <f>SUM(I137:I138)</f>
        <v>0</v>
      </c>
      <c r="J136" s="68">
        <f>SUM(J137:J138)</f>
        <v>0</v>
      </c>
      <c r="K136" s="289">
        <f t="shared" si="16"/>
        <v>0</v>
      </c>
      <c r="L136" s="60">
        <f t="shared" ref="L136:Q136" si="19">SUM(L137:L138)</f>
        <v>10</v>
      </c>
      <c r="M136" s="60">
        <f t="shared" si="19"/>
        <v>10</v>
      </c>
      <c r="N136" s="60">
        <f t="shared" si="19"/>
        <v>0</v>
      </c>
      <c r="O136" s="60">
        <f t="shared" si="19"/>
        <v>0</v>
      </c>
      <c r="P136" s="60">
        <f t="shared" si="19"/>
        <v>20</v>
      </c>
      <c r="Q136" s="60">
        <f t="shared" si="19"/>
        <v>0</v>
      </c>
      <c r="R136" s="61">
        <f t="shared" ref="R136:R144" si="20">SUM(L136-M136-N136-O136+P136-Q136)</f>
        <v>20</v>
      </c>
      <c r="S136" s="547"/>
      <c r="T136" s="547"/>
      <c r="U136" s="547"/>
    </row>
    <row r="137" spans="1:23" ht="15.95" customHeight="1" x14ac:dyDescent="0.2">
      <c r="A137" s="12"/>
      <c r="B137" s="13" t="s">
        <v>82</v>
      </c>
      <c r="C137" s="514">
        <v>0</v>
      </c>
      <c r="D137" s="515">
        <v>0</v>
      </c>
      <c r="E137" s="516">
        <v>0</v>
      </c>
      <c r="F137" s="303">
        <v>0</v>
      </c>
      <c r="G137" s="303">
        <v>0</v>
      </c>
      <c r="H137" s="303">
        <v>0</v>
      </c>
      <c r="I137" s="65">
        <v>0</v>
      </c>
      <c r="J137" s="65">
        <v>0</v>
      </c>
      <c r="K137" s="289">
        <f t="shared" si="16"/>
        <v>0</v>
      </c>
      <c r="L137" s="48">
        <v>0</v>
      </c>
      <c r="M137" s="48">
        <v>0</v>
      </c>
      <c r="N137" s="48">
        <v>0</v>
      </c>
      <c r="O137" s="48">
        <v>0</v>
      </c>
      <c r="P137" s="48">
        <v>20</v>
      </c>
      <c r="Q137" s="48" t="s">
        <v>43</v>
      </c>
      <c r="R137" s="61">
        <f>SUM(L137:Q137)</f>
        <v>20</v>
      </c>
      <c r="S137" s="545"/>
      <c r="T137" s="545"/>
      <c r="U137" s="545"/>
    </row>
    <row r="138" spans="1:23" ht="15.95" customHeight="1" x14ac:dyDescent="0.2">
      <c r="A138" s="12"/>
      <c r="B138" s="13" t="s">
        <v>83</v>
      </c>
      <c r="C138" s="514">
        <v>0</v>
      </c>
      <c r="D138" s="515">
        <v>0</v>
      </c>
      <c r="E138" s="516">
        <v>0</v>
      </c>
      <c r="F138" s="303">
        <v>0</v>
      </c>
      <c r="G138" s="303">
        <v>0</v>
      </c>
      <c r="H138" s="303">
        <v>0</v>
      </c>
      <c r="I138" s="65">
        <v>0</v>
      </c>
      <c r="J138" s="65">
        <v>0</v>
      </c>
      <c r="K138" s="289">
        <f t="shared" si="16"/>
        <v>0</v>
      </c>
      <c r="L138" s="303">
        <v>10</v>
      </c>
      <c r="M138" s="48">
        <v>10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0"/>
        <v>0</v>
      </c>
      <c r="S138" s="545"/>
      <c r="T138" s="545"/>
      <c r="U138" s="545"/>
    </row>
    <row r="139" spans="1:23" ht="15.95" customHeight="1" x14ac:dyDescent="0.2">
      <c r="A139" s="12"/>
      <c r="B139" s="11" t="s">
        <v>50</v>
      </c>
      <c r="C139" s="508">
        <v>0</v>
      </c>
      <c r="D139" s="509">
        <v>0</v>
      </c>
      <c r="E139" s="510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289">
        <f t="shared" si="16"/>
        <v>0</v>
      </c>
      <c r="L139" s="289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0"/>
        <v>0</v>
      </c>
      <c r="S139" s="545"/>
      <c r="T139" s="545"/>
      <c r="U139" s="545"/>
    </row>
    <row r="140" spans="1:23" ht="15.95" customHeight="1" x14ac:dyDescent="0.2">
      <c r="A140" s="12"/>
      <c r="B140" s="11" t="s">
        <v>51</v>
      </c>
      <c r="C140" s="508">
        <v>0</v>
      </c>
      <c r="D140" s="509">
        <v>0</v>
      </c>
      <c r="E140" s="510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289">
        <f t="shared" si="16"/>
        <v>0</v>
      </c>
      <c r="L140" s="289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0"/>
        <v>0</v>
      </c>
      <c r="S140" s="545"/>
      <c r="T140" s="545"/>
      <c r="U140" s="545"/>
    </row>
    <row r="141" spans="1:23" ht="15.95" customHeight="1" x14ac:dyDescent="0.2">
      <c r="A141" s="14">
        <v>2</v>
      </c>
      <c r="B141" s="10" t="s">
        <v>23</v>
      </c>
      <c r="C141" s="508">
        <f>SUM(C142:C143)</f>
        <v>0</v>
      </c>
      <c r="D141" s="509">
        <f>SUM(D142:D143)</f>
        <v>658</v>
      </c>
      <c r="E141" s="510">
        <f>SUM(E142:E143)</f>
        <v>658</v>
      </c>
      <c r="F141" s="289">
        <f>SUM(F142:F143)</f>
        <v>0</v>
      </c>
      <c r="G141" s="289">
        <f>SUM(G142:G143)</f>
        <v>0</v>
      </c>
      <c r="H141" s="25"/>
      <c r="I141" s="289">
        <f>SUM(I142:I143)</f>
        <v>0</v>
      </c>
      <c r="J141" s="289">
        <f>SUM(J142:J143)</f>
        <v>0</v>
      </c>
      <c r="K141" s="289">
        <f t="shared" si="16"/>
        <v>0</v>
      </c>
      <c r="L141" s="289">
        <f>SUM(L142:L143)</f>
        <v>94</v>
      </c>
      <c r="M141" s="61">
        <f>SUM(M142:M143)</f>
        <v>0</v>
      </c>
      <c r="N141" s="61">
        <f>SUM(N142:N143)</f>
        <v>0</v>
      </c>
      <c r="O141" s="25"/>
      <c r="P141" s="61">
        <f>SUM(P142:P143)</f>
        <v>56</v>
      </c>
      <c r="Q141" s="61">
        <f>SUM(Q142:Q143)</f>
        <v>0</v>
      </c>
      <c r="R141" s="61">
        <f t="shared" si="20"/>
        <v>150</v>
      </c>
      <c r="S141" s="545"/>
      <c r="T141" s="545"/>
      <c r="U141" s="545"/>
      <c r="W141" s="43"/>
    </row>
    <row r="142" spans="1:23" ht="15.95" customHeight="1" x14ac:dyDescent="0.2">
      <c r="A142" s="12"/>
      <c r="B142" s="13" t="s">
        <v>82</v>
      </c>
      <c r="C142" s="514">
        <v>0</v>
      </c>
      <c r="D142" s="515">
        <v>658</v>
      </c>
      <c r="E142" s="516">
        <v>658</v>
      </c>
      <c r="F142" s="303">
        <v>0</v>
      </c>
      <c r="G142" s="303">
        <v>0</v>
      </c>
      <c r="H142" s="24"/>
      <c r="I142" s="65">
        <v>0</v>
      </c>
      <c r="J142" s="65">
        <v>0</v>
      </c>
      <c r="K142" s="289">
        <f t="shared" si="16"/>
        <v>0</v>
      </c>
      <c r="L142" s="303">
        <v>94</v>
      </c>
      <c r="M142" s="48">
        <v>0</v>
      </c>
      <c r="N142" s="48">
        <v>0</v>
      </c>
      <c r="O142" s="25"/>
      <c r="P142" s="48">
        <v>56</v>
      </c>
      <c r="Q142" s="48">
        <v>0</v>
      </c>
      <c r="R142" s="61">
        <f t="shared" si="20"/>
        <v>150</v>
      </c>
      <c r="S142" s="545"/>
      <c r="T142" s="545"/>
      <c r="U142" s="545"/>
    </row>
    <row r="143" spans="1:23" ht="15.95" customHeight="1" x14ac:dyDescent="0.2">
      <c r="A143" s="12"/>
      <c r="B143" s="13" t="s">
        <v>83</v>
      </c>
      <c r="C143" s="514">
        <v>0</v>
      </c>
      <c r="D143" s="515">
        <v>0</v>
      </c>
      <c r="E143" s="516">
        <v>0</v>
      </c>
      <c r="F143" s="303">
        <v>0</v>
      </c>
      <c r="G143" s="303">
        <v>0</v>
      </c>
      <c r="H143" s="24"/>
      <c r="I143" s="65">
        <v>0</v>
      </c>
      <c r="J143" s="65">
        <v>0</v>
      </c>
      <c r="K143" s="289">
        <f t="shared" si="16"/>
        <v>0</v>
      </c>
      <c r="L143" s="303">
        <v>0</v>
      </c>
      <c r="M143" s="48">
        <v>0</v>
      </c>
      <c r="N143" s="48">
        <v>0</v>
      </c>
      <c r="O143" s="25"/>
      <c r="P143" s="48">
        <v>0</v>
      </c>
      <c r="Q143" s="48">
        <v>0</v>
      </c>
      <c r="R143" s="61">
        <f t="shared" si="20"/>
        <v>0</v>
      </c>
      <c r="S143" s="545"/>
      <c r="T143" s="545"/>
      <c r="U143" s="545"/>
    </row>
    <row r="144" spans="1:23" ht="15.95" customHeight="1" x14ac:dyDescent="0.2">
      <c r="A144" s="9">
        <v>3</v>
      </c>
      <c r="B144" s="10" t="s">
        <v>53</v>
      </c>
      <c r="C144" s="508">
        <v>0</v>
      </c>
      <c r="D144" s="509">
        <v>0</v>
      </c>
      <c r="E144" s="510">
        <v>0</v>
      </c>
      <c r="F144" s="289">
        <v>0</v>
      </c>
      <c r="G144" s="25"/>
      <c r="H144" s="25"/>
      <c r="I144" s="289">
        <v>0</v>
      </c>
      <c r="J144" s="289">
        <v>0</v>
      </c>
      <c r="K144" s="289">
        <f t="shared" si="16"/>
        <v>0</v>
      </c>
      <c r="L144" s="289">
        <v>0</v>
      </c>
      <c r="M144" s="61">
        <v>0</v>
      </c>
      <c r="N144" s="25"/>
      <c r="O144" s="25"/>
      <c r="P144" s="61">
        <v>0</v>
      </c>
      <c r="Q144" s="48">
        <v>0</v>
      </c>
      <c r="R144" s="61">
        <f t="shared" si="20"/>
        <v>0</v>
      </c>
      <c r="S144" s="545"/>
      <c r="T144" s="545"/>
      <c r="U144" s="545"/>
    </row>
    <row r="145" spans="1:21" ht="15.75" x14ac:dyDescent="0.2">
      <c r="A145" s="14">
        <v>4</v>
      </c>
      <c r="B145" s="10" t="s">
        <v>52</v>
      </c>
      <c r="C145" s="493">
        <f>SUM(C146:C147)</f>
        <v>0</v>
      </c>
      <c r="D145" s="494">
        <f>SUM(D146:D147)</f>
        <v>0</v>
      </c>
      <c r="E145" s="495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289">
        <f t="shared" si="16"/>
        <v>0</v>
      </c>
      <c r="L145" s="289">
        <f>SUM(L146:L147)</f>
        <v>0</v>
      </c>
      <c r="M145" s="61">
        <f>SUM(M146:M147)</f>
        <v>0</v>
      </c>
      <c r="N145" s="25"/>
      <c r="O145" s="25"/>
      <c r="P145" s="61">
        <f>SUM(P146:P147)</f>
        <v>0</v>
      </c>
      <c r="Q145" s="61">
        <f>SUM(Q146:Q147)</f>
        <v>0</v>
      </c>
      <c r="R145" s="61">
        <f>SUM(R146:R147)</f>
        <v>0</v>
      </c>
      <c r="S145" s="545"/>
      <c r="T145" s="545"/>
      <c r="U145" s="545"/>
    </row>
    <row r="146" spans="1:21" ht="15.75" x14ac:dyDescent="0.2">
      <c r="A146" s="14"/>
      <c r="B146" s="13" t="s">
        <v>82</v>
      </c>
      <c r="C146" s="493">
        <v>0</v>
      </c>
      <c r="D146" s="494"/>
      <c r="E146" s="495"/>
      <c r="F146" s="68">
        <v>0</v>
      </c>
      <c r="G146" s="25"/>
      <c r="H146" s="25"/>
      <c r="I146" s="68">
        <v>0</v>
      </c>
      <c r="J146" s="68">
        <v>0</v>
      </c>
      <c r="K146" s="289">
        <f t="shared" si="16"/>
        <v>0</v>
      </c>
      <c r="L146" s="289">
        <v>0</v>
      </c>
      <c r="M146" s="61">
        <v>0</v>
      </c>
      <c r="N146" s="25"/>
      <c r="O146" s="25"/>
      <c r="P146" s="61">
        <v>0</v>
      </c>
      <c r="Q146" s="61">
        <v>0</v>
      </c>
      <c r="R146" s="61">
        <f>SUM(L146-M146-N146-O146+P146-Q146)</f>
        <v>0</v>
      </c>
      <c r="S146" s="545"/>
      <c r="T146" s="545"/>
      <c r="U146" s="545"/>
    </row>
    <row r="147" spans="1:21" ht="15.75" x14ac:dyDescent="0.2">
      <c r="A147" s="14"/>
      <c r="B147" s="13" t="s">
        <v>83</v>
      </c>
      <c r="C147" s="493">
        <v>0</v>
      </c>
      <c r="D147" s="494"/>
      <c r="E147" s="495"/>
      <c r="F147" s="68">
        <v>0</v>
      </c>
      <c r="G147" s="25"/>
      <c r="H147" s="25"/>
      <c r="I147" s="68">
        <v>0</v>
      </c>
      <c r="J147" s="68">
        <v>0</v>
      </c>
      <c r="K147" s="289">
        <f t="shared" si="16"/>
        <v>0</v>
      </c>
      <c r="L147" s="289">
        <v>0</v>
      </c>
      <c r="M147" s="61">
        <v>0</v>
      </c>
      <c r="N147" s="25"/>
      <c r="O147" s="25"/>
      <c r="P147" s="61">
        <v>0</v>
      </c>
      <c r="Q147" s="61">
        <v>0</v>
      </c>
      <c r="R147" s="61">
        <f>SUM(L147-M147-N147-O147+P147-Q147)</f>
        <v>0</v>
      </c>
      <c r="S147" s="545"/>
      <c r="T147" s="545"/>
      <c r="U147" s="545"/>
    </row>
    <row r="148" spans="1:21" ht="15.75" x14ac:dyDescent="0.2">
      <c r="A148" s="14">
        <v>5</v>
      </c>
      <c r="B148" s="11" t="s">
        <v>54</v>
      </c>
      <c r="C148" s="508">
        <v>0</v>
      </c>
      <c r="D148" s="509">
        <v>0</v>
      </c>
      <c r="E148" s="510">
        <v>0</v>
      </c>
      <c r="F148" s="289">
        <v>0</v>
      </c>
      <c r="G148" s="25"/>
      <c r="H148" s="25"/>
      <c r="I148" s="289">
        <v>0</v>
      </c>
      <c r="J148" s="289">
        <v>0</v>
      </c>
      <c r="K148" s="289">
        <f t="shared" si="16"/>
        <v>0</v>
      </c>
      <c r="L148" s="289">
        <v>0</v>
      </c>
      <c r="M148" s="289">
        <v>0</v>
      </c>
      <c r="N148" s="25"/>
      <c r="O148" s="25"/>
      <c r="P148" s="289">
        <v>0</v>
      </c>
      <c r="Q148" s="289">
        <v>0</v>
      </c>
      <c r="R148" s="289">
        <f t="shared" ref="R148:R154" si="21">SUM(L148-M148-N148-O148+P148-Q148)</f>
        <v>0</v>
      </c>
      <c r="S148" s="545"/>
      <c r="T148" s="545"/>
      <c r="U148" s="545"/>
    </row>
    <row r="149" spans="1:21" ht="15.75" x14ac:dyDescent="0.2">
      <c r="A149" s="14">
        <v>6</v>
      </c>
      <c r="B149" s="10" t="s">
        <v>55</v>
      </c>
      <c r="C149" s="508">
        <v>0</v>
      </c>
      <c r="D149" s="509">
        <v>0</v>
      </c>
      <c r="E149" s="510">
        <v>0</v>
      </c>
      <c r="F149" s="289">
        <v>0</v>
      </c>
      <c r="G149" s="25"/>
      <c r="H149" s="25"/>
      <c r="I149" s="289">
        <v>0</v>
      </c>
      <c r="J149" s="289">
        <v>0</v>
      </c>
      <c r="K149" s="289">
        <f t="shared" si="16"/>
        <v>0</v>
      </c>
      <c r="L149" s="289">
        <v>0</v>
      </c>
      <c r="M149" s="289">
        <v>0</v>
      </c>
      <c r="N149" s="25"/>
      <c r="O149" s="25"/>
      <c r="P149" s="289">
        <v>0</v>
      </c>
      <c r="Q149" s="289">
        <v>0</v>
      </c>
      <c r="R149" s="289">
        <f t="shared" si="21"/>
        <v>0</v>
      </c>
      <c r="S149" s="548">
        <v>0</v>
      </c>
      <c r="T149" s="548"/>
      <c r="U149" s="548"/>
    </row>
    <row r="150" spans="1:21" ht="15.75" x14ac:dyDescent="0.2">
      <c r="A150" s="14">
        <v>7</v>
      </c>
      <c r="B150" s="10" t="s">
        <v>56</v>
      </c>
      <c r="C150" s="508">
        <v>0</v>
      </c>
      <c r="D150" s="509">
        <v>0</v>
      </c>
      <c r="E150" s="510">
        <v>0</v>
      </c>
      <c r="F150" s="289">
        <v>0</v>
      </c>
      <c r="G150" s="25"/>
      <c r="H150" s="25"/>
      <c r="I150" s="289">
        <v>0</v>
      </c>
      <c r="J150" s="289">
        <v>0</v>
      </c>
      <c r="K150" s="289">
        <f t="shared" si="16"/>
        <v>0</v>
      </c>
      <c r="L150" s="289">
        <v>0</v>
      </c>
      <c r="M150" s="289">
        <v>0</v>
      </c>
      <c r="N150" s="25"/>
      <c r="O150" s="25"/>
      <c r="P150" s="289">
        <v>0</v>
      </c>
      <c r="Q150" s="289">
        <v>0</v>
      </c>
      <c r="R150" s="289">
        <f t="shared" si="21"/>
        <v>0</v>
      </c>
      <c r="S150" s="549">
        <v>0</v>
      </c>
      <c r="T150" s="549"/>
      <c r="U150" s="549"/>
    </row>
    <row r="151" spans="1:21" ht="15.75" x14ac:dyDescent="0.2">
      <c r="A151" s="14">
        <v>8</v>
      </c>
      <c r="B151" s="10" t="s">
        <v>57</v>
      </c>
      <c r="C151" s="508">
        <v>0</v>
      </c>
      <c r="D151" s="509">
        <v>0</v>
      </c>
      <c r="E151" s="510">
        <v>0</v>
      </c>
      <c r="F151" s="289">
        <v>0</v>
      </c>
      <c r="G151" s="25"/>
      <c r="H151" s="25"/>
      <c r="I151" s="289">
        <v>0</v>
      </c>
      <c r="J151" s="289">
        <v>0</v>
      </c>
      <c r="K151" s="289">
        <f t="shared" si="16"/>
        <v>0</v>
      </c>
      <c r="L151" s="289">
        <v>0</v>
      </c>
      <c r="M151" s="289">
        <v>0</v>
      </c>
      <c r="N151" s="25"/>
      <c r="O151" s="25"/>
      <c r="P151" s="289">
        <v>0</v>
      </c>
      <c r="Q151" s="289">
        <v>0</v>
      </c>
      <c r="R151" s="289">
        <f t="shared" si="21"/>
        <v>0</v>
      </c>
      <c r="S151" s="549">
        <v>0</v>
      </c>
      <c r="T151" s="549"/>
      <c r="U151" s="549"/>
    </row>
    <row r="152" spans="1:21" ht="15.75" x14ac:dyDescent="0.2">
      <c r="A152" s="14">
        <v>9</v>
      </c>
      <c r="B152" s="10" t="s">
        <v>24</v>
      </c>
      <c r="C152" s="508">
        <v>0</v>
      </c>
      <c r="D152" s="509">
        <v>0</v>
      </c>
      <c r="E152" s="510">
        <v>0</v>
      </c>
      <c r="F152" s="289">
        <v>0</v>
      </c>
      <c r="G152" s="25"/>
      <c r="H152" s="25"/>
      <c r="I152" s="66">
        <v>0</v>
      </c>
      <c r="J152" s="66">
        <v>0</v>
      </c>
      <c r="K152" s="289">
        <f t="shared" si="16"/>
        <v>0</v>
      </c>
      <c r="L152" s="289">
        <v>0</v>
      </c>
      <c r="M152" s="289">
        <v>0</v>
      </c>
      <c r="N152" s="25"/>
      <c r="O152" s="25"/>
      <c r="P152" s="289">
        <v>0</v>
      </c>
      <c r="Q152" s="289">
        <v>0</v>
      </c>
      <c r="R152" s="289">
        <f t="shared" si="21"/>
        <v>0</v>
      </c>
      <c r="S152" s="549">
        <v>0</v>
      </c>
      <c r="T152" s="549"/>
      <c r="U152" s="549"/>
    </row>
    <row r="153" spans="1:21" ht="15.75" x14ac:dyDescent="0.2">
      <c r="A153" s="14">
        <v>10</v>
      </c>
      <c r="B153" s="10" t="s">
        <v>25</v>
      </c>
      <c r="C153" s="508">
        <v>0</v>
      </c>
      <c r="D153" s="509">
        <v>0</v>
      </c>
      <c r="E153" s="510">
        <v>0</v>
      </c>
      <c r="F153" s="289">
        <v>0</v>
      </c>
      <c r="G153" s="25"/>
      <c r="H153" s="25"/>
      <c r="I153" s="66">
        <v>0</v>
      </c>
      <c r="J153" s="66">
        <v>0</v>
      </c>
      <c r="K153" s="289">
        <f t="shared" si="16"/>
        <v>0</v>
      </c>
      <c r="L153" s="289">
        <v>0</v>
      </c>
      <c r="M153" s="289">
        <v>0</v>
      </c>
      <c r="N153" s="25"/>
      <c r="O153" s="25"/>
      <c r="P153" s="289">
        <v>0</v>
      </c>
      <c r="Q153" s="289">
        <v>0</v>
      </c>
      <c r="R153" s="289">
        <f t="shared" si="21"/>
        <v>0</v>
      </c>
      <c r="S153" s="549">
        <v>0</v>
      </c>
      <c r="T153" s="549"/>
      <c r="U153" s="549"/>
    </row>
    <row r="154" spans="1:21" ht="12.75" customHeight="1" thickBot="1" x14ac:dyDescent="0.25">
      <c r="A154" s="39">
        <v>11</v>
      </c>
      <c r="B154" s="40" t="s">
        <v>58</v>
      </c>
      <c r="C154" s="521">
        <v>0</v>
      </c>
      <c r="D154" s="522">
        <v>0</v>
      </c>
      <c r="E154" s="523">
        <v>0</v>
      </c>
      <c r="F154" s="290">
        <v>0</v>
      </c>
      <c r="G154" s="42"/>
      <c r="H154" s="42"/>
      <c r="I154" s="67">
        <v>0</v>
      </c>
      <c r="J154" s="67">
        <v>0</v>
      </c>
      <c r="K154" s="290">
        <f>SUM(E154-F154-G154-H154+I154-J154)</f>
        <v>0</v>
      </c>
      <c r="L154" s="290">
        <v>0</v>
      </c>
      <c r="M154" s="290">
        <v>0</v>
      </c>
      <c r="N154" s="42"/>
      <c r="O154" s="42"/>
      <c r="P154" s="290">
        <v>0</v>
      </c>
      <c r="Q154" s="290">
        <v>0</v>
      </c>
      <c r="R154" s="290">
        <f t="shared" si="21"/>
        <v>0</v>
      </c>
      <c r="S154" s="524"/>
      <c r="T154" s="525"/>
      <c r="U154" s="526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3" ht="15" customHeight="1" x14ac:dyDescent="0.2">
      <c r="A161" s="459" t="s">
        <v>0</v>
      </c>
      <c r="B161" s="459"/>
      <c r="P161" s="460" t="s">
        <v>26</v>
      </c>
      <c r="Q161" s="460"/>
      <c r="R161" s="460"/>
      <c r="S161" s="460"/>
      <c r="T161" s="460"/>
      <c r="U161" s="460"/>
    </row>
    <row r="162" spans="1:23" ht="12.75" customHeight="1" x14ac:dyDescent="0.2">
      <c r="A162" s="459" t="s">
        <v>1</v>
      </c>
      <c r="B162" s="459"/>
      <c r="P162" s="460"/>
      <c r="Q162" s="460"/>
      <c r="R162" s="460"/>
      <c r="S162" s="460"/>
      <c r="T162" s="460"/>
      <c r="U162" s="460"/>
    </row>
    <row r="163" spans="1:23" ht="12.75" customHeight="1" x14ac:dyDescent="0.2">
      <c r="A163" s="459" t="s">
        <v>45</v>
      </c>
      <c r="B163" s="459"/>
    </row>
    <row r="164" spans="1:23" ht="12.75" customHeight="1" x14ac:dyDescent="0.35">
      <c r="C164" s="461" t="s">
        <v>2</v>
      </c>
      <c r="D164" s="461"/>
      <c r="E164" s="461"/>
      <c r="F164" s="461"/>
      <c r="G164" s="461"/>
      <c r="H164" s="461"/>
      <c r="I164" s="461"/>
      <c r="J164" s="461"/>
      <c r="K164" s="461"/>
      <c r="L164" s="461"/>
      <c r="M164" s="461"/>
      <c r="N164" s="461"/>
      <c r="O164" s="461"/>
      <c r="P164" s="461"/>
      <c r="Q164" s="2"/>
    </row>
    <row r="165" spans="1:23" ht="11.25" customHeight="1" x14ac:dyDescent="0.2">
      <c r="C165" s="1" t="s">
        <v>84</v>
      </c>
      <c r="F165" s="462" t="s">
        <v>3</v>
      </c>
      <c r="G165" s="462"/>
      <c r="H165" s="462"/>
      <c r="I165" s="462"/>
      <c r="J165" s="462"/>
      <c r="K165" s="462"/>
      <c r="L165" s="462"/>
      <c r="M165" s="462"/>
      <c r="N165" s="462"/>
      <c r="O165" s="462"/>
      <c r="P165" s="462"/>
      <c r="Q165" s="296"/>
    </row>
    <row r="166" spans="1:23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3" ht="15.95" customHeight="1" x14ac:dyDescent="0.2">
      <c r="A167" s="1" t="s">
        <v>68</v>
      </c>
      <c r="C167" s="6"/>
      <c r="D167" s="7">
        <v>0</v>
      </c>
      <c r="E167" s="7">
        <v>8</v>
      </c>
      <c r="K167" s="463">
        <v>5</v>
      </c>
      <c r="L167" s="463"/>
      <c r="M167" s="5"/>
      <c r="N167" s="5"/>
      <c r="O167" s="5"/>
      <c r="Q167" s="1" t="str">
        <f>+Q287:U287</f>
        <v>Bulan     :</v>
      </c>
      <c r="R167" s="465" t="str">
        <f>+R127</f>
        <v>Juli</v>
      </c>
      <c r="S167" s="466"/>
      <c r="T167" s="4">
        <f>+T127</f>
        <v>0</v>
      </c>
      <c r="U167" s="4">
        <f>+U127</f>
        <v>7</v>
      </c>
    </row>
    <row r="168" spans="1:23" s="43" customFormat="1" ht="15.95" customHeight="1" thickBot="1" x14ac:dyDescent="0.25">
      <c r="A168" s="43" t="s">
        <v>80</v>
      </c>
      <c r="C168" s="64">
        <v>0</v>
      </c>
      <c r="D168" s="64">
        <v>2</v>
      </c>
      <c r="E168" s="64">
        <v>2</v>
      </c>
      <c r="K168" s="464"/>
      <c r="L168" s="464"/>
      <c r="M168" s="76"/>
      <c r="N168" s="76"/>
      <c r="O168" s="76"/>
      <c r="Q168" s="43" t="s">
        <v>47</v>
      </c>
      <c r="R168" s="467">
        <f>+R128</f>
        <v>2023</v>
      </c>
      <c r="S168" s="468"/>
      <c r="T168" s="77">
        <f>+T128</f>
        <v>2</v>
      </c>
      <c r="U168" s="77">
        <f>+U128</f>
        <v>3</v>
      </c>
    </row>
    <row r="169" spans="1:23" ht="15.95" customHeight="1" thickTop="1" x14ac:dyDescent="0.2">
      <c r="A169" s="530" t="s">
        <v>4</v>
      </c>
      <c r="B169" s="530" t="s">
        <v>5</v>
      </c>
      <c r="C169" s="472" t="s">
        <v>6</v>
      </c>
      <c r="D169" s="473"/>
      <c r="E169" s="473"/>
      <c r="F169" s="473"/>
      <c r="G169" s="473"/>
      <c r="H169" s="473"/>
      <c r="I169" s="473"/>
      <c r="J169" s="473"/>
      <c r="K169" s="474"/>
      <c r="L169" s="472" t="s">
        <v>7</v>
      </c>
      <c r="M169" s="473"/>
      <c r="N169" s="473"/>
      <c r="O169" s="473"/>
      <c r="P169" s="473"/>
      <c r="Q169" s="473"/>
      <c r="R169" s="474"/>
      <c r="S169" s="475" t="s">
        <v>64</v>
      </c>
      <c r="T169" s="476"/>
      <c r="U169" s="477"/>
    </row>
    <row r="170" spans="1:23" ht="15.95" customHeight="1" x14ac:dyDescent="0.2">
      <c r="A170" s="531"/>
      <c r="B170" s="531"/>
      <c r="C170" s="478" t="s">
        <v>27</v>
      </c>
      <c r="D170" s="479"/>
      <c r="E170" s="480"/>
      <c r="F170" s="302"/>
      <c r="G170" s="302" t="s">
        <v>30</v>
      </c>
      <c r="H170" s="302" t="s">
        <v>32</v>
      </c>
      <c r="I170" s="302"/>
      <c r="J170" s="302"/>
      <c r="K170" s="302" t="s">
        <v>43</v>
      </c>
      <c r="L170" s="302" t="s">
        <v>27</v>
      </c>
      <c r="M170" s="302"/>
      <c r="N170" s="302" t="s">
        <v>30</v>
      </c>
      <c r="O170" s="302" t="s">
        <v>32</v>
      </c>
      <c r="P170" s="302"/>
      <c r="Q170" s="302"/>
      <c r="R170" s="302" t="s">
        <v>63</v>
      </c>
      <c r="S170" s="481" t="s">
        <v>67</v>
      </c>
      <c r="T170" s="482"/>
      <c r="U170" s="483"/>
    </row>
    <row r="171" spans="1:23" ht="15.95" customHeight="1" x14ac:dyDescent="0.2">
      <c r="A171" s="531"/>
      <c r="B171" s="531"/>
      <c r="C171" s="481" t="s">
        <v>28</v>
      </c>
      <c r="D171" s="482"/>
      <c r="E171" s="483"/>
      <c r="F171" s="300" t="s">
        <v>29</v>
      </c>
      <c r="G171" s="300" t="s">
        <v>31</v>
      </c>
      <c r="H171" s="300" t="s">
        <v>33</v>
      </c>
      <c r="I171" s="300" t="s">
        <v>37</v>
      </c>
      <c r="J171" s="300" t="s">
        <v>36</v>
      </c>
      <c r="K171" s="300" t="s">
        <v>28</v>
      </c>
      <c r="L171" s="300" t="s">
        <v>28</v>
      </c>
      <c r="M171" s="300" t="s">
        <v>35</v>
      </c>
      <c r="N171" s="300" t="s">
        <v>31</v>
      </c>
      <c r="O171" s="300" t="s">
        <v>33</v>
      </c>
      <c r="P171" s="300" t="s">
        <v>37</v>
      </c>
      <c r="Q171" s="300" t="s">
        <v>36</v>
      </c>
      <c r="R171" s="300" t="s">
        <v>38</v>
      </c>
      <c r="S171" s="481" t="s">
        <v>65</v>
      </c>
      <c r="T171" s="482"/>
      <c r="U171" s="483"/>
    </row>
    <row r="172" spans="1:23" ht="15.95" customHeight="1" x14ac:dyDescent="0.2">
      <c r="A172" s="531"/>
      <c r="B172" s="531"/>
      <c r="C172" s="499" t="s">
        <v>8</v>
      </c>
      <c r="D172" s="500"/>
      <c r="E172" s="501"/>
      <c r="F172" s="301"/>
      <c r="G172" s="301"/>
      <c r="H172" s="301" t="s">
        <v>34</v>
      </c>
      <c r="I172" s="301"/>
      <c r="J172" s="301"/>
      <c r="K172" s="301" t="s">
        <v>9</v>
      </c>
      <c r="L172" s="301" t="s">
        <v>8</v>
      </c>
      <c r="M172" s="301"/>
      <c r="N172" s="301"/>
      <c r="O172" s="301" t="s">
        <v>34</v>
      </c>
      <c r="P172" s="301"/>
      <c r="Q172" s="301"/>
      <c r="R172" s="20" t="s">
        <v>62</v>
      </c>
      <c r="S172" s="481" t="s">
        <v>66</v>
      </c>
      <c r="T172" s="482"/>
      <c r="U172" s="483"/>
    </row>
    <row r="173" spans="1:23" ht="15.95" customHeight="1" x14ac:dyDescent="0.2">
      <c r="A173" s="532"/>
      <c r="B173" s="532"/>
      <c r="C173" s="502"/>
      <c r="D173" s="503"/>
      <c r="E173" s="504"/>
      <c r="F173" s="300"/>
      <c r="G173" s="300"/>
      <c r="H173" s="300"/>
      <c r="I173" s="300"/>
      <c r="J173" s="300"/>
      <c r="K173" s="300" t="s">
        <v>61</v>
      </c>
      <c r="L173" s="300"/>
      <c r="M173" s="300"/>
      <c r="N173" s="300"/>
      <c r="O173" s="300"/>
      <c r="P173" s="300"/>
      <c r="Q173" s="300"/>
      <c r="R173" s="300"/>
      <c r="S173" s="505"/>
      <c r="T173" s="506"/>
      <c r="U173" s="507"/>
    </row>
    <row r="174" spans="1:23" s="8" customFormat="1" ht="15.95" customHeight="1" x14ac:dyDescent="0.2">
      <c r="A174" s="299" t="s">
        <v>10</v>
      </c>
      <c r="B174" s="299" t="s">
        <v>11</v>
      </c>
      <c r="C174" s="484" t="s">
        <v>12</v>
      </c>
      <c r="D174" s="485"/>
      <c r="E174" s="486"/>
      <c r="F174" s="299" t="s">
        <v>13</v>
      </c>
      <c r="G174" s="299" t="s">
        <v>14</v>
      </c>
      <c r="H174" s="299" t="s">
        <v>15</v>
      </c>
      <c r="I174" s="299" t="s">
        <v>16</v>
      </c>
      <c r="J174" s="299" t="s">
        <v>17</v>
      </c>
      <c r="K174" s="299" t="s">
        <v>18</v>
      </c>
      <c r="L174" s="299" t="s">
        <v>19</v>
      </c>
      <c r="M174" s="299" t="s">
        <v>20</v>
      </c>
      <c r="N174" s="299" t="s">
        <v>21</v>
      </c>
      <c r="O174" s="299" t="s">
        <v>41</v>
      </c>
      <c r="P174" s="299" t="s">
        <v>42</v>
      </c>
      <c r="Q174" s="299" t="s">
        <v>44</v>
      </c>
      <c r="R174" s="299" t="s">
        <v>69</v>
      </c>
      <c r="S174" s="484" t="s">
        <v>70</v>
      </c>
      <c r="T174" s="485"/>
      <c r="U174" s="486"/>
    </row>
    <row r="175" spans="1:23" s="16" customFormat="1" ht="15.95" customHeight="1" x14ac:dyDescent="0.2">
      <c r="A175" s="18">
        <v>1</v>
      </c>
      <c r="B175" s="19" t="s">
        <v>22</v>
      </c>
      <c r="C175" s="487">
        <f>SUM(C176,C179,C180)</f>
        <v>0</v>
      </c>
      <c r="D175" s="488"/>
      <c r="E175" s="489"/>
      <c r="F175" s="292">
        <f>SUM(F176,F179,F180)</f>
        <v>0</v>
      </c>
      <c r="G175" s="292">
        <f>SUM(G176,G179,G180)</f>
        <v>0</v>
      </c>
      <c r="H175" s="292">
        <f>SUM(H176,H179,H180)</f>
        <v>0</v>
      </c>
      <c r="I175" s="292">
        <f>SUM(I176,I179,I180)</f>
        <v>0</v>
      </c>
      <c r="J175" s="292">
        <f>SUM(J176,J179,J180)</f>
        <v>0</v>
      </c>
      <c r="K175" s="292">
        <f t="shared" ref="K175:K193" si="22">SUM(C175-F175-G175-H175+I175-J175)</f>
        <v>0</v>
      </c>
      <c r="L175" s="58">
        <f t="shared" ref="L175:Q175" si="23">SUM(L176,L179,L180)</f>
        <v>0</v>
      </c>
      <c r="M175" s="58">
        <f t="shared" si="23"/>
        <v>0</v>
      </c>
      <c r="N175" s="58">
        <f t="shared" si="23"/>
        <v>0</v>
      </c>
      <c r="O175" s="58">
        <f t="shared" si="23"/>
        <v>0</v>
      </c>
      <c r="P175" s="58">
        <f>SUM(P176,P179,P180)</f>
        <v>0</v>
      </c>
      <c r="Q175" s="58">
        <f t="shared" si="23"/>
        <v>0</v>
      </c>
      <c r="R175" s="58">
        <f>SUM(L175-M175-N175-O175+P175-Q175)</f>
        <v>0</v>
      </c>
      <c r="S175" s="490"/>
      <c r="T175" s="491"/>
      <c r="U175" s="492"/>
    </row>
    <row r="176" spans="1:23" s="23" customFormat="1" ht="15.95" customHeight="1" x14ac:dyDescent="0.25">
      <c r="A176" s="14"/>
      <c r="B176" s="22" t="s">
        <v>49</v>
      </c>
      <c r="C176" s="493">
        <f t="shared" ref="C176:H176" si="24">SUM(C177:C178)</f>
        <v>0</v>
      </c>
      <c r="D176" s="494">
        <f t="shared" si="24"/>
        <v>0</v>
      </c>
      <c r="E176" s="495">
        <f t="shared" si="24"/>
        <v>0</v>
      </c>
      <c r="F176" s="68">
        <f t="shared" si="24"/>
        <v>0</v>
      </c>
      <c r="G176" s="68">
        <f t="shared" si="24"/>
        <v>0</v>
      </c>
      <c r="H176" s="68">
        <f t="shared" si="24"/>
        <v>0</v>
      </c>
      <c r="I176" s="68">
        <f>SUM(I177:I178)</f>
        <v>0</v>
      </c>
      <c r="J176" s="68">
        <f>SUM(J177:J178)</f>
        <v>0</v>
      </c>
      <c r="K176" s="289">
        <f t="shared" si="22"/>
        <v>0</v>
      </c>
      <c r="L176" s="60">
        <f t="shared" ref="L176:Q176" si="25">SUM(L177:L178)</f>
        <v>0</v>
      </c>
      <c r="M176" s="60">
        <f t="shared" si="25"/>
        <v>0</v>
      </c>
      <c r="N176" s="60">
        <f t="shared" si="25"/>
        <v>0</v>
      </c>
      <c r="O176" s="60">
        <f t="shared" si="25"/>
        <v>0</v>
      </c>
      <c r="P176" s="60">
        <f t="shared" si="25"/>
        <v>0</v>
      </c>
      <c r="Q176" s="60">
        <f t="shared" si="25"/>
        <v>0</v>
      </c>
      <c r="R176" s="61">
        <f t="shared" ref="R176:R184" si="26">SUM(L176-M176-N176-O176+P176-Q176)</f>
        <v>0</v>
      </c>
      <c r="S176" s="496"/>
      <c r="T176" s="497"/>
      <c r="U176" s="498"/>
      <c r="W176" s="277"/>
    </row>
    <row r="177" spans="1:26" ht="15.95" customHeight="1" x14ac:dyDescent="0.2">
      <c r="A177" s="12"/>
      <c r="B177" s="13" t="s">
        <v>82</v>
      </c>
      <c r="C177" s="514">
        <v>0</v>
      </c>
      <c r="D177" s="515">
        <v>0</v>
      </c>
      <c r="E177" s="516">
        <v>0</v>
      </c>
      <c r="F177" s="303">
        <v>0</v>
      </c>
      <c r="G177" s="303">
        <v>0</v>
      </c>
      <c r="H177" s="303">
        <v>0</v>
      </c>
      <c r="I177" s="65">
        <v>0</v>
      </c>
      <c r="J177" s="65">
        <v>0</v>
      </c>
      <c r="K177" s="289">
        <f t="shared" si="22"/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61">
        <f>SUM(L177-M177-N177-O177+P177-Q177)</f>
        <v>0</v>
      </c>
      <c r="S177" s="511"/>
      <c r="T177" s="512"/>
      <c r="U177" s="513"/>
    </row>
    <row r="178" spans="1:26" ht="15.95" customHeight="1" x14ac:dyDescent="0.2">
      <c r="A178" s="12"/>
      <c r="B178" s="13" t="s">
        <v>83</v>
      </c>
      <c r="C178" s="514">
        <v>0</v>
      </c>
      <c r="D178" s="515">
        <v>0</v>
      </c>
      <c r="E178" s="516">
        <v>0</v>
      </c>
      <c r="F178" s="303">
        <v>0</v>
      </c>
      <c r="G178" s="303">
        <v>0</v>
      </c>
      <c r="H178" s="303">
        <v>0</v>
      </c>
      <c r="I178" s="65">
        <v>0</v>
      </c>
      <c r="J178" s="65">
        <v>0</v>
      </c>
      <c r="K178" s="289">
        <f t="shared" si="22"/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26"/>
        <v>0</v>
      </c>
      <c r="S178" s="511"/>
      <c r="T178" s="512"/>
      <c r="U178" s="513"/>
      <c r="Z178" s="1" t="s">
        <v>43</v>
      </c>
    </row>
    <row r="179" spans="1:26" ht="15.95" customHeight="1" x14ac:dyDescent="0.2">
      <c r="A179" s="12"/>
      <c r="B179" s="11" t="s">
        <v>50</v>
      </c>
      <c r="C179" s="508">
        <v>0</v>
      </c>
      <c r="D179" s="509">
        <v>0</v>
      </c>
      <c r="E179" s="510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289">
        <f t="shared" si="22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6"/>
        <v>0</v>
      </c>
      <c r="S179" s="511"/>
      <c r="T179" s="512"/>
      <c r="U179" s="513"/>
    </row>
    <row r="180" spans="1:26" ht="15.95" customHeight="1" x14ac:dyDescent="0.2">
      <c r="A180" s="12"/>
      <c r="B180" s="11" t="s">
        <v>51</v>
      </c>
      <c r="C180" s="508">
        <v>0</v>
      </c>
      <c r="D180" s="509">
        <v>0</v>
      </c>
      <c r="E180" s="510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289">
        <f t="shared" si="22"/>
        <v>0</v>
      </c>
      <c r="L180" s="61">
        <v>0</v>
      </c>
      <c r="M180" s="289">
        <v>0</v>
      </c>
      <c r="N180" s="289">
        <v>0</v>
      </c>
      <c r="O180" s="289">
        <v>0</v>
      </c>
      <c r="P180" s="61">
        <v>0</v>
      </c>
      <c r="Q180" s="61">
        <v>0</v>
      </c>
      <c r="R180" s="61">
        <f t="shared" si="26"/>
        <v>0</v>
      </c>
      <c r="S180" s="511"/>
      <c r="T180" s="512"/>
      <c r="U180" s="513"/>
    </row>
    <row r="181" spans="1:26" ht="15.95" customHeight="1" x14ac:dyDescent="0.2">
      <c r="A181" s="14">
        <v>2</v>
      </c>
      <c r="B181" s="10" t="s">
        <v>23</v>
      </c>
      <c r="C181" s="508">
        <f>SUM(C182:C183)</f>
        <v>0</v>
      </c>
      <c r="D181" s="509">
        <f>SUM(D182:D183)</f>
        <v>658</v>
      </c>
      <c r="E181" s="510">
        <f>SUM(E182:E183)</f>
        <v>658</v>
      </c>
      <c r="F181" s="289">
        <f>SUM(F182:F183)</f>
        <v>0</v>
      </c>
      <c r="G181" s="289">
        <f>SUM(G182:G183)</f>
        <v>0</v>
      </c>
      <c r="H181" s="25"/>
      <c r="I181" s="289">
        <f>SUM(I182:I183)</f>
        <v>0</v>
      </c>
      <c r="J181" s="289">
        <f>SUM(J182:J183)</f>
        <v>0</v>
      </c>
      <c r="K181" s="289">
        <f t="shared" si="22"/>
        <v>0</v>
      </c>
      <c r="L181" s="61">
        <f>SUM(L182:L183)</f>
        <v>0</v>
      </c>
      <c r="M181" s="289">
        <f>SUM(M182:M183)</f>
        <v>0</v>
      </c>
      <c r="N181" s="289">
        <f>SUM(N182:N183)</f>
        <v>0</v>
      </c>
      <c r="O181" s="25"/>
      <c r="P181" s="289">
        <f>SUM(P182:P183)</f>
        <v>0</v>
      </c>
      <c r="Q181" s="289">
        <f>SUM(Q182:Q183)</f>
        <v>0</v>
      </c>
      <c r="R181" s="61">
        <f t="shared" si="26"/>
        <v>0</v>
      </c>
      <c r="S181" s="511"/>
      <c r="T181" s="512"/>
      <c r="U181" s="513"/>
    </row>
    <row r="182" spans="1:26" ht="15.95" customHeight="1" x14ac:dyDescent="0.2">
      <c r="A182" s="12"/>
      <c r="B182" s="13" t="s">
        <v>82</v>
      </c>
      <c r="C182" s="514">
        <v>0</v>
      </c>
      <c r="D182" s="515">
        <v>658</v>
      </c>
      <c r="E182" s="516">
        <v>658</v>
      </c>
      <c r="F182" s="303">
        <v>0</v>
      </c>
      <c r="G182" s="303">
        <v>0</v>
      </c>
      <c r="H182" s="24"/>
      <c r="I182" s="65">
        <v>0</v>
      </c>
      <c r="J182" s="65">
        <v>0</v>
      </c>
      <c r="K182" s="289">
        <f t="shared" si="22"/>
        <v>0</v>
      </c>
      <c r="L182" s="48">
        <v>0</v>
      </c>
      <c r="M182" s="303">
        <v>0</v>
      </c>
      <c r="N182" s="303">
        <v>0</v>
      </c>
      <c r="O182" s="24"/>
      <c r="P182" s="48">
        <v>0</v>
      </c>
      <c r="Q182" s="303">
        <v>0</v>
      </c>
      <c r="R182" s="61">
        <f t="shared" si="26"/>
        <v>0</v>
      </c>
      <c r="S182" s="511"/>
      <c r="T182" s="512"/>
      <c r="U182" s="513"/>
    </row>
    <row r="183" spans="1:26" ht="15.95" customHeight="1" x14ac:dyDescent="0.2">
      <c r="A183" s="12"/>
      <c r="B183" s="13" t="s">
        <v>83</v>
      </c>
      <c r="C183" s="514">
        <v>0</v>
      </c>
      <c r="D183" s="515">
        <v>0</v>
      </c>
      <c r="E183" s="516">
        <v>0</v>
      </c>
      <c r="F183" s="303">
        <v>0</v>
      </c>
      <c r="G183" s="303">
        <v>0</v>
      </c>
      <c r="H183" s="24"/>
      <c r="I183" s="65">
        <v>0</v>
      </c>
      <c r="J183" s="65">
        <v>0</v>
      </c>
      <c r="K183" s="289">
        <f t="shared" si="22"/>
        <v>0</v>
      </c>
      <c r="L183" s="48">
        <v>0</v>
      </c>
      <c r="M183" s="303">
        <v>0</v>
      </c>
      <c r="N183" s="303">
        <v>0</v>
      </c>
      <c r="O183" s="24"/>
      <c r="P183" s="303">
        <v>0</v>
      </c>
      <c r="Q183" s="303">
        <v>0</v>
      </c>
      <c r="R183" s="61">
        <f t="shared" si="26"/>
        <v>0</v>
      </c>
      <c r="S183" s="511"/>
      <c r="T183" s="512"/>
      <c r="U183" s="513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508">
        <v>0</v>
      </c>
      <c r="D184" s="509">
        <v>0</v>
      </c>
      <c r="E184" s="510">
        <v>0</v>
      </c>
      <c r="F184" s="289">
        <v>0</v>
      </c>
      <c r="G184" s="25"/>
      <c r="H184" s="25"/>
      <c r="I184" s="289">
        <v>0</v>
      </c>
      <c r="J184" s="289">
        <v>0</v>
      </c>
      <c r="K184" s="289">
        <f t="shared" si="22"/>
        <v>0</v>
      </c>
      <c r="L184" s="61">
        <v>0</v>
      </c>
      <c r="M184" s="289">
        <v>0</v>
      </c>
      <c r="N184" s="25"/>
      <c r="O184" s="25"/>
      <c r="P184" s="289">
        <v>0</v>
      </c>
      <c r="Q184" s="289">
        <v>0</v>
      </c>
      <c r="R184" s="61">
        <f t="shared" si="26"/>
        <v>0</v>
      </c>
      <c r="S184" s="511"/>
      <c r="T184" s="512"/>
      <c r="U184" s="513"/>
    </row>
    <row r="185" spans="1:26" ht="15.75" x14ac:dyDescent="0.2">
      <c r="A185" s="14">
        <v>4</v>
      </c>
      <c r="B185" s="10" t="s">
        <v>52</v>
      </c>
      <c r="C185" s="493">
        <f>SUM(C186:C187)</f>
        <v>0</v>
      </c>
      <c r="D185" s="494">
        <f>SUM(D186:D187)</f>
        <v>0</v>
      </c>
      <c r="E185" s="495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289">
        <f t="shared" si="22"/>
        <v>0</v>
      </c>
      <c r="L185" s="61">
        <f>SUM(L186:L187)</f>
        <v>4</v>
      </c>
      <c r="M185" s="289">
        <f>SUM(M186:M187)</f>
        <v>1</v>
      </c>
      <c r="N185" s="25"/>
      <c r="O185" s="25"/>
      <c r="P185" s="289">
        <f>SUM(P186:P187)</f>
        <v>1</v>
      </c>
      <c r="Q185" s="289">
        <f>SUM(Q186:Q187)</f>
        <v>0</v>
      </c>
      <c r="R185" s="61">
        <f>SUM(L185-M185-N185-O185+P185-Q185)</f>
        <v>4</v>
      </c>
      <c r="S185" s="511"/>
      <c r="T185" s="512"/>
      <c r="U185" s="513"/>
    </row>
    <row r="186" spans="1:26" ht="15.75" x14ac:dyDescent="0.2">
      <c r="A186" s="14"/>
      <c r="B186" s="13" t="s">
        <v>82</v>
      </c>
      <c r="C186" s="493">
        <v>0</v>
      </c>
      <c r="D186" s="494"/>
      <c r="E186" s="495"/>
      <c r="F186" s="68">
        <v>0</v>
      </c>
      <c r="G186" s="25"/>
      <c r="H186" s="25"/>
      <c r="I186" s="68">
        <v>0</v>
      </c>
      <c r="J186" s="68">
        <v>0</v>
      </c>
      <c r="K186" s="289">
        <f t="shared" si="22"/>
        <v>0</v>
      </c>
      <c r="L186" s="61">
        <v>0</v>
      </c>
      <c r="M186" s="289">
        <v>0</v>
      </c>
      <c r="N186" s="25"/>
      <c r="O186" s="25"/>
      <c r="P186" s="289">
        <v>0</v>
      </c>
      <c r="Q186" s="289">
        <v>0</v>
      </c>
      <c r="R186" s="61">
        <f>SUM(L186-M186-N186-O186+P186-Q186)</f>
        <v>0</v>
      </c>
      <c r="S186" s="511"/>
      <c r="T186" s="512"/>
      <c r="U186" s="513"/>
    </row>
    <row r="187" spans="1:26" ht="15.75" x14ac:dyDescent="0.2">
      <c r="A187" s="14"/>
      <c r="B187" s="13" t="s">
        <v>83</v>
      </c>
      <c r="C187" s="493">
        <v>0</v>
      </c>
      <c r="D187" s="494"/>
      <c r="E187" s="495"/>
      <c r="F187" s="68">
        <v>0</v>
      </c>
      <c r="G187" s="25"/>
      <c r="H187" s="25"/>
      <c r="I187" s="68">
        <v>0</v>
      </c>
      <c r="J187" s="68">
        <v>0</v>
      </c>
      <c r="K187" s="289">
        <f t="shared" si="22"/>
        <v>0</v>
      </c>
      <c r="L187" s="61">
        <v>4</v>
      </c>
      <c r="M187" s="289">
        <v>1</v>
      </c>
      <c r="N187" s="25"/>
      <c r="O187" s="25"/>
      <c r="P187" s="289">
        <v>1</v>
      </c>
      <c r="Q187" s="289">
        <v>0</v>
      </c>
      <c r="R187" s="61">
        <f>SUM(L187-M187-N187-O187+P187-Q187)</f>
        <v>4</v>
      </c>
      <c r="S187" s="511"/>
      <c r="T187" s="512"/>
      <c r="U187" s="513"/>
    </row>
    <row r="188" spans="1:26" ht="15.75" x14ac:dyDescent="0.2">
      <c r="A188" s="14">
        <v>5</v>
      </c>
      <c r="B188" s="11" t="s">
        <v>54</v>
      </c>
      <c r="C188" s="508">
        <v>0</v>
      </c>
      <c r="D188" s="509">
        <v>0</v>
      </c>
      <c r="E188" s="510">
        <v>0</v>
      </c>
      <c r="F188" s="289">
        <v>0</v>
      </c>
      <c r="G188" s="25"/>
      <c r="H188" s="25"/>
      <c r="I188" s="289">
        <v>0</v>
      </c>
      <c r="J188" s="289">
        <v>0</v>
      </c>
      <c r="K188" s="289">
        <f t="shared" si="22"/>
        <v>0</v>
      </c>
      <c r="L188" s="61">
        <v>0</v>
      </c>
      <c r="M188" s="289">
        <v>0</v>
      </c>
      <c r="N188" s="25"/>
      <c r="O188" s="25"/>
      <c r="P188" s="289">
        <v>0</v>
      </c>
      <c r="Q188" s="289">
        <v>0</v>
      </c>
      <c r="R188" s="289">
        <f t="shared" ref="R188:R194" si="27">SUM(L188-M188-N188-O188+P188-Q188)</f>
        <v>0</v>
      </c>
      <c r="S188" s="511"/>
      <c r="T188" s="512"/>
      <c r="U188" s="513"/>
    </row>
    <row r="189" spans="1:26" ht="15.75" x14ac:dyDescent="0.2">
      <c r="A189" s="14">
        <v>6</v>
      </c>
      <c r="B189" s="10" t="s">
        <v>55</v>
      </c>
      <c r="C189" s="508">
        <v>0</v>
      </c>
      <c r="D189" s="509">
        <v>0</v>
      </c>
      <c r="E189" s="510">
        <v>0</v>
      </c>
      <c r="F189" s="289">
        <v>0</v>
      </c>
      <c r="G189" s="25"/>
      <c r="H189" s="25"/>
      <c r="I189" s="289">
        <v>0</v>
      </c>
      <c r="J189" s="289">
        <v>0</v>
      </c>
      <c r="K189" s="289">
        <f t="shared" si="22"/>
        <v>0</v>
      </c>
      <c r="L189" s="73">
        <v>0</v>
      </c>
      <c r="M189" s="44">
        <v>0</v>
      </c>
      <c r="N189" s="25"/>
      <c r="O189" s="25"/>
      <c r="P189" s="44">
        <v>0.2</v>
      </c>
      <c r="Q189" s="289">
        <v>0</v>
      </c>
      <c r="R189" s="44">
        <f t="shared" si="27"/>
        <v>0.2</v>
      </c>
      <c r="S189" s="613">
        <v>0</v>
      </c>
      <c r="T189" s="614"/>
      <c r="U189" s="615"/>
    </row>
    <row r="190" spans="1:26" ht="15.75" x14ac:dyDescent="0.2">
      <c r="A190" s="14">
        <v>7</v>
      </c>
      <c r="B190" s="10" t="s">
        <v>56</v>
      </c>
      <c r="C190" s="508">
        <v>0</v>
      </c>
      <c r="D190" s="509">
        <v>0</v>
      </c>
      <c r="E190" s="510">
        <v>0</v>
      </c>
      <c r="F190" s="289">
        <v>0</v>
      </c>
      <c r="G190" s="25"/>
      <c r="H190" s="25"/>
      <c r="I190" s="289">
        <v>0</v>
      </c>
      <c r="J190" s="289">
        <v>0</v>
      </c>
      <c r="K190" s="289">
        <f t="shared" si="22"/>
        <v>0</v>
      </c>
      <c r="L190" s="289">
        <v>0</v>
      </c>
      <c r="M190" s="289">
        <v>0</v>
      </c>
      <c r="N190" s="25"/>
      <c r="O190" s="25"/>
      <c r="P190" s="289">
        <v>0</v>
      </c>
      <c r="Q190" s="289">
        <v>0</v>
      </c>
      <c r="R190" s="289">
        <f t="shared" si="27"/>
        <v>0</v>
      </c>
      <c r="S190" s="518">
        <v>0</v>
      </c>
      <c r="T190" s="519"/>
      <c r="U190" s="520"/>
    </row>
    <row r="191" spans="1:26" ht="12.75" customHeight="1" x14ac:dyDescent="0.2">
      <c r="A191" s="14">
        <v>8</v>
      </c>
      <c r="B191" s="10" t="s">
        <v>57</v>
      </c>
      <c r="C191" s="508">
        <v>0</v>
      </c>
      <c r="D191" s="509">
        <v>0</v>
      </c>
      <c r="E191" s="510">
        <v>0</v>
      </c>
      <c r="F191" s="289">
        <v>0</v>
      </c>
      <c r="G191" s="25"/>
      <c r="H191" s="25"/>
      <c r="I191" s="289">
        <v>0</v>
      </c>
      <c r="J191" s="289">
        <v>0</v>
      </c>
      <c r="K191" s="289">
        <f t="shared" si="22"/>
        <v>0</v>
      </c>
      <c r="L191" s="289">
        <v>0</v>
      </c>
      <c r="M191" s="289">
        <v>0</v>
      </c>
      <c r="N191" s="25"/>
      <c r="O191" s="25"/>
      <c r="P191" s="289">
        <v>0</v>
      </c>
      <c r="Q191" s="289">
        <v>0</v>
      </c>
      <c r="R191" s="289">
        <f t="shared" si="27"/>
        <v>0</v>
      </c>
      <c r="S191" s="518">
        <v>0</v>
      </c>
      <c r="T191" s="519"/>
      <c r="U191" s="520"/>
    </row>
    <row r="192" spans="1:26" ht="12.75" customHeight="1" x14ac:dyDescent="0.2">
      <c r="A192" s="14">
        <v>9</v>
      </c>
      <c r="B192" s="10" t="s">
        <v>24</v>
      </c>
      <c r="C192" s="508">
        <v>0</v>
      </c>
      <c r="D192" s="509">
        <v>0</v>
      </c>
      <c r="E192" s="510">
        <v>0</v>
      </c>
      <c r="F192" s="289">
        <v>0</v>
      </c>
      <c r="G192" s="25"/>
      <c r="H192" s="25"/>
      <c r="I192" s="66">
        <v>0</v>
      </c>
      <c r="J192" s="66">
        <v>0</v>
      </c>
      <c r="K192" s="289">
        <f t="shared" si="22"/>
        <v>0</v>
      </c>
      <c r="L192" s="289">
        <v>0</v>
      </c>
      <c r="M192" s="289">
        <v>0</v>
      </c>
      <c r="N192" s="25"/>
      <c r="O192" s="25"/>
      <c r="P192" s="289">
        <v>0</v>
      </c>
      <c r="Q192" s="289">
        <v>0</v>
      </c>
      <c r="R192" s="289">
        <f t="shared" si="27"/>
        <v>0</v>
      </c>
      <c r="S192" s="518">
        <v>0</v>
      </c>
      <c r="T192" s="519"/>
      <c r="U192" s="520"/>
    </row>
    <row r="193" spans="1:21" ht="15.75" x14ac:dyDescent="0.2">
      <c r="A193" s="14">
        <v>10</v>
      </c>
      <c r="B193" s="10" t="s">
        <v>25</v>
      </c>
      <c r="C193" s="508">
        <v>0</v>
      </c>
      <c r="D193" s="509">
        <v>0</v>
      </c>
      <c r="E193" s="510">
        <v>0</v>
      </c>
      <c r="F193" s="289">
        <v>0</v>
      </c>
      <c r="G193" s="25"/>
      <c r="H193" s="25"/>
      <c r="I193" s="66">
        <v>0</v>
      </c>
      <c r="J193" s="66">
        <v>0</v>
      </c>
      <c r="K193" s="289">
        <f t="shared" si="22"/>
        <v>0</v>
      </c>
      <c r="L193" s="289">
        <v>0</v>
      </c>
      <c r="M193" s="289">
        <v>0</v>
      </c>
      <c r="N193" s="25"/>
      <c r="O193" s="25"/>
      <c r="P193" s="289">
        <v>0</v>
      </c>
      <c r="Q193" s="289">
        <v>0</v>
      </c>
      <c r="R193" s="289">
        <f t="shared" si="27"/>
        <v>0</v>
      </c>
      <c r="S193" s="518">
        <v>0</v>
      </c>
      <c r="T193" s="519"/>
      <c r="U193" s="520"/>
    </row>
    <row r="194" spans="1:21" ht="21" customHeight="1" thickBot="1" x14ac:dyDescent="0.25">
      <c r="A194" s="39">
        <v>11</v>
      </c>
      <c r="B194" s="40" t="s">
        <v>58</v>
      </c>
      <c r="C194" s="521">
        <v>0</v>
      </c>
      <c r="D194" s="522">
        <v>0</v>
      </c>
      <c r="E194" s="523">
        <v>0</v>
      </c>
      <c r="F194" s="290">
        <v>0</v>
      </c>
      <c r="G194" s="42"/>
      <c r="H194" s="42"/>
      <c r="I194" s="67">
        <v>0</v>
      </c>
      <c r="J194" s="67">
        <v>0</v>
      </c>
      <c r="K194" s="290">
        <f>SUM(E194-F194-G194-H194+I194-J194)</f>
        <v>0</v>
      </c>
      <c r="L194" s="290">
        <v>0</v>
      </c>
      <c r="M194" s="290">
        <v>0</v>
      </c>
      <c r="N194" s="42"/>
      <c r="O194" s="42"/>
      <c r="P194" s="290">
        <v>0</v>
      </c>
      <c r="Q194" s="290">
        <v>0</v>
      </c>
      <c r="R194" s="290">
        <f t="shared" si="27"/>
        <v>0</v>
      </c>
      <c r="S194" s="524"/>
      <c r="T194" s="525"/>
      <c r="U194" s="526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459" t="s">
        <v>0</v>
      </c>
      <c r="B201" s="459"/>
      <c r="P201" s="460"/>
      <c r="Q201" s="460"/>
      <c r="R201" s="460"/>
      <c r="S201" s="460"/>
      <c r="T201" s="460"/>
      <c r="U201" s="460"/>
    </row>
    <row r="202" spans="1:21" ht="12.75" customHeight="1" x14ac:dyDescent="0.2">
      <c r="A202" s="459" t="s">
        <v>1</v>
      </c>
      <c r="B202" s="459"/>
      <c r="P202" s="460"/>
      <c r="Q202" s="460"/>
      <c r="R202" s="460"/>
      <c r="S202" s="460"/>
      <c r="T202" s="460"/>
      <c r="U202" s="460"/>
    </row>
    <row r="203" spans="1:21" ht="11.25" customHeight="1" x14ac:dyDescent="0.2">
      <c r="A203" s="459" t="s">
        <v>45</v>
      </c>
      <c r="B203" s="459"/>
    </row>
    <row r="204" spans="1:21" ht="12.75" customHeight="1" x14ac:dyDescent="0.35">
      <c r="C204" s="461" t="s">
        <v>2</v>
      </c>
      <c r="D204" s="461"/>
      <c r="E204" s="461"/>
      <c r="F204" s="461"/>
      <c r="G204" s="461"/>
      <c r="H204" s="461"/>
      <c r="I204" s="461"/>
      <c r="J204" s="461"/>
      <c r="K204" s="461"/>
      <c r="L204" s="461"/>
      <c r="M204" s="461"/>
      <c r="N204" s="461"/>
      <c r="O204" s="461"/>
      <c r="P204" s="461"/>
      <c r="Q204" s="2"/>
    </row>
    <row r="205" spans="1:21" ht="15.95" customHeight="1" x14ac:dyDescent="0.2">
      <c r="F205" s="462" t="s">
        <v>3</v>
      </c>
      <c r="G205" s="462"/>
      <c r="H205" s="462"/>
      <c r="I205" s="462"/>
      <c r="J205" s="462"/>
      <c r="K205" s="462"/>
      <c r="L205" s="462"/>
      <c r="M205" s="462"/>
      <c r="N205" s="462"/>
      <c r="O205" s="462"/>
      <c r="P205" s="462"/>
      <c r="Q205" s="296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463">
        <v>6</v>
      </c>
      <c r="L207" s="463"/>
      <c r="M207" s="5"/>
      <c r="N207" s="5"/>
      <c r="O207" s="5"/>
      <c r="Q207" s="1" t="str">
        <f>+Q328:U328</f>
        <v>Bulan     :</v>
      </c>
      <c r="R207" s="465" t="str">
        <f>+R167</f>
        <v>Juli</v>
      </c>
      <c r="S207" s="466"/>
      <c r="T207" s="4">
        <f>+T167</f>
        <v>0</v>
      </c>
      <c r="U207" s="4">
        <f>+U167</f>
        <v>7</v>
      </c>
    </row>
    <row r="208" spans="1:21" s="43" customFormat="1" ht="15.95" customHeight="1" thickBot="1" x14ac:dyDescent="0.25">
      <c r="A208" s="43" t="s">
        <v>79</v>
      </c>
      <c r="C208" s="75">
        <v>0</v>
      </c>
      <c r="D208" s="75">
        <v>3</v>
      </c>
      <c r="E208" s="75">
        <v>0</v>
      </c>
      <c r="K208" s="464"/>
      <c r="L208" s="464"/>
      <c r="M208" s="76"/>
      <c r="N208" s="76"/>
      <c r="O208" s="76"/>
      <c r="Q208" s="43" t="s">
        <v>47</v>
      </c>
      <c r="R208" s="467">
        <f>+R168</f>
        <v>2023</v>
      </c>
      <c r="S208" s="468"/>
      <c r="T208" s="77">
        <f>+T168</f>
        <v>2</v>
      </c>
      <c r="U208" s="77">
        <f>+U168</f>
        <v>3</v>
      </c>
    </row>
    <row r="209" spans="1:23" ht="15.95" customHeight="1" thickTop="1" x14ac:dyDescent="0.2">
      <c r="A209" s="469" t="s">
        <v>4</v>
      </c>
      <c r="B209" s="469" t="s">
        <v>5</v>
      </c>
      <c r="C209" s="472" t="s">
        <v>6</v>
      </c>
      <c r="D209" s="473"/>
      <c r="E209" s="473"/>
      <c r="F209" s="473"/>
      <c r="G209" s="473"/>
      <c r="H209" s="473"/>
      <c r="I209" s="473"/>
      <c r="J209" s="473"/>
      <c r="K209" s="474"/>
      <c r="L209" s="472" t="s">
        <v>7</v>
      </c>
      <c r="M209" s="473"/>
      <c r="N209" s="473"/>
      <c r="O209" s="473"/>
      <c r="P209" s="473"/>
      <c r="Q209" s="473"/>
      <c r="R209" s="474"/>
      <c r="S209" s="475" t="s">
        <v>64</v>
      </c>
      <c r="T209" s="476"/>
      <c r="U209" s="477"/>
    </row>
    <row r="210" spans="1:23" ht="15.95" customHeight="1" x14ac:dyDescent="0.2">
      <c r="A210" s="470"/>
      <c r="B210" s="470"/>
      <c r="C210" s="478" t="s">
        <v>27</v>
      </c>
      <c r="D210" s="479"/>
      <c r="E210" s="480"/>
      <c r="F210" s="302"/>
      <c r="G210" s="302" t="s">
        <v>30</v>
      </c>
      <c r="H210" s="302" t="s">
        <v>32</v>
      </c>
      <c r="I210" s="302"/>
      <c r="J210" s="302"/>
      <c r="K210" s="302" t="s">
        <v>43</v>
      </c>
      <c r="L210" s="302" t="s">
        <v>27</v>
      </c>
      <c r="M210" s="302"/>
      <c r="N210" s="302" t="s">
        <v>30</v>
      </c>
      <c r="O210" s="302" t="s">
        <v>32</v>
      </c>
      <c r="P210" s="302"/>
      <c r="Q210" s="302"/>
      <c r="R210" s="302" t="s">
        <v>63</v>
      </c>
      <c r="S210" s="481" t="s">
        <v>67</v>
      </c>
      <c r="T210" s="482"/>
      <c r="U210" s="483"/>
    </row>
    <row r="211" spans="1:23" ht="15.95" customHeight="1" x14ac:dyDescent="0.2">
      <c r="A211" s="470"/>
      <c r="B211" s="470"/>
      <c r="C211" s="481" t="s">
        <v>28</v>
      </c>
      <c r="D211" s="482"/>
      <c r="E211" s="483"/>
      <c r="F211" s="300" t="s">
        <v>29</v>
      </c>
      <c r="G211" s="300" t="s">
        <v>31</v>
      </c>
      <c r="H211" s="300" t="s">
        <v>33</v>
      </c>
      <c r="I211" s="300" t="s">
        <v>37</v>
      </c>
      <c r="J211" s="300" t="s">
        <v>36</v>
      </c>
      <c r="K211" s="300" t="s">
        <v>28</v>
      </c>
      <c r="L211" s="300" t="s">
        <v>28</v>
      </c>
      <c r="M211" s="300" t="s">
        <v>35</v>
      </c>
      <c r="N211" s="300" t="s">
        <v>31</v>
      </c>
      <c r="O211" s="300" t="s">
        <v>33</v>
      </c>
      <c r="P211" s="300" t="s">
        <v>37</v>
      </c>
      <c r="Q211" s="300" t="s">
        <v>36</v>
      </c>
      <c r="R211" s="300" t="s">
        <v>38</v>
      </c>
      <c r="S211" s="481" t="s">
        <v>65</v>
      </c>
      <c r="T211" s="482"/>
      <c r="U211" s="483"/>
    </row>
    <row r="212" spans="1:23" ht="15.95" customHeight="1" x14ac:dyDescent="0.2">
      <c r="A212" s="470"/>
      <c r="B212" s="470"/>
      <c r="C212" s="499" t="s">
        <v>8</v>
      </c>
      <c r="D212" s="500"/>
      <c r="E212" s="501"/>
      <c r="F212" s="301"/>
      <c r="G212" s="301"/>
      <c r="H212" s="301" t="s">
        <v>34</v>
      </c>
      <c r="I212" s="301"/>
      <c r="J212" s="301"/>
      <c r="K212" s="301" t="s">
        <v>9</v>
      </c>
      <c r="L212" s="301" t="s">
        <v>8</v>
      </c>
      <c r="M212" s="301"/>
      <c r="N212" s="301"/>
      <c r="O212" s="301" t="s">
        <v>34</v>
      </c>
      <c r="P212" s="301"/>
      <c r="Q212" s="301"/>
      <c r="R212" s="20" t="s">
        <v>62</v>
      </c>
      <c r="S212" s="481" t="s">
        <v>66</v>
      </c>
      <c r="T212" s="482"/>
      <c r="U212" s="483"/>
    </row>
    <row r="213" spans="1:23" ht="15.95" customHeight="1" x14ac:dyDescent="0.2">
      <c r="A213" s="471"/>
      <c r="B213" s="471"/>
      <c r="C213" s="502"/>
      <c r="D213" s="503"/>
      <c r="E213" s="504"/>
      <c r="F213" s="300"/>
      <c r="G213" s="300"/>
      <c r="H213" s="300"/>
      <c r="I213" s="300"/>
      <c r="J213" s="300"/>
      <c r="K213" s="300" t="s">
        <v>61</v>
      </c>
      <c r="L213" s="300"/>
      <c r="M213" s="300"/>
      <c r="N213" s="300"/>
      <c r="O213" s="300"/>
      <c r="P213" s="300"/>
      <c r="Q213" s="300"/>
      <c r="R213" s="300"/>
      <c r="S213" s="505"/>
      <c r="T213" s="506"/>
      <c r="U213" s="507"/>
    </row>
    <row r="214" spans="1:23" s="8" customFormat="1" ht="15.95" customHeight="1" x14ac:dyDescent="0.2">
      <c r="A214" s="299" t="s">
        <v>10</v>
      </c>
      <c r="B214" s="299" t="s">
        <v>11</v>
      </c>
      <c r="C214" s="484" t="s">
        <v>12</v>
      </c>
      <c r="D214" s="485"/>
      <c r="E214" s="486"/>
      <c r="F214" s="299" t="s">
        <v>13</v>
      </c>
      <c r="G214" s="299" t="s">
        <v>14</v>
      </c>
      <c r="H214" s="299" t="s">
        <v>15</v>
      </c>
      <c r="I214" s="299" t="s">
        <v>16</v>
      </c>
      <c r="J214" s="299" t="s">
        <v>17</v>
      </c>
      <c r="K214" s="299" t="s">
        <v>18</v>
      </c>
      <c r="L214" s="299" t="s">
        <v>19</v>
      </c>
      <c r="M214" s="299" t="s">
        <v>20</v>
      </c>
      <c r="N214" s="299" t="s">
        <v>21</v>
      </c>
      <c r="O214" s="299" t="s">
        <v>41</v>
      </c>
      <c r="P214" s="299" t="s">
        <v>42</v>
      </c>
      <c r="Q214" s="299" t="s">
        <v>44</v>
      </c>
      <c r="R214" s="299" t="s">
        <v>69</v>
      </c>
      <c r="S214" s="484" t="s">
        <v>70</v>
      </c>
      <c r="T214" s="485"/>
      <c r="U214" s="486"/>
      <c r="W214" s="275"/>
    </row>
    <row r="215" spans="1:23" s="16" customFormat="1" ht="15.95" customHeight="1" x14ac:dyDescent="0.2">
      <c r="A215" s="18">
        <v>1</v>
      </c>
      <c r="B215" s="19" t="s">
        <v>22</v>
      </c>
      <c r="C215" s="487">
        <f>SUM(C216,C219,C220)</f>
        <v>0</v>
      </c>
      <c r="D215" s="488"/>
      <c r="E215" s="489"/>
      <c r="F215" s="292">
        <f>SUM(F216,F219,F220)</f>
        <v>0</v>
      </c>
      <c r="G215" s="292">
        <f>SUM(G216,G219,G220)</f>
        <v>0</v>
      </c>
      <c r="H215" s="292">
        <f>SUM(H216,H219,H220)</f>
        <v>0</v>
      </c>
      <c r="I215" s="292">
        <f>SUM(I216,I219,I220)</f>
        <v>0</v>
      </c>
      <c r="J215" s="292">
        <f>SUM(J216,J219,J220)</f>
        <v>0</v>
      </c>
      <c r="K215" s="292">
        <f t="shared" ref="K215:K233" si="28">SUM(C215-F215-G215-H215+I215-J215)</f>
        <v>0</v>
      </c>
      <c r="L215" s="58">
        <f t="shared" ref="L215:Q215" si="29">SUM(L216,L219,L220)</f>
        <v>0</v>
      </c>
      <c r="M215" s="58">
        <f t="shared" si="29"/>
        <v>0</v>
      </c>
      <c r="N215" s="58">
        <f t="shared" si="29"/>
        <v>0</v>
      </c>
      <c r="O215" s="58">
        <f t="shared" si="29"/>
        <v>0</v>
      </c>
      <c r="P215" s="58">
        <f t="shared" si="29"/>
        <v>2</v>
      </c>
      <c r="Q215" s="58">
        <f t="shared" si="29"/>
        <v>0</v>
      </c>
      <c r="R215" s="58">
        <f>SUM(L215-M215-N215-O215+P215-Q215)</f>
        <v>2</v>
      </c>
      <c r="S215" s="490"/>
      <c r="T215" s="491"/>
      <c r="U215" s="492"/>
    </row>
    <row r="216" spans="1:23" s="23" customFormat="1" ht="15.95" customHeight="1" x14ac:dyDescent="0.25">
      <c r="A216" s="14"/>
      <c r="B216" s="22" t="s">
        <v>49</v>
      </c>
      <c r="C216" s="493">
        <f t="shared" ref="C216:H216" si="30">SUM(C217:C218)</f>
        <v>0</v>
      </c>
      <c r="D216" s="494">
        <f t="shared" si="30"/>
        <v>0</v>
      </c>
      <c r="E216" s="495">
        <f t="shared" si="30"/>
        <v>0</v>
      </c>
      <c r="F216" s="68">
        <f t="shared" si="30"/>
        <v>0</v>
      </c>
      <c r="G216" s="68">
        <f t="shared" si="30"/>
        <v>0</v>
      </c>
      <c r="H216" s="68">
        <f t="shared" si="30"/>
        <v>0</v>
      </c>
      <c r="I216" s="68">
        <f>SUM(I217:I218)</f>
        <v>0</v>
      </c>
      <c r="J216" s="68">
        <f>SUM(J217:J218)</f>
        <v>0</v>
      </c>
      <c r="K216" s="289">
        <f t="shared" si="28"/>
        <v>0</v>
      </c>
      <c r="L216" s="60">
        <f t="shared" ref="L216:Q216" si="31">SUM(L217:L218)</f>
        <v>0</v>
      </c>
      <c r="M216" s="60">
        <f t="shared" si="31"/>
        <v>0</v>
      </c>
      <c r="N216" s="60">
        <f t="shared" si="31"/>
        <v>0</v>
      </c>
      <c r="O216" s="60">
        <f t="shared" si="31"/>
        <v>0</v>
      </c>
      <c r="P216" s="60">
        <f t="shared" si="31"/>
        <v>2</v>
      </c>
      <c r="Q216" s="60">
        <f t="shared" si="31"/>
        <v>0</v>
      </c>
      <c r="R216" s="61">
        <f t="shared" ref="R216:R224" si="32">SUM(L216-M216-N216-O216+P216-Q216)</f>
        <v>2</v>
      </c>
      <c r="S216" s="496"/>
      <c r="T216" s="497"/>
      <c r="U216" s="498"/>
    </row>
    <row r="217" spans="1:23" ht="15.95" customHeight="1" x14ac:dyDescent="0.2">
      <c r="A217" s="12"/>
      <c r="B217" s="13" t="s">
        <v>82</v>
      </c>
      <c r="C217" s="514">
        <v>0</v>
      </c>
      <c r="D217" s="515">
        <v>0</v>
      </c>
      <c r="E217" s="516">
        <v>0</v>
      </c>
      <c r="F217" s="303">
        <v>0</v>
      </c>
      <c r="G217" s="303">
        <v>0</v>
      </c>
      <c r="H217" s="303">
        <v>0</v>
      </c>
      <c r="I217" s="65">
        <v>0</v>
      </c>
      <c r="J217" s="65">
        <v>0</v>
      </c>
      <c r="K217" s="289">
        <f t="shared" si="28"/>
        <v>0</v>
      </c>
      <c r="L217" s="48">
        <v>0</v>
      </c>
      <c r="M217" s="48">
        <v>0</v>
      </c>
      <c r="N217" s="48">
        <v>0</v>
      </c>
      <c r="O217" s="48">
        <v>0</v>
      </c>
      <c r="P217" s="48">
        <v>2</v>
      </c>
      <c r="Q217" s="48">
        <v>0</v>
      </c>
      <c r="R217" s="61">
        <f t="shared" si="32"/>
        <v>2</v>
      </c>
      <c r="S217" s="511"/>
      <c r="T217" s="512"/>
      <c r="U217" s="513"/>
    </row>
    <row r="218" spans="1:23" ht="15.95" customHeight="1" x14ac:dyDescent="0.2">
      <c r="A218" s="12"/>
      <c r="B218" s="13" t="s">
        <v>83</v>
      </c>
      <c r="C218" s="514">
        <v>0</v>
      </c>
      <c r="D218" s="515">
        <v>0</v>
      </c>
      <c r="E218" s="516">
        <v>0</v>
      </c>
      <c r="F218" s="303">
        <v>0</v>
      </c>
      <c r="G218" s="303">
        <v>0</v>
      </c>
      <c r="H218" s="303">
        <v>0</v>
      </c>
      <c r="I218" s="65">
        <v>0</v>
      </c>
      <c r="J218" s="65">
        <v>0</v>
      </c>
      <c r="K218" s="289">
        <f t="shared" si="28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2"/>
        <v>0</v>
      </c>
      <c r="S218" s="511"/>
      <c r="T218" s="512"/>
      <c r="U218" s="513"/>
    </row>
    <row r="219" spans="1:23" ht="15.95" customHeight="1" x14ac:dyDescent="0.2">
      <c r="A219" s="12"/>
      <c r="B219" s="11" t="s">
        <v>50</v>
      </c>
      <c r="C219" s="508">
        <v>0</v>
      </c>
      <c r="D219" s="509">
        <v>0</v>
      </c>
      <c r="E219" s="510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289">
        <f t="shared" si="28"/>
        <v>0</v>
      </c>
      <c r="L219" s="61">
        <v>0</v>
      </c>
      <c r="M219" s="61">
        <v>0</v>
      </c>
      <c r="N219" s="289">
        <v>0</v>
      </c>
      <c r="O219" s="289">
        <v>0</v>
      </c>
      <c r="P219" s="61">
        <v>0</v>
      </c>
      <c r="Q219" s="61">
        <v>0</v>
      </c>
      <c r="R219" s="61">
        <f t="shared" si="32"/>
        <v>0</v>
      </c>
      <c r="S219" s="511"/>
      <c r="T219" s="512"/>
      <c r="U219" s="513"/>
    </row>
    <row r="220" spans="1:23" ht="15.95" customHeight="1" x14ac:dyDescent="0.2">
      <c r="A220" s="12"/>
      <c r="B220" s="11" t="s">
        <v>51</v>
      </c>
      <c r="C220" s="508">
        <v>0</v>
      </c>
      <c r="D220" s="509">
        <v>0</v>
      </c>
      <c r="E220" s="510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289">
        <f t="shared" si="28"/>
        <v>0</v>
      </c>
      <c r="L220" s="61">
        <v>0</v>
      </c>
      <c r="M220" s="61">
        <v>0</v>
      </c>
      <c r="N220" s="289">
        <v>0</v>
      </c>
      <c r="O220" s="289">
        <v>0</v>
      </c>
      <c r="P220" s="61">
        <v>0</v>
      </c>
      <c r="Q220" s="61">
        <v>0</v>
      </c>
      <c r="R220" s="61">
        <f t="shared" si="32"/>
        <v>0</v>
      </c>
      <c r="S220" s="511"/>
      <c r="T220" s="512"/>
      <c r="U220" s="513"/>
    </row>
    <row r="221" spans="1:23" ht="15.95" customHeight="1" x14ac:dyDescent="0.2">
      <c r="A221" s="14">
        <v>2</v>
      </c>
      <c r="B221" s="10" t="s">
        <v>23</v>
      </c>
      <c r="C221" s="508">
        <f>SUM(C222:C223)</f>
        <v>0</v>
      </c>
      <c r="D221" s="509">
        <f>SUM(D222:D223)</f>
        <v>658</v>
      </c>
      <c r="E221" s="510">
        <f>SUM(E222:E223)</f>
        <v>658</v>
      </c>
      <c r="F221" s="289">
        <f>SUM(F222:F223)</f>
        <v>0</v>
      </c>
      <c r="G221" s="289">
        <f>SUM(G222:G223)</f>
        <v>0</v>
      </c>
      <c r="H221" s="25"/>
      <c r="I221" s="289">
        <f>SUM(I222:I223)</f>
        <v>0</v>
      </c>
      <c r="J221" s="289">
        <f>SUM(J222:J223)</f>
        <v>0</v>
      </c>
      <c r="K221" s="289">
        <f t="shared" si="28"/>
        <v>0</v>
      </c>
      <c r="L221" s="83">
        <f>SUM(L222:L223)</f>
        <v>12</v>
      </c>
      <c r="M221" s="61">
        <f>SUM(M222:M223)</f>
        <v>1</v>
      </c>
      <c r="N221" s="289">
        <f>SUM(N222:N223)</f>
        <v>0</v>
      </c>
      <c r="O221" s="25"/>
      <c r="P221" s="61">
        <f>SUM(P222:P223)</f>
        <v>14</v>
      </c>
      <c r="Q221" s="80">
        <f>SUM(Q222:Q223)</f>
        <v>0</v>
      </c>
      <c r="R221" s="61">
        <f>SUM(L221-M221-N221-O221+P221-Q221)</f>
        <v>25</v>
      </c>
      <c r="S221" s="511"/>
      <c r="T221" s="512"/>
      <c r="U221" s="513"/>
    </row>
    <row r="222" spans="1:23" ht="15.95" customHeight="1" x14ac:dyDescent="0.2">
      <c r="A222" s="12"/>
      <c r="B222" s="13" t="s">
        <v>82</v>
      </c>
      <c r="C222" s="514">
        <v>0</v>
      </c>
      <c r="D222" s="515">
        <v>658</v>
      </c>
      <c r="E222" s="516">
        <v>658</v>
      </c>
      <c r="F222" s="303">
        <v>0</v>
      </c>
      <c r="G222" s="303">
        <v>0</v>
      </c>
      <c r="H222" s="24"/>
      <c r="I222" s="65">
        <v>0</v>
      </c>
      <c r="J222" s="65">
        <v>0</v>
      </c>
      <c r="K222" s="289">
        <f t="shared" si="28"/>
        <v>0</v>
      </c>
      <c r="L222" s="84">
        <v>12</v>
      </c>
      <c r="M222" s="48">
        <v>1</v>
      </c>
      <c r="N222" s="303">
        <v>0</v>
      </c>
      <c r="O222" s="24"/>
      <c r="P222" s="62">
        <v>14</v>
      </c>
      <c r="Q222" s="62">
        <v>0</v>
      </c>
      <c r="R222" s="80">
        <f t="shared" si="32"/>
        <v>25</v>
      </c>
      <c r="S222" s="511"/>
      <c r="T222" s="512"/>
      <c r="U222" s="513"/>
    </row>
    <row r="223" spans="1:23" ht="15.75" x14ac:dyDescent="0.2">
      <c r="A223" s="12"/>
      <c r="B223" s="13" t="s">
        <v>83</v>
      </c>
      <c r="C223" s="514">
        <v>0</v>
      </c>
      <c r="D223" s="515">
        <v>0</v>
      </c>
      <c r="E223" s="516">
        <v>0</v>
      </c>
      <c r="F223" s="303">
        <v>0</v>
      </c>
      <c r="G223" s="303">
        <v>0</v>
      </c>
      <c r="H223" s="24"/>
      <c r="I223" s="65">
        <v>0</v>
      </c>
      <c r="J223" s="65">
        <v>0</v>
      </c>
      <c r="K223" s="289">
        <f t="shared" si="28"/>
        <v>0</v>
      </c>
      <c r="L223" s="84">
        <v>0</v>
      </c>
      <c r="M223" s="48">
        <v>0</v>
      </c>
      <c r="N223" s="303">
        <v>0</v>
      </c>
      <c r="O223" s="24"/>
      <c r="P223" s="48">
        <v>0</v>
      </c>
      <c r="Q223" s="62">
        <v>0</v>
      </c>
      <c r="R223" s="61">
        <f t="shared" si="32"/>
        <v>0</v>
      </c>
      <c r="S223" s="511"/>
      <c r="T223" s="512"/>
      <c r="U223" s="513"/>
    </row>
    <row r="224" spans="1:23" ht="15.75" x14ac:dyDescent="0.2">
      <c r="A224" s="9">
        <v>3</v>
      </c>
      <c r="B224" s="10" t="s">
        <v>53</v>
      </c>
      <c r="C224" s="508">
        <v>0</v>
      </c>
      <c r="D224" s="509">
        <v>0</v>
      </c>
      <c r="E224" s="510">
        <v>0</v>
      </c>
      <c r="F224" s="289">
        <v>0</v>
      </c>
      <c r="G224" s="25"/>
      <c r="H224" s="25"/>
      <c r="I224" s="289">
        <v>0</v>
      </c>
      <c r="J224" s="289">
        <v>0</v>
      </c>
      <c r="K224" s="289">
        <f t="shared" si="28"/>
        <v>0</v>
      </c>
      <c r="L224" s="304">
        <v>4</v>
      </c>
      <c r="M224" s="304">
        <v>1</v>
      </c>
      <c r="N224" s="25"/>
      <c r="O224" s="25"/>
      <c r="P224" s="304">
        <v>1</v>
      </c>
      <c r="Q224" s="304">
        <v>0</v>
      </c>
      <c r="R224" s="61">
        <f t="shared" si="32"/>
        <v>4</v>
      </c>
      <c r="S224" s="511"/>
      <c r="T224" s="512"/>
      <c r="U224" s="513"/>
    </row>
    <row r="225" spans="1:24" ht="15.75" x14ac:dyDescent="0.2">
      <c r="A225" s="14">
        <v>4</v>
      </c>
      <c r="B225" s="10" t="s">
        <v>52</v>
      </c>
      <c r="C225" s="493">
        <f>SUM(C226:C227)</f>
        <v>0</v>
      </c>
      <c r="D225" s="494">
        <f>SUM(D226:D227)</f>
        <v>0</v>
      </c>
      <c r="E225" s="495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289">
        <f t="shared" si="28"/>
        <v>0</v>
      </c>
      <c r="L225" s="61">
        <f>SUM(L226:L227)</f>
        <v>10</v>
      </c>
      <c r="M225" s="61">
        <f>SUM(M226:M227)</f>
        <v>4</v>
      </c>
      <c r="N225" s="25"/>
      <c r="O225" s="25"/>
      <c r="P225" s="61">
        <f>SUM(P226:P227)</f>
        <v>4</v>
      </c>
      <c r="Q225" s="61">
        <f>SUM(Q226:Q227)</f>
        <v>0</v>
      </c>
      <c r="R225" s="61">
        <f>SUM(L225-M225-N225-O225+P225-Q225)</f>
        <v>10</v>
      </c>
      <c r="S225" s="511"/>
      <c r="T225" s="512"/>
      <c r="U225" s="513"/>
    </row>
    <row r="226" spans="1:24" ht="15.75" x14ac:dyDescent="0.2">
      <c r="A226" s="14"/>
      <c r="B226" s="13" t="s">
        <v>82</v>
      </c>
      <c r="C226" s="493">
        <v>0</v>
      </c>
      <c r="D226" s="494"/>
      <c r="E226" s="495"/>
      <c r="F226" s="68">
        <v>0</v>
      </c>
      <c r="G226" s="25"/>
      <c r="H226" s="25"/>
      <c r="I226" s="68">
        <v>0</v>
      </c>
      <c r="J226" s="68">
        <v>0</v>
      </c>
      <c r="K226" s="289">
        <f t="shared" si="28"/>
        <v>0</v>
      </c>
      <c r="L226" s="304">
        <v>0</v>
      </c>
      <c r="M226" s="304">
        <v>0</v>
      </c>
      <c r="N226" s="25"/>
      <c r="O226" s="25"/>
      <c r="P226" s="304">
        <v>0</v>
      </c>
      <c r="Q226" s="304">
        <v>0</v>
      </c>
      <c r="R226" s="61">
        <f>SUM(L226-M226-N226-O226+P226-Q226)</f>
        <v>0</v>
      </c>
      <c r="S226" s="511"/>
      <c r="T226" s="512"/>
      <c r="U226" s="513"/>
    </row>
    <row r="227" spans="1:24" ht="15.75" x14ac:dyDescent="0.2">
      <c r="A227" s="14"/>
      <c r="B227" s="13" t="s">
        <v>83</v>
      </c>
      <c r="C227" s="493">
        <v>0</v>
      </c>
      <c r="D227" s="494"/>
      <c r="E227" s="495"/>
      <c r="F227" s="68">
        <v>0</v>
      </c>
      <c r="G227" s="25"/>
      <c r="H227" s="25"/>
      <c r="I227" s="68">
        <v>0</v>
      </c>
      <c r="J227" s="68">
        <v>0</v>
      </c>
      <c r="K227" s="289">
        <f t="shared" si="28"/>
        <v>0</v>
      </c>
      <c r="L227" s="304">
        <v>10</v>
      </c>
      <c r="M227" s="304">
        <v>4</v>
      </c>
      <c r="N227" s="25"/>
      <c r="O227" s="25"/>
      <c r="P227" s="297">
        <v>4</v>
      </c>
      <c r="Q227" s="297">
        <v>0</v>
      </c>
      <c r="R227" s="289">
        <f>SUM(L227-M227-N227-O227+P227-Q227)</f>
        <v>10</v>
      </c>
      <c r="S227" s="511"/>
      <c r="T227" s="512"/>
      <c r="U227" s="513"/>
    </row>
    <row r="228" spans="1:24" ht="15.75" x14ac:dyDescent="0.2">
      <c r="A228" s="14">
        <v>5</v>
      </c>
      <c r="B228" s="11" t="s">
        <v>54</v>
      </c>
      <c r="C228" s="508">
        <v>0</v>
      </c>
      <c r="D228" s="509">
        <v>0</v>
      </c>
      <c r="E228" s="510">
        <v>0</v>
      </c>
      <c r="F228" s="289">
        <v>0</v>
      </c>
      <c r="G228" s="25"/>
      <c r="H228" s="25"/>
      <c r="I228" s="289">
        <v>0</v>
      </c>
      <c r="J228" s="289">
        <v>0</v>
      </c>
      <c r="K228" s="289">
        <f t="shared" si="28"/>
        <v>0</v>
      </c>
      <c r="L228" s="304">
        <v>4</v>
      </c>
      <c r="M228" s="304">
        <v>1</v>
      </c>
      <c r="N228" s="25"/>
      <c r="O228" s="25"/>
      <c r="P228" s="297">
        <v>1</v>
      </c>
      <c r="Q228" s="297">
        <v>0</v>
      </c>
      <c r="R228" s="289">
        <f>SUM(L228-M228-N228-O228+P228-Q228)</f>
        <v>4</v>
      </c>
      <c r="S228" s="511"/>
      <c r="T228" s="512"/>
      <c r="U228" s="513"/>
    </row>
    <row r="229" spans="1:24" ht="15.75" x14ac:dyDescent="0.2">
      <c r="A229" s="14">
        <v>6</v>
      </c>
      <c r="B229" s="10" t="s">
        <v>55</v>
      </c>
      <c r="C229" s="508">
        <v>0</v>
      </c>
      <c r="D229" s="509">
        <v>0</v>
      </c>
      <c r="E229" s="510">
        <v>0</v>
      </c>
      <c r="F229" s="289">
        <v>0</v>
      </c>
      <c r="G229" s="25"/>
      <c r="H229" s="25"/>
      <c r="I229" s="289">
        <v>0</v>
      </c>
      <c r="J229" s="289">
        <v>0</v>
      </c>
      <c r="K229" s="289">
        <f t="shared" si="28"/>
        <v>0</v>
      </c>
      <c r="L229" s="304">
        <v>0</v>
      </c>
      <c r="M229" s="304">
        <v>0</v>
      </c>
      <c r="N229" s="25"/>
      <c r="O229" s="25"/>
      <c r="P229" s="297">
        <v>0</v>
      </c>
      <c r="Q229" s="297">
        <v>0</v>
      </c>
      <c r="R229" s="289">
        <f t="shared" ref="R229:R234" si="33">SUM(L229-M229-N229-O229+P229-Q229)</f>
        <v>0</v>
      </c>
      <c r="S229" s="553">
        <v>0</v>
      </c>
      <c r="T229" s="554"/>
      <c r="U229" s="555"/>
      <c r="X229" s="1" t="s">
        <v>85</v>
      </c>
    </row>
    <row r="230" spans="1:24" ht="15.75" x14ac:dyDescent="0.2">
      <c r="A230" s="14">
        <v>7</v>
      </c>
      <c r="B230" s="10" t="s">
        <v>56</v>
      </c>
      <c r="C230" s="508">
        <v>0</v>
      </c>
      <c r="D230" s="509">
        <v>0</v>
      </c>
      <c r="E230" s="510">
        <v>0</v>
      </c>
      <c r="F230" s="289">
        <v>0</v>
      </c>
      <c r="G230" s="25"/>
      <c r="H230" s="25"/>
      <c r="I230" s="289">
        <v>0</v>
      </c>
      <c r="J230" s="289">
        <v>0</v>
      </c>
      <c r="K230" s="289">
        <f t="shared" si="28"/>
        <v>0</v>
      </c>
      <c r="L230" s="304">
        <v>0</v>
      </c>
      <c r="M230" s="304">
        <v>0</v>
      </c>
      <c r="N230" s="25"/>
      <c r="O230" s="25"/>
      <c r="P230" s="297">
        <v>0</v>
      </c>
      <c r="Q230" s="297">
        <v>0</v>
      </c>
      <c r="R230" s="289">
        <f t="shared" si="33"/>
        <v>0</v>
      </c>
      <c r="S230" s="518">
        <v>0</v>
      </c>
      <c r="T230" s="519"/>
      <c r="U230" s="520"/>
    </row>
    <row r="231" spans="1:24" ht="15.75" x14ac:dyDescent="0.2">
      <c r="A231" s="14">
        <v>8</v>
      </c>
      <c r="B231" s="10" t="s">
        <v>57</v>
      </c>
      <c r="C231" s="508">
        <v>0</v>
      </c>
      <c r="D231" s="509">
        <v>0</v>
      </c>
      <c r="E231" s="510">
        <v>0</v>
      </c>
      <c r="F231" s="289">
        <v>0</v>
      </c>
      <c r="G231" s="25"/>
      <c r="H231" s="25"/>
      <c r="I231" s="289">
        <v>0</v>
      </c>
      <c r="J231" s="289">
        <v>0</v>
      </c>
      <c r="K231" s="289">
        <f t="shared" si="28"/>
        <v>0</v>
      </c>
      <c r="L231" s="297">
        <v>0</v>
      </c>
      <c r="M231" s="297">
        <v>0</v>
      </c>
      <c r="N231" s="25"/>
      <c r="O231" s="25"/>
      <c r="P231" s="297">
        <v>0</v>
      </c>
      <c r="Q231" s="297">
        <v>0</v>
      </c>
      <c r="R231" s="289">
        <f t="shared" si="33"/>
        <v>0</v>
      </c>
      <c r="S231" s="518">
        <v>0</v>
      </c>
      <c r="T231" s="519"/>
      <c r="U231" s="520"/>
    </row>
    <row r="232" spans="1:24" ht="15.75" x14ac:dyDescent="0.2">
      <c r="A232" s="14">
        <v>9</v>
      </c>
      <c r="B232" s="10" t="s">
        <v>24</v>
      </c>
      <c r="C232" s="508">
        <v>0</v>
      </c>
      <c r="D232" s="509">
        <v>0</v>
      </c>
      <c r="E232" s="510">
        <v>0</v>
      </c>
      <c r="F232" s="289">
        <v>0</v>
      </c>
      <c r="G232" s="25"/>
      <c r="H232" s="25"/>
      <c r="I232" s="66">
        <v>0</v>
      </c>
      <c r="J232" s="66">
        <v>0</v>
      </c>
      <c r="K232" s="289">
        <f t="shared" si="28"/>
        <v>0</v>
      </c>
      <c r="L232" s="297">
        <v>1</v>
      </c>
      <c r="M232" s="297">
        <v>0</v>
      </c>
      <c r="N232" s="25"/>
      <c r="O232" s="25"/>
      <c r="P232" s="297">
        <v>0</v>
      </c>
      <c r="Q232" s="297">
        <v>0</v>
      </c>
      <c r="R232" s="289">
        <f t="shared" si="33"/>
        <v>1</v>
      </c>
      <c r="S232" s="518">
        <v>0</v>
      </c>
      <c r="T232" s="519"/>
      <c r="U232" s="520"/>
    </row>
    <row r="233" spans="1:24" ht="15.75" x14ac:dyDescent="0.2">
      <c r="A233" s="14">
        <v>10</v>
      </c>
      <c r="B233" s="10" t="s">
        <v>25</v>
      </c>
      <c r="C233" s="508">
        <v>0</v>
      </c>
      <c r="D233" s="509">
        <v>0</v>
      </c>
      <c r="E233" s="510">
        <v>0</v>
      </c>
      <c r="F233" s="289">
        <v>0</v>
      </c>
      <c r="G233" s="25"/>
      <c r="H233" s="25"/>
      <c r="I233" s="66">
        <v>0</v>
      </c>
      <c r="J233" s="66">
        <v>0</v>
      </c>
      <c r="K233" s="289">
        <f t="shared" si="28"/>
        <v>0</v>
      </c>
      <c r="L233" s="297">
        <v>0</v>
      </c>
      <c r="M233" s="297">
        <v>0</v>
      </c>
      <c r="N233" s="25"/>
      <c r="O233" s="25"/>
      <c r="P233" s="297">
        <v>0</v>
      </c>
      <c r="Q233" s="297">
        <v>0</v>
      </c>
      <c r="R233" s="289">
        <f t="shared" si="33"/>
        <v>0</v>
      </c>
      <c r="S233" s="518">
        <v>0</v>
      </c>
      <c r="T233" s="519"/>
      <c r="U233" s="520"/>
    </row>
    <row r="234" spans="1:24" ht="12.75" customHeight="1" thickBot="1" x14ac:dyDescent="0.25">
      <c r="A234" s="39">
        <v>11</v>
      </c>
      <c r="B234" s="40" t="s">
        <v>58</v>
      </c>
      <c r="C234" s="521">
        <v>0</v>
      </c>
      <c r="D234" s="522">
        <v>0</v>
      </c>
      <c r="E234" s="523">
        <v>0</v>
      </c>
      <c r="F234" s="290">
        <v>0</v>
      </c>
      <c r="G234" s="42"/>
      <c r="H234" s="42"/>
      <c r="I234" s="67">
        <v>0</v>
      </c>
      <c r="J234" s="67">
        <v>0</v>
      </c>
      <c r="K234" s="290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290">
        <f t="shared" si="33"/>
        <v>0</v>
      </c>
      <c r="S234" s="524"/>
      <c r="T234" s="525"/>
      <c r="U234" s="526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2" ht="11.25" customHeight="1" x14ac:dyDescent="0.2">
      <c r="A241" s="459" t="s">
        <v>0</v>
      </c>
      <c r="B241" s="459"/>
      <c r="P241" s="460" t="s">
        <v>26</v>
      </c>
      <c r="Q241" s="460"/>
      <c r="R241" s="460"/>
      <c r="S241" s="460"/>
      <c r="T241" s="460"/>
      <c r="U241" s="460"/>
    </row>
    <row r="242" spans="1:22" ht="12.75" customHeight="1" x14ac:dyDescent="0.2">
      <c r="A242" s="459" t="s">
        <v>1</v>
      </c>
      <c r="B242" s="459"/>
      <c r="P242" s="460"/>
      <c r="Q242" s="460"/>
      <c r="R242" s="460"/>
      <c r="S242" s="460"/>
      <c r="T242" s="460"/>
      <c r="U242" s="460"/>
    </row>
    <row r="243" spans="1:22" ht="15.95" customHeight="1" x14ac:dyDescent="0.2">
      <c r="A243" s="459" t="s">
        <v>45</v>
      </c>
      <c r="B243" s="459"/>
    </row>
    <row r="244" spans="1:22" ht="15.95" customHeight="1" x14ac:dyDescent="0.35">
      <c r="C244" s="461" t="s">
        <v>2</v>
      </c>
      <c r="D244" s="461"/>
      <c r="E244" s="461"/>
      <c r="F244" s="461"/>
      <c r="G244" s="461"/>
      <c r="H244" s="461"/>
      <c r="I244" s="461"/>
      <c r="J244" s="461"/>
      <c r="K244" s="461"/>
      <c r="L244" s="461"/>
      <c r="M244" s="461"/>
      <c r="N244" s="461"/>
      <c r="O244" s="461"/>
      <c r="P244" s="461"/>
      <c r="Q244" s="2"/>
    </row>
    <row r="245" spans="1:22" ht="15.95" customHeight="1" x14ac:dyDescent="0.2">
      <c r="F245" s="462" t="s">
        <v>3</v>
      </c>
      <c r="G245" s="462"/>
      <c r="H245" s="462"/>
      <c r="I245" s="462"/>
      <c r="J245" s="462"/>
      <c r="K245" s="462"/>
      <c r="L245" s="462"/>
      <c r="M245" s="462"/>
      <c r="N245" s="462"/>
      <c r="O245" s="462"/>
      <c r="P245" s="462"/>
      <c r="Q245" s="296"/>
    </row>
    <row r="246" spans="1:22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2" ht="15.95" customHeight="1" x14ac:dyDescent="0.2">
      <c r="A247" s="1" t="s">
        <v>68</v>
      </c>
      <c r="C247" s="6"/>
      <c r="D247" s="7">
        <v>0</v>
      </c>
      <c r="E247" s="7">
        <v>8</v>
      </c>
      <c r="K247" s="463">
        <v>7</v>
      </c>
      <c r="L247" s="463"/>
      <c r="M247" s="5"/>
      <c r="N247" s="5"/>
      <c r="O247" s="5"/>
      <c r="Q247" s="1" t="str">
        <f>+Q370:U370</f>
        <v>Bulan     :</v>
      </c>
      <c r="R247" s="465" t="str">
        <f>+R207</f>
        <v>Juli</v>
      </c>
      <c r="S247" s="466"/>
      <c r="T247" s="4">
        <f>+T207</f>
        <v>0</v>
      </c>
      <c r="U247" s="4">
        <f>+U207</f>
        <v>7</v>
      </c>
    </row>
    <row r="248" spans="1:22" s="43" customFormat="1" ht="15.95" customHeight="1" thickBot="1" x14ac:dyDescent="0.25">
      <c r="A248" s="43" t="s">
        <v>74</v>
      </c>
      <c r="C248" s="64">
        <v>0</v>
      </c>
      <c r="D248" s="64">
        <v>3</v>
      </c>
      <c r="E248" s="64">
        <v>2</v>
      </c>
      <c r="K248" s="464"/>
      <c r="L248" s="464"/>
      <c r="M248" s="76"/>
      <c r="N248" s="76"/>
      <c r="O248" s="76"/>
      <c r="Q248" s="43" t="s">
        <v>47</v>
      </c>
      <c r="R248" s="467">
        <f>+R208</f>
        <v>2023</v>
      </c>
      <c r="S248" s="468"/>
      <c r="T248" s="77">
        <f>+T208</f>
        <v>2</v>
      </c>
      <c r="U248" s="77">
        <f>+U208</f>
        <v>3</v>
      </c>
    </row>
    <row r="249" spans="1:22" ht="15.95" customHeight="1" thickTop="1" x14ac:dyDescent="0.2">
      <c r="A249" s="469" t="s">
        <v>4</v>
      </c>
      <c r="B249" s="469" t="s">
        <v>5</v>
      </c>
      <c r="C249" s="472" t="s">
        <v>6</v>
      </c>
      <c r="D249" s="473"/>
      <c r="E249" s="473"/>
      <c r="F249" s="473"/>
      <c r="G249" s="473"/>
      <c r="H249" s="473"/>
      <c r="I249" s="473"/>
      <c r="J249" s="473"/>
      <c r="K249" s="474"/>
      <c r="L249" s="472" t="s">
        <v>7</v>
      </c>
      <c r="M249" s="473"/>
      <c r="N249" s="473"/>
      <c r="O249" s="473"/>
      <c r="P249" s="473"/>
      <c r="Q249" s="473"/>
      <c r="R249" s="474"/>
      <c r="S249" s="475" t="s">
        <v>64</v>
      </c>
      <c r="T249" s="476"/>
      <c r="U249" s="477"/>
    </row>
    <row r="250" spans="1:22" ht="15.95" customHeight="1" x14ac:dyDescent="0.2">
      <c r="A250" s="470"/>
      <c r="B250" s="470"/>
      <c r="C250" s="478" t="s">
        <v>27</v>
      </c>
      <c r="D250" s="479"/>
      <c r="E250" s="480"/>
      <c r="F250" s="302"/>
      <c r="G250" s="302" t="s">
        <v>30</v>
      </c>
      <c r="H250" s="302" t="s">
        <v>32</v>
      </c>
      <c r="I250" s="302"/>
      <c r="J250" s="302"/>
      <c r="K250" s="302" t="s">
        <v>43</v>
      </c>
      <c r="L250" s="302" t="s">
        <v>27</v>
      </c>
      <c r="M250" s="302"/>
      <c r="N250" s="302" t="s">
        <v>30</v>
      </c>
      <c r="O250" s="302" t="s">
        <v>32</v>
      </c>
      <c r="P250" s="302"/>
      <c r="Q250" s="302"/>
      <c r="R250" s="302" t="s">
        <v>63</v>
      </c>
      <c r="S250" s="481" t="s">
        <v>67</v>
      </c>
      <c r="T250" s="482"/>
      <c r="U250" s="483"/>
    </row>
    <row r="251" spans="1:22" ht="15.95" customHeight="1" x14ac:dyDescent="0.2">
      <c r="A251" s="470"/>
      <c r="B251" s="470"/>
      <c r="C251" s="481" t="s">
        <v>28</v>
      </c>
      <c r="D251" s="482"/>
      <c r="E251" s="483"/>
      <c r="F251" s="300" t="s">
        <v>29</v>
      </c>
      <c r="G251" s="300" t="s">
        <v>31</v>
      </c>
      <c r="H251" s="300" t="s">
        <v>33</v>
      </c>
      <c r="I251" s="300" t="s">
        <v>37</v>
      </c>
      <c r="J251" s="300" t="s">
        <v>36</v>
      </c>
      <c r="K251" s="300" t="s">
        <v>28</v>
      </c>
      <c r="L251" s="300" t="s">
        <v>28</v>
      </c>
      <c r="M251" s="300" t="s">
        <v>35</v>
      </c>
      <c r="N251" s="300" t="s">
        <v>31</v>
      </c>
      <c r="O251" s="300" t="s">
        <v>33</v>
      </c>
      <c r="P251" s="300" t="s">
        <v>37</v>
      </c>
      <c r="Q251" s="300" t="s">
        <v>36</v>
      </c>
      <c r="R251" s="300" t="s">
        <v>38</v>
      </c>
      <c r="S251" s="481" t="s">
        <v>65</v>
      </c>
      <c r="T251" s="482"/>
      <c r="U251" s="483"/>
    </row>
    <row r="252" spans="1:22" ht="15.95" customHeight="1" x14ac:dyDescent="0.2">
      <c r="A252" s="470"/>
      <c r="B252" s="470"/>
      <c r="C252" s="499" t="s">
        <v>8</v>
      </c>
      <c r="D252" s="500"/>
      <c r="E252" s="501"/>
      <c r="F252" s="301"/>
      <c r="G252" s="301"/>
      <c r="H252" s="301" t="s">
        <v>34</v>
      </c>
      <c r="I252" s="301"/>
      <c r="J252" s="301"/>
      <c r="K252" s="301" t="s">
        <v>9</v>
      </c>
      <c r="L252" s="301" t="s">
        <v>8</v>
      </c>
      <c r="M252" s="301"/>
      <c r="N252" s="301"/>
      <c r="O252" s="301" t="s">
        <v>34</v>
      </c>
      <c r="P252" s="301"/>
      <c r="Q252" s="301"/>
      <c r="R252" s="20" t="s">
        <v>62</v>
      </c>
      <c r="S252" s="481" t="s">
        <v>66</v>
      </c>
      <c r="T252" s="482"/>
      <c r="U252" s="483"/>
    </row>
    <row r="253" spans="1:22" ht="15.95" customHeight="1" x14ac:dyDescent="0.2">
      <c r="A253" s="471"/>
      <c r="B253" s="471"/>
      <c r="C253" s="502"/>
      <c r="D253" s="503"/>
      <c r="E253" s="504"/>
      <c r="F253" s="300"/>
      <c r="G253" s="300"/>
      <c r="H253" s="300"/>
      <c r="I253" s="300"/>
      <c r="J253" s="300"/>
      <c r="K253" s="300" t="s">
        <v>61</v>
      </c>
      <c r="L253" s="300"/>
      <c r="M253" s="300"/>
      <c r="N253" s="300"/>
      <c r="O253" s="300"/>
      <c r="P253" s="300"/>
      <c r="Q253" s="300"/>
      <c r="R253" s="300"/>
      <c r="S253" s="505"/>
      <c r="T253" s="506"/>
      <c r="U253" s="507"/>
      <c r="V253" s="274"/>
    </row>
    <row r="254" spans="1:22" s="8" customFormat="1" ht="15.95" customHeight="1" x14ac:dyDescent="0.2">
      <c r="A254" s="299" t="s">
        <v>10</v>
      </c>
      <c r="B254" s="299" t="s">
        <v>11</v>
      </c>
      <c r="C254" s="484" t="s">
        <v>12</v>
      </c>
      <c r="D254" s="485"/>
      <c r="E254" s="486"/>
      <c r="F254" s="299" t="s">
        <v>13</v>
      </c>
      <c r="G254" s="299" t="s">
        <v>14</v>
      </c>
      <c r="H254" s="299" t="s">
        <v>15</v>
      </c>
      <c r="I254" s="299" t="s">
        <v>16</v>
      </c>
      <c r="J254" s="299" t="s">
        <v>17</v>
      </c>
      <c r="K254" s="299" t="s">
        <v>18</v>
      </c>
      <c r="L254" s="299" t="s">
        <v>19</v>
      </c>
      <c r="M254" s="299" t="s">
        <v>20</v>
      </c>
      <c r="N254" s="299" t="s">
        <v>21</v>
      </c>
      <c r="O254" s="299" t="s">
        <v>41</v>
      </c>
      <c r="P254" s="299" t="s">
        <v>42</v>
      </c>
      <c r="Q254" s="299" t="s">
        <v>44</v>
      </c>
      <c r="R254" s="299" t="s">
        <v>69</v>
      </c>
      <c r="S254" s="484" t="s">
        <v>70</v>
      </c>
      <c r="T254" s="485"/>
      <c r="U254" s="486"/>
    </row>
    <row r="255" spans="1:22" s="16" customFormat="1" ht="15.95" customHeight="1" x14ac:dyDescent="0.2">
      <c r="A255" s="18">
        <v>1</v>
      </c>
      <c r="B255" s="19" t="s">
        <v>22</v>
      </c>
      <c r="C255" s="487">
        <f>SUM(C256,C259,C260)</f>
        <v>0</v>
      </c>
      <c r="D255" s="488"/>
      <c r="E255" s="489"/>
      <c r="F255" s="292">
        <f>SUM(F256,F259,F260)</f>
        <v>0</v>
      </c>
      <c r="G255" s="292">
        <f>SUM(G256,G259,G260)</f>
        <v>0</v>
      </c>
      <c r="H255" s="292">
        <f>SUM(H256,H259,H260)</f>
        <v>0</v>
      </c>
      <c r="I255" s="292">
        <f>SUM(I256,I259,I260)</f>
        <v>0</v>
      </c>
      <c r="J255" s="292">
        <f>SUM(J256,J259,J260)</f>
        <v>0</v>
      </c>
      <c r="K255" s="292">
        <f t="shared" ref="K255:K273" si="34">SUM(C255-F255-G255-H255+I255-J255)</f>
        <v>0</v>
      </c>
      <c r="L255" s="56">
        <f t="shared" ref="L255:Q255" si="35">SUM(L256,L259,L260)</f>
        <v>0</v>
      </c>
      <c r="M255" s="56">
        <f t="shared" si="35"/>
        <v>0</v>
      </c>
      <c r="N255" s="292">
        <f t="shared" si="35"/>
        <v>0</v>
      </c>
      <c r="O255" s="292">
        <f t="shared" si="35"/>
        <v>0</v>
      </c>
      <c r="P255" s="58">
        <f t="shared" si="35"/>
        <v>0</v>
      </c>
      <c r="Q255" s="292">
        <f t="shared" si="35"/>
        <v>0</v>
      </c>
      <c r="R255" s="292">
        <f>SUM(L255-M255-N255-O255+P255-Q255)</f>
        <v>0</v>
      </c>
      <c r="S255" s="490"/>
      <c r="T255" s="491"/>
      <c r="U255" s="492"/>
    </row>
    <row r="256" spans="1:22" s="23" customFormat="1" ht="15.95" customHeight="1" x14ac:dyDescent="0.25">
      <c r="A256" s="14"/>
      <c r="B256" s="22" t="s">
        <v>49</v>
      </c>
      <c r="C256" s="493">
        <f t="shared" ref="C256:H256" si="36">SUM(C257:C258)</f>
        <v>0</v>
      </c>
      <c r="D256" s="494">
        <f t="shared" si="36"/>
        <v>0</v>
      </c>
      <c r="E256" s="495">
        <f t="shared" si="36"/>
        <v>0</v>
      </c>
      <c r="F256" s="68">
        <f t="shared" si="36"/>
        <v>0</v>
      </c>
      <c r="G256" s="68">
        <f t="shared" si="36"/>
        <v>0</v>
      </c>
      <c r="H256" s="68">
        <f t="shared" si="36"/>
        <v>0</v>
      </c>
      <c r="I256" s="68">
        <f>SUM(I257:I258)</f>
        <v>0</v>
      </c>
      <c r="J256" s="68">
        <f>SUM(J257:J258)</f>
        <v>0</v>
      </c>
      <c r="K256" s="289">
        <f t="shared" si="34"/>
        <v>0</v>
      </c>
      <c r="L256" s="68">
        <f t="shared" ref="L256:Q256" si="37">SUM(L257:L258)</f>
        <v>0</v>
      </c>
      <c r="M256" s="68">
        <f t="shared" si="37"/>
        <v>0</v>
      </c>
      <c r="N256" s="68">
        <f t="shared" si="37"/>
        <v>0</v>
      </c>
      <c r="O256" s="68">
        <f t="shared" si="37"/>
        <v>0</v>
      </c>
      <c r="P256" s="68">
        <f t="shared" si="37"/>
        <v>0</v>
      </c>
      <c r="Q256" s="68">
        <f t="shared" si="37"/>
        <v>0</v>
      </c>
      <c r="R256" s="289">
        <f t="shared" ref="R256:R263" si="38">SUM(L256-M256-N256-O256+P256-Q256)</f>
        <v>0</v>
      </c>
      <c r="S256" s="496"/>
      <c r="T256" s="497"/>
      <c r="U256" s="498"/>
    </row>
    <row r="257" spans="1:24" ht="15.95" customHeight="1" x14ac:dyDescent="0.2">
      <c r="A257" s="12"/>
      <c r="B257" s="13" t="s">
        <v>82</v>
      </c>
      <c r="C257" s="514">
        <v>0</v>
      </c>
      <c r="D257" s="515">
        <v>0</v>
      </c>
      <c r="E257" s="516">
        <v>0</v>
      </c>
      <c r="F257" s="303">
        <v>0</v>
      </c>
      <c r="G257" s="303">
        <v>0</v>
      </c>
      <c r="H257" s="303">
        <v>0</v>
      </c>
      <c r="I257" s="65">
        <v>0</v>
      </c>
      <c r="J257" s="65">
        <v>0</v>
      </c>
      <c r="K257" s="289">
        <f t="shared" si="34"/>
        <v>0</v>
      </c>
      <c r="L257" s="303">
        <v>0</v>
      </c>
      <c r="M257" s="303">
        <v>0</v>
      </c>
      <c r="N257" s="303">
        <v>0</v>
      </c>
      <c r="O257" s="303">
        <v>0</v>
      </c>
      <c r="P257" s="48">
        <v>0</v>
      </c>
      <c r="Q257" s="303">
        <v>0</v>
      </c>
      <c r="R257" s="289">
        <f t="shared" si="38"/>
        <v>0</v>
      </c>
      <c r="S257" s="511"/>
      <c r="T257" s="512"/>
      <c r="U257" s="513"/>
    </row>
    <row r="258" spans="1:24" ht="15.95" customHeight="1" x14ac:dyDescent="0.2">
      <c r="A258" s="12"/>
      <c r="B258" s="13" t="s">
        <v>83</v>
      </c>
      <c r="C258" s="514">
        <v>0</v>
      </c>
      <c r="D258" s="515">
        <v>0</v>
      </c>
      <c r="E258" s="516">
        <v>0</v>
      </c>
      <c r="F258" s="303">
        <v>0</v>
      </c>
      <c r="G258" s="303">
        <v>0</v>
      </c>
      <c r="H258" s="303">
        <v>0</v>
      </c>
      <c r="I258" s="65">
        <v>0</v>
      </c>
      <c r="J258" s="65">
        <v>0</v>
      </c>
      <c r="K258" s="289">
        <f t="shared" si="34"/>
        <v>0</v>
      </c>
      <c r="L258" s="303">
        <v>0</v>
      </c>
      <c r="M258" s="303">
        <v>0</v>
      </c>
      <c r="N258" s="303">
        <v>0</v>
      </c>
      <c r="O258" s="303">
        <v>0</v>
      </c>
      <c r="P258" s="48">
        <v>0</v>
      </c>
      <c r="Q258" s="303">
        <v>0</v>
      </c>
      <c r="R258" s="289">
        <f t="shared" si="38"/>
        <v>0</v>
      </c>
      <c r="S258" s="511"/>
      <c r="T258" s="512"/>
      <c r="U258" s="513"/>
    </row>
    <row r="259" spans="1:24" ht="15.95" customHeight="1" x14ac:dyDescent="0.2">
      <c r="A259" s="12"/>
      <c r="B259" s="11" t="s">
        <v>50</v>
      </c>
      <c r="C259" s="508">
        <v>0</v>
      </c>
      <c r="D259" s="509">
        <v>0</v>
      </c>
      <c r="E259" s="510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289">
        <f t="shared" si="34"/>
        <v>0</v>
      </c>
      <c r="L259" s="44">
        <v>0</v>
      </c>
      <c r="M259" s="44">
        <v>0</v>
      </c>
      <c r="N259" s="289">
        <v>0</v>
      </c>
      <c r="O259" s="289">
        <v>0</v>
      </c>
      <c r="P259" s="289">
        <v>0</v>
      </c>
      <c r="Q259" s="289">
        <v>0</v>
      </c>
      <c r="R259" s="289">
        <f t="shared" si="38"/>
        <v>0</v>
      </c>
      <c r="S259" s="511"/>
      <c r="T259" s="512"/>
      <c r="U259" s="513"/>
    </row>
    <row r="260" spans="1:24" ht="15.95" customHeight="1" x14ac:dyDescent="0.2">
      <c r="A260" s="12"/>
      <c r="B260" s="11" t="s">
        <v>51</v>
      </c>
      <c r="C260" s="508">
        <v>0</v>
      </c>
      <c r="D260" s="509">
        <v>0</v>
      </c>
      <c r="E260" s="510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289">
        <f t="shared" si="34"/>
        <v>0</v>
      </c>
      <c r="L260" s="289">
        <v>0</v>
      </c>
      <c r="M260" s="289">
        <v>0</v>
      </c>
      <c r="N260" s="289">
        <v>0</v>
      </c>
      <c r="O260" s="289">
        <v>0</v>
      </c>
      <c r="P260" s="289">
        <v>0</v>
      </c>
      <c r="Q260" s="289">
        <v>0</v>
      </c>
      <c r="R260" s="289">
        <f t="shared" si="38"/>
        <v>0</v>
      </c>
      <c r="S260" s="511"/>
      <c r="T260" s="512"/>
      <c r="U260" s="513"/>
      <c r="X260" s="1" t="s">
        <v>86</v>
      </c>
    </row>
    <row r="261" spans="1:24" ht="15.95" customHeight="1" x14ac:dyDescent="0.2">
      <c r="A261" s="14">
        <v>2</v>
      </c>
      <c r="B261" s="10" t="s">
        <v>23</v>
      </c>
      <c r="C261" s="508">
        <f>SUM(C262:C263)</f>
        <v>0</v>
      </c>
      <c r="D261" s="509">
        <f>SUM(D262:D263)</f>
        <v>658</v>
      </c>
      <c r="E261" s="510">
        <f>SUM(E262:E263)</f>
        <v>658</v>
      </c>
      <c r="F261" s="289">
        <f>SUM(F262:F263)</f>
        <v>0</v>
      </c>
      <c r="G261" s="289">
        <f>SUM(G262:G263)</f>
        <v>0</v>
      </c>
      <c r="H261" s="25"/>
      <c r="I261" s="289">
        <f>SUM(I262:I263)</f>
        <v>0</v>
      </c>
      <c r="J261" s="289">
        <f>SUM(J262:J263)</f>
        <v>0</v>
      </c>
      <c r="K261" s="289">
        <f t="shared" si="34"/>
        <v>0</v>
      </c>
      <c r="L261" s="289">
        <f>SUM(L262:L263)</f>
        <v>30</v>
      </c>
      <c r="M261" s="289">
        <f>SUM(M262:M263)</f>
        <v>0</v>
      </c>
      <c r="N261" s="289">
        <f>SUM(N262:N263)</f>
        <v>0</v>
      </c>
      <c r="O261" s="25"/>
      <c r="P261" s="289">
        <f>SUM(P262:P263)</f>
        <v>0</v>
      </c>
      <c r="Q261" s="289">
        <f>SUM(Q262:Q263)</f>
        <v>0</v>
      </c>
      <c r="R261" s="289">
        <f t="shared" si="38"/>
        <v>30</v>
      </c>
      <c r="S261" s="511"/>
      <c r="T261" s="512"/>
      <c r="U261" s="513"/>
    </row>
    <row r="262" spans="1:24" ht="15.95" customHeight="1" x14ac:dyDescent="0.2">
      <c r="A262" s="12"/>
      <c r="B262" s="13" t="s">
        <v>82</v>
      </c>
      <c r="C262" s="514">
        <v>0</v>
      </c>
      <c r="D262" s="515">
        <v>658</v>
      </c>
      <c r="E262" s="516">
        <v>658</v>
      </c>
      <c r="F262" s="303">
        <v>0</v>
      </c>
      <c r="G262" s="303">
        <v>0</v>
      </c>
      <c r="H262" s="24"/>
      <c r="I262" s="65">
        <v>0</v>
      </c>
      <c r="J262" s="65">
        <v>0</v>
      </c>
      <c r="K262" s="289">
        <f t="shared" si="34"/>
        <v>0</v>
      </c>
      <c r="L262" s="303">
        <v>30</v>
      </c>
      <c r="M262" s="303">
        <v>0</v>
      </c>
      <c r="N262" s="303">
        <v>0</v>
      </c>
      <c r="O262" s="24"/>
      <c r="P262" s="303">
        <v>0</v>
      </c>
      <c r="Q262" s="303">
        <v>0</v>
      </c>
      <c r="R262" s="289">
        <f t="shared" si="38"/>
        <v>30</v>
      </c>
      <c r="S262" s="511"/>
      <c r="T262" s="512"/>
      <c r="U262" s="513"/>
    </row>
    <row r="263" spans="1:24" ht="15.75" x14ac:dyDescent="0.2">
      <c r="A263" s="12"/>
      <c r="B263" s="13" t="s">
        <v>83</v>
      </c>
      <c r="C263" s="514">
        <v>0</v>
      </c>
      <c r="D263" s="515">
        <v>0</v>
      </c>
      <c r="E263" s="516">
        <v>0</v>
      </c>
      <c r="F263" s="303">
        <v>0</v>
      </c>
      <c r="G263" s="303">
        <v>0</v>
      </c>
      <c r="H263" s="24"/>
      <c r="I263" s="65">
        <v>0</v>
      </c>
      <c r="J263" s="65">
        <v>0</v>
      </c>
      <c r="K263" s="289">
        <f t="shared" si="34"/>
        <v>0</v>
      </c>
      <c r="L263" s="303">
        <v>0</v>
      </c>
      <c r="M263" s="303">
        <v>0</v>
      </c>
      <c r="N263" s="303">
        <v>0</v>
      </c>
      <c r="O263" s="24"/>
      <c r="P263" s="303">
        <v>0</v>
      </c>
      <c r="Q263" s="303">
        <v>0</v>
      </c>
      <c r="R263" s="289">
        <f t="shared" si="38"/>
        <v>0</v>
      </c>
      <c r="S263" s="511"/>
      <c r="T263" s="512"/>
      <c r="U263" s="513"/>
    </row>
    <row r="264" spans="1:24" ht="15.75" x14ac:dyDescent="0.2">
      <c r="A264" s="9">
        <v>3</v>
      </c>
      <c r="B264" s="10" t="s">
        <v>53</v>
      </c>
      <c r="C264" s="508">
        <v>0</v>
      </c>
      <c r="D264" s="509">
        <v>0</v>
      </c>
      <c r="E264" s="510">
        <v>0</v>
      </c>
      <c r="F264" s="289">
        <v>0</v>
      </c>
      <c r="G264" s="25"/>
      <c r="H264" s="25"/>
      <c r="I264" s="289">
        <v>0</v>
      </c>
      <c r="J264" s="289">
        <v>0</v>
      </c>
      <c r="K264" s="289">
        <f t="shared" si="34"/>
        <v>0</v>
      </c>
      <c r="L264" s="304">
        <v>5</v>
      </c>
      <c r="M264" s="297">
        <v>2</v>
      </c>
      <c r="N264" s="25"/>
      <c r="O264" s="25"/>
      <c r="P264" s="297">
        <v>1</v>
      </c>
      <c r="Q264" s="297">
        <v>0</v>
      </c>
      <c r="R264" s="289">
        <f>SUM(L264-M264-N264-O264+P264-Q264)</f>
        <v>4</v>
      </c>
      <c r="S264" s="511"/>
      <c r="T264" s="512"/>
      <c r="U264" s="513"/>
    </row>
    <row r="265" spans="1:24" ht="15.75" x14ac:dyDescent="0.2">
      <c r="A265" s="14">
        <v>4</v>
      </c>
      <c r="B265" s="10" t="s">
        <v>52</v>
      </c>
      <c r="C265" s="493">
        <f>SUM(C266:C267)</f>
        <v>0</v>
      </c>
      <c r="D265" s="494">
        <f>SUM(D266:D267)</f>
        <v>0</v>
      </c>
      <c r="E265" s="495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289">
        <f t="shared" si="34"/>
        <v>0</v>
      </c>
      <c r="L265" s="73">
        <f>SUM(L266:L267)</f>
        <v>5.5</v>
      </c>
      <c r="M265" s="289">
        <f>SUM(M266:M267)</f>
        <v>2</v>
      </c>
      <c r="N265" s="25"/>
      <c r="O265" s="25"/>
      <c r="P265" s="289">
        <f>SUM(P266:P267)</f>
        <v>1</v>
      </c>
      <c r="Q265" s="289">
        <f>SUM(Q266:Q267)</f>
        <v>0</v>
      </c>
      <c r="R265" s="44">
        <f>SUM(L265-M265-N265-O265+P265-Q265)</f>
        <v>4.5</v>
      </c>
      <c r="S265" s="511"/>
      <c r="T265" s="512"/>
      <c r="U265" s="513"/>
    </row>
    <row r="266" spans="1:24" ht="15.75" x14ac:dyDescent="0.2">
      <c r="A266" s="14"/>
      <c r="B266" s="13" t="s">
        <v>82</v>
      </c>
      <c r="C266" s="493">
        <v>0</v>
      </c>
      <c r="D266" s="494"/>
      <c r="E266" s="495"/>
      <c r="F266" s="68">
        <v>0</v>
      </c>
      <c r="G266" s="25"/>
      <c r="H266" s="25"/>
      <c r="I266" s="68">
        <v>0</v>
      </c>
      <c r="J266" s="68">
        <v>0</v>
      </c>
      <c r="K266" s="289">
        <f t="shared" si="34"/>
        <v>0</v>
      </c>
      <c r="L266" s="304">
        <v>0</v>
      </c>
      <c r="M266" s="297">
        <v>0</v>
      </c>
      <c r="N266" s="25"/>
      <c r="O266" s="25"/>
      <c r="P266" s="297">
        <v>0</v>
      </c>
      <c r="Q266" s="297">
        <v>0</v>
      </c>
      <c r="R266" s="289">
        <f>SUM(L266-M266-N266-O266+P266-Q266)</f>
        <v>0</v>
      </c>
      <c r="S266" s="511"/>
      <c r="T266" s="512"/>
      <c r="U266" s="513"/>
    </row>
    <row r="267" spans="1:24" ht="15.75" x14ac:dyDescent="0.2">
      <c r="A267" s="14"/>
      <c r="B267" s="13" t="s">
        <v>83</v>
      </c>
      <c r="C267" s="493">
        <v>0</v>
      </c>
      <c r="D267" s="494"/>
      <c r="E267" s="495"/>
      <c r="F267" s="68">
        <v>0</v>
      </c>
      <c r="G267" s="25"/>
      <c r="H267" s="25"/>
      <c r="I267" s="68">
        <v>0</v>
      </c>
      <c r="J267" s="68">
        <v>0</v>
      </c>
      <c r="K267" s="289">
        <f t="shared" si="34"/>
        <v>0</v>
      </c>
      <c r="L267" s="298">
        <v>5.5</v>
      </c>
      <c r="M267" s="297">
        <v>2</v>
      </c>
      <c r="N267" s="25"/>
      <c r="O267" s="25"/>
      <c r="P267" s="297">
        <v>1</v>
      </c>
      <c r="Q267" s="297">
        <v>0</v>
      </c>
      <c r="R267" s="44">
        <f>SUM(L267-M267-N267-O267+P267-Q267)</f>
        <v>4.5</v>
      </c>
      <c r="S267" s="511"/>
      <c r="T267" s="512"/>
      <c r="U267" s="513"/>
    </row>
    <row r="268" spans="1:24" ht="15.75" x14ac:dyDescent="0.2">
      <c r="A268" s="14">
        <v>5</v>
      </c>
      <c r="B268" s="11" t="s">
        <v>54</v>
      </c>
      <c r="C268" s="508">
        <v>0</v>
      </c>
      <c r="D268" s="509">
        <v>0</v>
      </c>
      <c r="E268" s="510">
        <v>0</v>
      </c>
      <c r="F268" s="289">
        <v>0</v>
      </c>
      <c r="G268" s="25"/>
      <c r="H268" s="25"/>
      <c r="I268" s="289">
        <v>0</v>
      </c>
      <c r="J268" s="289">
        <v>0</v>
      </c>
      <c r="K268" s="289">
        <f t="shared" si="34"/>
        <v>0</v>
      </c>
      <c r="L268" s="298">
        <v>0.5</v>
      </c>
      <c r="M268" s="112">
        <v>0.5</v>
      </c>
      <c r="N268" s="25"/>
      <c r="O268" s="25"/>
      <c r="P268" s="297">
        <v>0</v>
      </c>
      <c r="Q268" s="297">
        <v>0</v>
      </c>
      <c r="R268" s="44">
        <f t="shared" ref="R268:R274" si="39">SUM(L268-M268-N268-O268+P268-Q268)</f>
        <v>0</v>
      </c>
      <c r="S268" s="511"/>
      <c r="T268" s="512"/>
      <c r="U268" s="513"/>
    </row>
    <row r="269" spans="1:24" ht="12.75" customHeight="1" x14ac:dyDescent="0.2">
      <c r="A269" s="14">
        <v>6</v>
      </c>
      <c r="B269" s="10" t="s">
        <v>55</v>
      </c>
      <c r="C269" s="508">
        <v>0</v>
      </c>
      <c r="D269" s="509">
        <v>0</v>
      </c>
      <c r="E269" s="510">
        <v>0</v>
      </c>
      <c r="F269" s="289">
        <v>0</v>
      </c>
      <c r="G269" s="25"/>
      <c r="H269" s="25"/>
      <c r="I269" s="289">
        <v>0</v>
      </c>
      <c r="J269" s="289">
        <v>0</v>
      </c>
      <c r="K269" s="289">
        <f t="shared" si="34"/>
        <v>0</v>
      </c>
      <c r="L269" s="297">
        <v>0</v>
      </c>
      <c r="M269" s="297">
        <v>0</v>
      </c>
      <c r="N269" s="25"/>
      <c r="O269" s="25"/>
      <c r="P269" s="297">
        <v>0</v>
      </c>
      <c r="Q269" s="297">
        <v>0</v>
      </c>
      <c r="R269" s="289">
        <f t="shared" si="39"/>
        <v>0</v>
      </c>
      <c r="S269" s="553">
        <v>0</v>
      </c>
      <c r="T269" s="554"/>
      <c r="U269" s="555"/>
    </row>
    <row r="270" spans="1:24" ht="12.75" customHeight="1" x14ac:dyDescent="0.2">
      <c r="A270" s="14">
        <v>7</v>
      </c>
      <c r="B270" s="10" t="s">
        <v>56</v>
      </c>
      <c r="C270" s="508">
        <v>0</v>
      </c>
      <c r="D270" s="509">
        <v>0</v>
      </c>
      <c r="E270" s="510">
        <v>0</v>
      </c>
      <c r="F270" s="289">
        <v>0</v>
      </c>
      <c r="G270" s="25"/>
      <c r="H270" s="25"/>
      <c r="I270" s="289">
        <v>0</v>
      </c>
      <c r="J270" s="289">
        <v>0</v>
      </c>
      <c r="K270" s="289">
        <f t="shared" si="34"/>
        <v>0</v>
      </c>
      <c r="L270" s="297">
        <v>0</v>
      </c>
      <c r="M270" s="297">
        <v>0</v>
      </c>
      <c r="N270" s="25"/>
      <c r="O270" s="25"/>
      <c r="P270" s="297">
        <v>0</v>
      </c>
      <c r="Q270" s="297">
        <v>0</v>
      </c>
      <c r="R270" s="289">
        <f t="shared" si="39"/>
        <v>0</v>
      </c>
      <c r="S270" s="518">
        <v>0</v>
      </c>
      <c r="T270" s="519"/>
      <c r="U270" s="520"/>
    </row>
    <row r="271" spans="1:24" ht="15.75" x14ac:dyDescent="0.2">
      <c r="A271" s="14">
        <v>8</v>
      </c>
      <c r="B271" s="10" t="s">
        <v>57</v>
      </c>
      <c r="C271" s="508">
        <v>0</v>
      </c>
      <c r="D271" s="509">
        <v>0</v>
      </c>
      <c r="E271" s="510">
        <v>0</v>
      </c>
      <c r="F271" s="289">
        <v>0</v>
      </c>
      <c r="G271" s="25"/>
      <c r="H271" s="25"/>
      <c r="I271" s="289">
        <v>0</v>
      </c>
      <c r="J271" s="289">
        <v>0</v>
      </c>
      <c r="K271" s="289">
        <f t="shared" si="34"/>
        <v>0</v>
      </c>
      <c r="L271" s="297">
        <v>0</v>
      </c>
      <c r="M271" s="297">
        <v>0</v>
      </c>
      <c r="N271" s="25"/>
      <c r="O271" s="25"/>
      <c r="P271" s="297">
        <v>0</v>
      </c>
      <c r="Q271" s="297">
        <v>0</v>
      </c>
      <c r="R271" s="289">
        <f t="shared" si="39"/>
        <v>0</v>
      </c>
      <c r="S271" s="518">
        <v>0</v>
      </c>
      <c r="T271" s="519"/>
      <c r="U271" s="520"/>
    </row>
    <row r="272" spans="1:24" ht="21" customHeight="1" x14ac:dyDescent="0.2">
      <c r="A272" s="14">
        <v>9</v>
      </c>
      <c r="B272" s="10" t="s">
        <v>24</v>
      </c>
      <c r="C272" s="508">
        <v>0</v>
      </c>
      <c r="D272" s="509">
        <v>0</v>
      </c>
      <c r="E272" s="510">
        <v>0</v>
      </c>
      <c r="F272" s="289">
        <v>0</v>
      </c>
      <c r="G272" s="25"/>
      <c r="H272" s="25"/>
      <c r="I272" s="66">
        <v>0</v>
      </c>
      <c r="J272" s="66">
        <v>0</v>
      </c>
      <c r="K272" s="289">
        <f t="shared" si="34"/>
        <v>0</v>
      </c>
      <c r="L272" s="297">
        <v>0</v>
      </c>
      <c r="M272" s="297">
        <v>0</v>
      </c>
      <c r="N272" s="25"/>
      <c r="O272" s="25"/>
      <c r="P272" s="297">
        <v>0</v>
      </c>
      <c r="Q272" s="297">
        <v>0</v>
      </c>
      <c r="R272" s="289">
        <f t="shared" si="39"/>
        <v>0</v>
      </c>
      <c r="S272" s="518">
        <v>0</v>
      </c>
      <c r="T272" s="519"/>
      <c r="U272" s="520"/>
    </row>
    <row r="273" spans="1:21" ht="12.75" customHeight="1" x14ac:dyDescent="0.2">
      <c r="A273" s="14">
        <v>10</v>
      </c>
      <c r="B273" s="10" t="s">
        <v>25</v>
      </c>
      <c r="C273" s="508">
        <v>0</v>
      </c>
      <c r="D273" s="509">
        <v>0</v>
      </c>
      <c r="E273" s="510">
        <v>0</v>
      </c>
      <c r="F273" s="289">
        <v>0</v>
      </c>
      <c r="G273" s="25"/>
      <c r="H273" s="25"/>
      <c r="I273" s="66">
        <v>0</v>
      </c>
      <c r="J273" s="66">
        <v>0</v>
      </c>
      <c r="K273" s="289">
        <f t="shared" si="34"/>
        <v>0</v>
      </c>
      <c r="L273" s="297">
        <v>0</v>
      </c>
      <c r="M273" s="297">
        <v>0</v>
      </c>
      <c r="N273" s="25"/>
      <c r="O273" s="25"/>
      <c r="P273" s="297">
        <v>0</v>
      </c>
      <c r="Q273" s="297">
        <v>0</v>
      </c>
      <c r="R273" s="289">
        <f t="shared" si="39"/>
        <v>0</v>
      </c>
      <c r="S273" s="518">
        <v>0</v>
      </c>
      <c r="T273" s="519"/>
      <c r="U273" s="520"/>
    </row>
    <row r="274" spans="1:21" ht="13.5" customHeight="1" thickBot="1" x14ac:dyDescent="0.25">
      <c r="A274" s="39">
        <v>11</v>
      </c>
      <c r="B274" s="40" t="s">
        <v>58</v>
      </c>
      <c r="C274" s="521">
        <v>0</v>
      </c>
      <c r="D274" s="522">
        <v>0</v>
      </c>
      <c r="E274" s="523">
        <v>0</v>
      </c>
      <c r="F274" s="290">
        <v>0</v>
      </c>
      <c r="G274" s="42"/>
      <c r="H274" s="42"/>
      <c r="I274" s="67">
        <v>0</v>
      </c>
      <c r="J274" s="67">
        <v>0</v>
      </c>
      <c r="K274" s="290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290">
        <f t="shared" si="39"/>
        <v>0</v>
      </c>
      <c r="S274" s="524"/>
      <c r="T274" s="525"/>
      <c r="U274" s="526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459" t="s">
        <v>0</v>
      </c>
      <c r="B281" s="459"/>
      <c r="P281" s="460" t="s">
        <v>26</v>
      </c>
      <c r="Q281" s="460"/>
      <c r="R281" s="460"/>
      <c r="S281" s="460"/>
      <c r="T281" s="460"/>
      <c r="U281" s="460"/>
    </row>
    <row r="282" spans="1:21" ht="15.95" customHeight="1" x14ac:dyDescent="0.2">
      <c r="A282" s="459" t="s">
        <v>1</v>
      </c>
      <c r="B282" s="459"/>
      <c r="P282" s="460"/>
      <c r="Q282" s="460"/>
      <c r="R282" s="460"/>
      <c r="S282" s="460"/>
      <c r="T282" s="460"/>
      <c r="U282" s="460"/>
    </row>
    <row r="283" spans="1:21" ht="15.95" customHeight="1" x14ac:dyDescent="0.2">
      <c r="A283" s="459" t="s">
        <v>45</v>
      </c>
      <c r="B283" s="459"/>
    </row>
    <row r="284" spans="1:21" ht="15.95" customHeight="1" x14ac:dyDescent="0.35">
      <c r="C284" s="461" t="s">
        <v>2</v>
      </c>
      <c r="D284" s="461"/>
      <c r="E284" s="461"/>
      <c r="F284" s="461"/>
      <c r="G284" s="461"/>
      <c r="H284" s="461"/>
      <c r="I284" s="461"/>
      <c r="J284" s="461"/>
      <c r="K284" s="461"/>
      <c r="L284" s="461"/>
      <c r="M284" s="461"/>
      <c r="N284" s="461"/>
      <c r="O284" s="461"/>
      <c r="P284" s="461"/>
      <c r="Q284" s="2"/>
    </row>
    <row r="285" spans="1:21" ht="15.95" customHeight="1" x14ac:dyDescent="0.2">
      <c r="F285" s="462" t="s">
        <v>3</v>
      </c>
      <c r="G285" s="462"/>
      <c r="H285" s="462"/>
      <c r="I285" s="462"/>
      <c r="J285" s="462"/>
      <c r="K285" s="462"/>
      <c r="L285" s="462"/>
      <c r="M285" s="462"/>
      <c r="N285" s="462"/>
      <c r="O285" s="462"/>
      <c r="P285" s="462"/>
      <c r="Q285" s="296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463">
        <v>8</v>
      </c>
      <c r="L287" s="463"/>
      <c r="M287" s="5"/>
      <c r="N287" s="5"/>
      <c r="O287" s="5"/>
      <c r="Q287" s="1" t="str">
        <f>+Q247:U247</f>
        <v>Bulan     :</v>
      </c>
      <c r="R287" s="465" t="str">
        <f>+R247</f>
        <v>Juli</v>
      </c>
      <c r="S287" s="466"/>
      <c r="T287" s="4">
        <f>+T247</f>
        <v>0</v>
      </c>
      <c r="U287" s="4">
        <f>+U247</f>
        <v>7</v>
      </c>
    </row>
    <row r="288" spans="1:21" s="43" customFormat="1" ht="15.95" customHeight="1" thickBot="1" x14ac:dyDescent="0.25">
      <c r="A288" s="43" t="s">
        <v>73</v>
      </c>
      <c r="C288" s="64">
        <v>0</v>
      </c>
      <c r="D288" s="64">
        <v>3</v>
      </c>
      <c r="E288" s="64">
        <v>5</v>
      </c>
      <c r="K288" s="464"/>
      <c r="L288" s="464"/>
      <c r="M288" s="76"/>
      <c r="N288" s="76"/>
      <c r="O288" s="76"/>
      <c r="Q288" s="43" t="s">
        <v>47</v>
      </c>
      <c r="R288" s="467">
        <f>+R248</f>
        <v>2023</v>
      </c>
      <c r="S288" s="468"/>
      <c r="T288" s="77">
        <f>+T248</f>
        <v>2</v>
      </c>
      <c r="U288" s="77">
        <f>+U248</f>
        <v>3</v>
      </c>
    </row>
    <row r="289" spans="1:24" ht="15.95" customHeight="1" thickTop="1" x14ac:dyDescent="0.2">
      <c r="A289" s="469" t="s">
        <v>4</v>
      </c>
      <c r="B289" s="469" t="s">
        <v>5</v>
      </c>
      <c r="C289" s="472" t="s">
        <v>6</v>
      </c>
      <c r="D289" s="473"/>
      <c r="E289" s="473"/>
      <c r="F289" s="473"/>
      <c r="G289" s="473"/>
      <c r="H289" s="473"/>
      <c r="I289" s="473"/>
      <c r="J289" s="473"/>
      <c r="K289" s="474"/>
      <c r="L289" s="472" t="s">
        <v>7</v>
      </c>
      <c r="M289" s="473"/>
      <c r="N289" s="473"/>
      <c r="O289" s="473"/>
      <c r="P289" s="473"/>
      <c r="Q289" s="473"/>
      <c r="R289" s="474"/>
      <c r="S289" s="475" t="s">
        <v>64</v>
      </c>
      <c r="T289" s="476"/>
      <c r="U289" s="477"/>
    </row>
    <row r="290" spans="1:24" ht="15.95" customHeight="1" x14ac:dyDescent="0.2">
      <c r="A290" s="470"/>
      <c r="B290" s="470"/>
      <c r="C290" s="478" t="s">
        <v>27</v>
      </c>
      <c r="D290" s="479"/>
      <c r="E290" s="480"/>
      <c r="F290" s="302"/>
      <c r="G290" s="302" t="s">
        <v>30</v>
      </c>
      <c r="H290" s="302" t="s">
        <v>32</v>
      </c>
      <c r="I290" s="302"/>
      <c r="J290" s="302"/>
      <c r="K290" s="302" t="s">
        <v>43</v>
      </c>
      <c r="L290" s="302" t="s">
        <v>27</v>
      </c>
      <c r="M290" s="302"/>
      <c r="N290" s="302" t="s">
        <v>30</v>
      </c>
      <c r="O290" s="302" t="s">
        <v>32</v>
      </c>
      <c r="P290" s="302"/>
      <c r="Q290" s="302"/>
      <c r="R290" s="302" t="s">
        <v>63</v>
      </c>
      <c r="S290" s="481" t="s">
        <v>67</v>
      </c>
      <c r="T290" s="482"/>
      <c r="U290" s="483"/>
    </row>
    <row r="291" spans="1:24" ht="15.95" customHeight="1" x14ac:dyDescent="0.2">
      <c r="A291" s="470"/>
      <c r="B291" s="470"/>
      <c r="C291" s="481" t="s">
        <v>28</v>
      </c>
      <c r="D291" s="482"/>
      <c r="E291" s="483"/>
      <c r="F291" s="300" t="s">
        <v>29</v>
      </c>
      <c r="G291" s="300" t="s">
        <v>31</v>
      </c>
      <c r="H291" s="300" t="s">
        <v>33</v>
      </c>
      <c r="I291" s="300" t="s">
        <v>37</v>
      </c>
      <c r="J291" s="300" t="s">
        <v>36</v>
      </c>
      <c r="K291" s="300" t="s">
        <v>28</v>
      </c>
      <c r="L291" s="300" t="s">
        <v>28</v>
      </c>
      <c r="M291" s="300" t="s">
        <v>35</v>
      </c>
      <c r="N291" s="300" t="s">
        <v>31</v>
      </c>
      <c r="O291" s="300" t="s">
        <v>33</v>
      </c>
      <c r="P291" s="300" t="s">
        <v>37</v>
      </c>
      <c r="Q291" s="300" t="s">
        <v>36</v>
      </c>
      <c r="R291" s="300" t="s">
        <v>38</v>
      </c>
      <c r="S291" s="481" t="s">
        <v>65</v>
      </c>
      <c r="T291" s="482"/>
      <c r="U291" s="483"/>
    </row>
    <row r="292" spans="1:24" ht="15.95" customHeight="1" x14ac:dyDescent="0.2">
      <c r="A292" s="470"/>
      <c r="B292" s="470"/>
      <c r="C292" s="499" t="s">
        <v>8</v>
      </c>
      <c r="D292" s="500"/>
      <c r="E292" s="501"/>
      <c r="F292" s="301"/>
      <c r="G292" s="301"/>
      <c r="H292" s="301" t="s">
        <v>34</v>
      </c>
      <c r="I292" s="301"/>
      <c r="J292" s="301"/>
      <c r="K292" s="301" t="s">
        <v>9</v>
      </c>
      <c r="L292" s="301" t="s">
        <v>8</v>
      </c>
      <c r="M292" s="301"/>
      <c r="N292" s="301"/>
      <c r="O292" s="301" t="s">
        <v>34</v>
      </c>
      <c r="P292" s="301"/>
      <c r="Q292" s="301"/>
      <c r="R292" s="20" t="s">
        <v>62</v>
      </c>
      <c r="S292" s="481" t="s">
        <v>66</v>
      </c>
      <c r="T292" s="482"/>
      <c r="U292" s="483"/>
    </row>
    <row r="293" spans="1:24" ht="15.95" customHeight="1" x14ac:dyDescent="0.2">
      <c r="A293" s="471"/>
      <c r="B293" s="471"/>
      <c r="C293" s="502"/>
      <c r="D293" s="503"/>
      <c r="E293" s="504"/>
      <c r="F293" s="300"/>
      <c r="G293" s="300"/>
      <c r="H293" s="300"/>
      <c r="I293" s="300"/>
      <c r="J293" s="300"/>
      <c r="K293" s="300" t="s">
        <v>61</v>
      </c>
      <c r="L293" s="300"/>
      <c r="M293" s="300"/>
      <c r="N293" s="300"/>
      <c r="O293" s="300"/>
      <c r="P293" s="300"/>
      <c r="Q293" s="300"/>
      <c r="R293" s="300"/>
      <c r="S293" s="505"/>
      <c r="T293" s="506"/>
      <c r="U293" s="507"/>
    </row>
    <row r="294" spans="1:24" s="8" customFormat="1" ht="15.95" customHeight="1" x14ac:dyDescent="0.2">
      <c r="A294" s="299" t="s">
        <v>10</v>
      </c>
      <c r="B294" s="299" t="s">
        <v>11</v>
      </c>
      <c r="C294" s="484" t="s">
        <v>12</v>
      </c>
      <c r="D294" s="485"/>
      <c r="E294" s="486"/>
      <c r="F294" s="299" t="s">
        <v>13</v>
      </c>
      <c r="G294" s="299" t="s">
        <v>14</v>
      </c>
      <c r="H294" s="299" t="s">
        <v>15</v>
      </c>
      <c r="I294" s="299" t="s">
        <v>16</v>
      </c>
      <c r="J294" s="299" t="s">
        <v>17</v>
      </c>
      <c r="K294" s="299" t="s">
        <v>18</v>
      </c>
      <c r="L294" s="299" t="s">
        <v>19</v>
      </c>
      <c r="M294" s="299" t="s">
        <v>20</v>
      </c>
      <c r="N294" s="299" t="s">
        <v>21</v>
      </c>
      <c r="O294" s="299" t="s">
        <v>41</v>
      </c>
      <c r="P294" s="299" t="s">
        <v>42</v>
      </c>
      <c r="Q294" s="299" t="s">
        <v>44</v>
      </c>
      <c r="R294" s="299" t="s">
        <v>69</v>
      </c>
      <c r="S294" s="484" t="s">
        <v>70</v>
      </c>
      <c r="T294" s="485"/>
      <c r="U294" s="486"/>
      <c r="W294" s="275"/>
    </row>
    <row r="295" spans="1:24" s="16" customFormat="1" ht="15.95" customHeight="1" x14ac:dyDescent="0.2">
      <c r="A295" s="18">
        <v>1</v>
      </c>
      <c r="B295" s="19" t="s">
        <v>22</v>
      </c>
      <c r="C295" s="487">
        <f>SUM(C296,C299,C300)</f>
        <v>0</v>
      </c>
      <c r="D295" s="488"/>
      <c r="E295" s="489"/>
      <c r="F295" s="292">
        <f>SUM(F296,F299,F300)</f>
        <v>0</v>
      </c>
      <c r="G295" s="292">
        <f>SUM(G296,G299,G300)</f>
        <v>0</v>
      </c>
      <c r="H295" s="292">
        <f>SUM(H296,H299,H300)</f>
        <v>0</v>
      </c>
      <c r="I295" s="292">
        <f>SUM(I296,I299,I300)</f>
        <v>0</v>
      </c>
      <c r="J295" s="292">
        <f>SUM(J296,J299,J300)</f>
        <v>0</v>
      </c>
      <c r="K295" s="292">
        <f t="shared" ref="K295:K313" si="40">SUM(C295-F295-G295-H295+I295-J295)</f>
        <v>0</v>
      </c>
      <c r="L295" s="292">
        <f t="shared" ref="L295:Q295" si="41">SUM(L296,L299,L300)</f>
        <v>0</v>
      </c>
      <c r="M295" s="292">
        <f t="shared" si="41"/>
        <v>0</v>
      </c>
      <c r="N295" s="58">
        <f t="shared" si="41"/>
        <v>0</v>
      </c>
      <c r="O295" s="58">
        <f t="shared" si="41"/>
        <v>0</v>
      </c>
      <c r="P295" s="58">
        <f t="shared" si="41"/>
        <v>0</v>
      </c>
      <c r="Q295" s="58">
        <f t="shared" si="41"/>
        <v>0</v>
      </c>
      <c r="R295" s="58">
        <f>SUM(L295-M295-N295-O295+P295-Q295)</f>
        <v>0</v>
      </c>
      <c r="S295" s="490"/>
      <c r="T295" s="491"/>
      <c r="U295" s="492"/>
    </row>
    <row r="296" spans="1:24" s="23" customFormat="1" ht="15.95" customHeight="1" x14ac:dyDescent="0.25">
      <c r="A296" s="14"/>
      <c r="B296" s="22" t="s">
        <v>49</v>
      </c>
      <c r="C296" s="493">
        <f t="shared" ref="C296:H296" si="42">SUM(C297:C298)</f>
        <v>0</v>
      </c>
      <c r="D296" s="494">
        <f t="shared" si="42"/>
        <v>0</v>
      </c>
      <c r="E296" s="495">
        <f t="shared" si="42"/>
        <v>0</v>
      </c>
      <c r="F296" s="68">
        <f t="shared" si="42"/>
        <v>0</v>
      </c>
      <c r="G296" s="68">
        <f t="shared" si="42"/>
        <v>0</v>
      </c>
      <c r="H296" s="68">
        <f t="shared" si="42"/>
        <v>0</v>
      </c>
      <c r="I296" s="68">
        <f>SUM(I297:I298)</f>
        <v>0</v>
      </c>
      <c r="J296" s="68">
        <f>SUM(J297:J298)</f>
        <v>0</v>
      </c>
      <c r="K296" s="289">
        <f t="shared" si="40"/>
        <v>0</v>
      </c>
      <c r="L296" s="68">
        <f t="shared" ref="L296:Q296" si="43">SUM(L297:L298)</f>
        <v>0</v>
      </c>
      <c r="M296" s="68">
        <f t="shared" si="43"/>
        <v>0</v>
      </c>
      <c r="N296" s="60">
        <f t="shared" si="43"/>
        <v>0</v>
      </c>
      <c r="O296" s="60">
        <f t="shared" si="43"/>
        <v>0</v>
      </c>
      <c r="P296" s="60">
        <f t="shared" si="43"/>
        <v>0</v>
      </c>
      <c r="Q296" s="60">
        <f t="shared" si="43"/>
        <v>0</v>
      </c>
      <c r="R296" s="61">
        <f t="shared" ref="R296:R304" si="44">SUM(L296-M296-N296-O296+P296-Q296)</f>
        <v>0</v>
      </c>
      <c r="S296" s="496"/>
      <c r="T296" s="497"/>
      <c r="U296" s="498"/>
    </row>
    <row r="297" spans="1:24" ht="15.95" customHeight="1" x14ac:dyDescent="0.2">
      <c r="A297" s="12"/>
      <c r="B297" s="13" t="s">
        <v>82</v>
      </c>
      <c r="C297" s="514">
        <v>0</v>
      </c>
      <c r="D297" s="515">
        <v>0</v>
      </c>
      <c r="E297" s="516">
        <v>0</v>
      </c>
      <c r="F297" s="303">
        <v>0</v>
      </c>
      <c r="G297" s="303">
        <v>0</v>
      </c>
      <c r="H297" s="303">
        <v>0</v>
      </c>
      <c r="I297" s="65">
        <v>0</v>
      </c>
      <c r="J297" s="65">
        <v>0</v>
      </c>
      <c r="K297" s="289">
        <f t="shared" si="40"/>
        <v>0</v>
      </c>
      <c r="L297" s="303">
        <v>0</v>
      </c>
      <c r="M297" s="303">
        <v>0</v>
      </c>
      <c r="N297" s="48">
        <v>0</v>
      </c>
      <c r="O297" s="48">
        <v>0</v>
      </c>
      <c r="P297" s="48">
        <v>0</v>
      </c>
      <c r="Q297" s="48">
        <v>0</v>
      </c>
      <c r="R297" s="61">
        <f t="shared" si="44"/>
        <v>0</v>
      </c>
      <c r="S297" s="511"/>
      <c r="T297" s="512"/>
      <c r="U297" s="513"/>
    </row>
    <row r="298" spans="1:24" ht="15.95" customHeight="1" x14ac:dyDescent="0.2">
      <c r="A298" s="12"/>
      <c r="B298" s="13" t="s">
        <v>83</v>
      </c>
      <c r="C298" s="514">
        <v>0</v>
      </c>
      <c r="D298" s="515">
        <v>0</v>
      </c>
      <c r="E298" s="516">
        <v>0</v>
      </c>
      <c r="F298" s="303">
        <v>0</v>
      </c>
      <c r="G298" s="303">
        <v>0</v>
      </c>
      <c r="H298" s="303">
        <v>0</v>
      </c>
      <c r="I298" s="65">
        <v>0</v>
      </c>
      <c r="J298" s="65">
        <v>0</v>
      </c>
      <c r="K298" s="289">
        <f t="shared" si="40"/>
        <v>0</v>
      </c>
      <c r="L298" s="303">
        <v>0</v>
      </c>
      <c r="M298" s="303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4"/>
        <v>0</v>
      </c>
      <c r="S298" s="511"/>
      <c r="T298" s="512"/>
      <c r="U298" s="513"/>
    </row>
    <row r="299" spans="1:24" ht="15.75" x14ac:dyDescent="0.2">
      <c r="A299" s="12"/>
      <c r="B299" s="11" t="s">
        <v>50</v>
      </c>
      <c r="C299" s="508">
        <v>0</v>
      </c>
      <c r="D299" s="509">
        <v>0</v>
      </c>
      <c r="E299" s="510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289">
        <f t="shared" si="40"/>
        <v>0</v>
      </c>
      <c r="L299" s="289">
        <v>0</v>
      </c>
      <c r="M299" s="289">
        <v>0</v>
      </c>
      <c r="N299" s="289">
        <v>0</v>
      </c>
      <c r="O299" s="289">
        <v>0</v>
      </c>
      <c r="P299" s="289">
        <v>0</v>
      </c>
      <c r="Q299" s="289">
        <v>0</v>
      </c>
      <c r="R299" s="289">
        <f t="shared" si="44"/>
        <v>0</v>
      </c>
      <c r="S299" s="511"/>
      <c r="T299" s="512"/>
      <c r="U299" s="513"/>
      <c r="X299" s="1" t="s">
        <v>43</v>
      </c>
    </row>
    <row r="300" spans="1:24" ht="15.75" x14ac:dyDescent="0.2">
      <c r="A300" s="12"/>
      <c r="B300" s="11" t="s">
        <v>51</v>
      </c>
      <c r="C300" s="508">
        <v>0</v>
      </c>
      <c r="D300" s="509">
        <v>0</v>
      </c>
      <c r="E300" s="510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289">
        <f t="shared" si="40"/>
        <v>0</v>
      </c>
      <c r="L300" s="289">
        <v>0</v>
      </c>
      <c r="M300" s="289">
        <v>0</v>
      </c>
      <c r="N300" s="289">
        <v>0</v>
      </c>
      <c r="O300" s="289">
        <v>0</v>
      </c>
      <c r="P300" s="289">
        <v>0</v>
      </c>
      <c r="Q300" s="289">
        <v>0</v>
      </c>
      <c r="R300" s="289">
        <f t="shared" si="44"/>
        <v>0</v>
      </c>
      <c r="S300" s="511"/>
      <c r="T300" s="512"/>
      <c r="U300" s="513"/>
    </row>
    <row r="301" spans="1:24" ht="15.75" x14ac:dyDescent="0.2">
      <c r="A301" s="14">
        <v>2</v>
      </c>
      <c r="B301" s="10" t="s">
        <v>23</v>
      </c>
      <c r="C301" s="508">
        <f>SUM(C302:C303)</f>
        <v>0</v>
      </c>
      <c r="D301" s="509">
        <f>SUM(D302:D303)</f>
        <v>658</v>
      </c>
      <c r="E301" s="510">
        <f>SUM(E302:E303)</f>
        <v>658</v>
      </c>
      <c r="F301" s="289">
        <f>SUM(F302:F303)</f>
        <v>0</v>
      </c>
      <c r="G301" s="289">
        <f>SUM(G302:G303)</f>
        <v>0</v>
      </c>
      <c r="H301" s="25"/>
      <c r="I301" s="289">
        <f>SUM(I302:I303)</f>
        <v>0</v>
      </c>
      <c r="J301" s="289">
        <f>SUM(J302:J303)</f>
        <v>0</v>
      </c>
      <c r="K301" s="289">
        <f t="shared" si="40"/>
        <v>0</v>
      </c>
      <c r="L301" s="289">
        <f>SUM(L302:L303)</f>
        <v>62</v>
      </c>
      <c r="M301" s="289">
        <f>SUM(M302:M303)</f>
        <v>0</v>
      </c>
      <c r="N301" s="289">
        <f>SUM(N302:N303)</f>
        <v>0</v>
      </c>
      <c r="O301" s="25"/>
      <c r="P301" s="289">
        <f>SUM(P302:P303)</f>
        <v>8</v>
      </c>
      <c r="Q301" s="289">
        <f>SUM(Q302:Q303)</f>
        <v>0</v>
      </c>
      <c r="R301" s="289">
        <f t="shared" si="44"/>
        <v>70</v>
      </c>
      <c r="S301" s="511"/>
      <c r="T301" s="512"/>
      <c r="U301" s="513"/>
    </row>
    <row r="302" spans="1:24" ht="15.75" x14ac:dyDescent="0.2">
      <c r="A302" s="12"/>
      <c r="B302" s="13" t="s">
        <v>82</v>
      </c>
      <c r="C302" s="514">
        <v>0</v>
      </c>
      <c r="D302" s="515">
        <v>658</v>
      </c>
      <c r="E302" s="516">
        <v>658</v>
      </c>
      <c r="F302" s="303">
        <v>0</v>
      </c>
      <c r="G302" s="303">
        <v>0</v>
      </c>
      <c r="H302" s="24"/>
      <c r="I302" s="65">
        <v>0</v>
      </c>
      <c r="J302" s="65">
        <v>0</v>
      </c>
      <c r="K302" s="289">
        <f t="shared" si="40"/>
        <v>0</v>
      </c>
      <c r="L302" s="303">
        <v>62</v>
      </c>
      <c r="M302" s="48">
        <v>0</v>
      </c>
      <c r="N302" s="303">
        <v>0</v>
      </c>
      <c r="O302" s="24"/>
      <c r="P302" s="48">
        <v>8</v>
      </c>
      <c r="Q302" s="303">
        <v>0</v>
      </c>
      <c r="R302" s="289">
        <f t="shared" si="44"/>
        <v>70</v>
      </c>
      <c r="S302" s="511"/>
      <c r="T302" s="512"/>
      <c r="U302" s="513"/>
    </row>
    <row r="303" spans="1:24" ht="15.75" x14ac:dyDescent="0.2">
      <c r="A303" s="12"/>
      <c r="B303" s="13" t="s">
        <v>83</v>
      </c>
      <c r="C303" s="514">
        <v>0</v>
      </c>
      <c r="D303" s="515">
        <v>0</v>
      </c>
      <c r="E303" s="516">
        <v>0</v>
      </c>
      <c r="F303" s="303">
        <v>0</v>
      </c>
      <c r="G303" s="303">
        <v>0</v>
      </c>
      <c r="H303" s="24"/>
      <c r="I303" s="65">
        <v>0</v>
      </c>
      <c r="J303" s="65">
        <v>0</v>
      </c>
      <c r="K303" s="289">
        <f t="shared" si="40"/>
        <v>0</v>
      </c>
      <c r="L303" s="303">
        <v>0</v>
      </c>
      <c r="M303" s="303">
        <v>0</v>
      </c>
      <c r="N303" s="303">
        <v>0</v>
      </c>
      <c r="O303" s="24"/>
      <c r="P303" s="303">
        <v>0</v>
      </c>
      <c r="Q303" s="303">
        <v>0</v>
      </c>
      <c r="R303" s="289">
        <f t="shared" si="44"/>
        <v>0</v>
      </c>
      <c r="S303" s="511"/>
      <c r="T303" s="512"/>
      <c r="U303" s="513"/>
    </row>
    <row r="304" spans="1:24" ht="15.75" x14ac:dyDescent="0.2">
      <c r="A304" s="9">
        <v>3</v>
      </c>
      <c r="B304" s="10" t="s">
        <v>53</v>
      </c>
      <c r="C304" s="508">
        <v>0</v>
      </c>
      <c r="D304" s="509">
        <v>0</v>
      </c>
      <c r="E304" s="510">
        <v>0</v>
      </c>
      <c r="F304" s="289">
        <v>0</v>
      </c>
      <c r="G304" s="25"/>
      <c r="H304" s="25"/>
      <c r="I304" s="289">
        <v>0</v>
      </c>
      <c r="J304" s="289">
        <v>0</v>
      </c>
      <c r="K304" s="289">
        <f t="shared" si="40"/>
        <v>0</v>
      </c>
      <c r="L304" s="289">
        <v>1</v>
      </c>
      <c r="M304" s="289">
        <v>1</v>
      </c>
      <c r="N304" s="25"/>
      <c r="O304" s="25"/>
      <c r="P304" s="289">
        <v>1</v>
      </c>
      <c r="Q304" s="289">
        <v>0</v>
      </c>
      <c r="R304" s="289">
        <f t="shared" si="44"/>
        <v>1</v>
      </c>
      <c r="S304" s="511"/>
      <c r="T304" s="512"/>
      <c r="U304" s="513"/>
    </row>
    <row r="305" spans="1:21" ht="12.75" customHeight="1" x14ac:dyDescent="0.2">
      <c r="A305" s="14">
        <v>4</v>
      </c>
      <c r="B305" s="10" t="s">
        <v>52</v>
      </c>
      <c r="C305" s="493">
        <f>SUM(C306:C307)</f>
        <v>0</v>
      </c>
      <c r="D305" s="494">
        <f>SUM(D306:D307)</f>
        <v>0</v>
      </c>
      <c r="E305" s="495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289">
        <f t="shared" si="40"/>
        <v>0</v>
      </c>
      <c r="L305" s="289">
        <f>SUM(L306:L307)</f>
        <v>4</v>
      </c>
      <c r="M305" s="289">
        <f t="shared" ref="M305" si="45">SUM(M306:M307)</f>
        <v>1</v>
      </c>
      <c r="N305" s="25"/>
      <c r="O305" s="25"/>
      <c r="P305" s="289">
        <f>SUM(P306:P307)</f>
        <v>2</v>
      </c>
      <c r="Q305" s="289">
        <f>SUM(Q306:Q307)</f>
        <v>0</v>
      </c>
      <c r="R305" s="289">
        <f>SUM(L305-M305-N305-O305+P305-Q305)</f>
        <v>5</v>
      </c>
      <c r="S305" s="511"/>
      <c r="T305" s="512"/>
      <c r="U305" s="513"/>
    </row>
    <row r="306" spans="1:21" ht="12.75" customHeight="1" x14ac:dyDescent="0.2">
      <c r="A306" s="14"/>
      <c r="B306" s="13" t="s">
        <v>82</v>
      </c>
      <c r="C306" s="493">
        <v>0</v>
      </c>
      <c r="D306" s="494"/>
      <c r="E306" s="495"/>
      <c r="F306" s="68">
        <v>0</v>
      </c>
      <c r="G306" s="25"/>
      <c r="H306" s="25"/>
      <c r="I306" s="68">
        <v>0</v>
      </c>
      <c r="J306" s="68">
        <v>0</v>
      </c>
      <c r="K306" s="289">
        <f t="shared" si="40"/>
        <v>0</v>
      </c>
      <c r="L306" s="289">
        <v>0</v>
      </c>
      <c r="M306" s="289">
        <v>0</v>
      </c>
      <c r="N306" s="25"/>
      <c r="O306" s="25"/>
      <c r="P306" s="289">
        <v>0</v>
      </c>
      <c r="Q306" s="289">
        <v>0</v>
      </c>
      <c r="R306" s="289">
        <f>SUM(L306-M306-N306-O306+P306-Q306)</f>
        <v>0</v>
      </c>
      <c r="S306" s="511"/>
      <c r="T306" s="512"/>
      <c r="U306" s="513"/>
    </row>
    <row r="307" spans="1:21" ht="15.75" x14ac:dyDescent="0.2">
      <c r="A307" s="14"/>
      <c r="B307" s="13" t="s">
        <v>83</v>
      </c>
      <c r="C307" s="493">
        <v>0</v>
      </c>
      <c r="D307" s="494"/>
      <c r="E307" s="495"/>
      <c r="F307" s="68">
        <v>0</v>
      </c>
      <c r="G307" s="25"/>
      <c r="H307" s="25"/>
      <c r="I307" s="68">
        <v>0</v>
      </c>
      <c r="J307" s="68">
        <v>0</v>
      </c>
      <c r="K307" s="289">
        <f t="shared" si="40"/>
        <v>0</v>
      </c>
      <c r="L307" s="289">
        <v>4</v>
      </c>
      <c r="M307" s="289">
        <v>1</v>
      </c>
      <c r="N307" s="25"/>
      <c r="O307" s="25"/>
      <c r="P307" s="289">
        <v>2</v>
      </c>
      <c r="Q307" s="289">
        <v>0</v>
      </c>
      <c r="R307" s="289">
        <f>SUM(L307-M307-N307-O307+P307-Q307)</f>
        <v>5</v>
      </c>
      <c r="S307" s="511"/>
      <c r="T307" s="512"/>
      <c r="U307" s="513"/>
    </row>
    <row r="308" spans="1:21" ht="21" customHeight="1" x14ac:dyDescent="0.2">
      <c r="A308" s="14">
        <v>5</v>
      </c>
      <c r="B308" s="11" t="s">
        <v>54</v>
      </c>
      <c r="C308" s="508">
        <v>0</v>
      </c>
      <c r="D308" s="509">
        <v>0</v>
      </c>
      <c r="E308" s="510">
        <v>0</v>
      </c>
      <c r="F308" s="289">
        <v>0</v>
      </c>
      <c r="G308" s="25"/>
      <c r="H308" s="25"/>
      <c r="I308" s="289">
        <v>0</v>
      </c>
      <c r="J308" s="289">
        <v>0</v>
      </c>
      <c r="K308" s="289">
        <f t="shared" si="40"/>
        <v>0</v>
      </c>
      <c r="L308" s="289">
        <v>1</v>
      </c>
      <c r="M308" s="289">
        <v>0</v>
      </c>
      <c r="N308" s="25"/>
      <c r="O308" s="25"/>
      <c r="P308" s="289">
        <v>0</v>
      </c>
      <c r="Q308" s="289">
        <v>0</v>
      </c>
      <c r="R308" s="289">
        <f t="shared" ref="R308:R314" si="46">SUM(L308-M308-N308-O308+P308-Q308)</f>
        <v>1</v>
      </c>
      <c r="S308" s="511"/>
      <c r="T308" s="512"/>
      <c r="U308" s="513"/>
    </row>
    <row r="309" spans="1:21" ht="15.75" x14ac:dyDescent="0.2">
      <c r="A309" s="14">
        <v>6</v>
      </c>
      <c r="B309" s="10" t="s">
        <v>55</v>
      </c>
      <c r="C309" s="508">
        <v>0</v>
      </c>
      <c r="D309" s="509">
        <v>0</v>
      </c>
      <c r="E309" s="510">
        <v>0</v>
      </c>
      <c r="F309" s="289">
        <v>0</v>
      </c>
      <c r="G309" s="25"/>
      <c r="H309" s="25"/>
      <c r="I309" s="289">
        <v>0</v>
      </c>
      <c r="J309" s="289">
        <v>0</v>
      </c>
      <c r="K309" s="289">
        <f t="shared" si="40"/>
        <v>0</v>
      </c>
      <c r="L309" s="289">
        <v>0</v>
      </c>
      <c r="M309" s="289">
        <v>0</v>
      </c>
      <c r="N309" s="25"/>
      <c r="O309" s="25"/>
      <c r="P309" s="289">
        <v>0</v>
      </c>
      <c r="Q309" s="289">
        <v>0</v>
      </c>
      <c r="R309" s="289">
        <f t="shared" si="46"/>
        <v>0</v>
      </c>
      <c r="S309" s="553">
        <v>0</v>
      </c>
      <c r="T309" s="554"/>
      <c r="U309" s="555"/>
    </row>
    <row r="310" spans="1:21" ht="15.75" x14ac:dyDescent="0.2">
      <c r="A310" s="14">
        <v>7</v>
      </c>
      <c r="B310" s="10" t="s">
        <v>56</v>
      </c>
      <c r="C310" s="508">
        <v>0</v>
      </c>
      <c r="D310" s="509">
        <v>0</v>
      </c>
      <c r="E310" s="510">
        <v>0</v>
      </c>
      <c r="F310" s="289">
        <v>0</v>
      </c>
      <c r="G310" s="25"/>
      <c r="H310" s="25"/>
      <c r="I310" s="289">
        <v>0</v>
      </c>
      <c r="J310" s="289">
        <v>0</v>
      </c>
      <c r="K310" s="289">
        <f t="shared" si="40"/>
        <v>0</v>
      </c>
      <c r="L310" s="289">
        <v>0</v>
      </c>
      <c r="M310" s="289">
        <v>0</v>
      </c>
      <c r="N310" s="25"/>
      <c r="O310" s="25"/>
      <c r="P310" s="289">
        <v>0</v>
      </c>
      <c r="Q310" s="289">
        <v>0</v>
      </c>
      <c r="R310" s="289">
        <f t="shared" si="46"/>
        <v>0</v>
      </c>
      <c r="S310" s="553">
        <v>0</v>
      </c>
      <c r="T310" s="554"/>
      <c r="U310" s="555"/>
    </row>
    <row r="311" spans="1:21" ht="12.75" customHeight="1" x14ac:dyDescent="0.2">
      <c r="A311" s="14">
        <v>8</v>
      </c>
      <c r="B311" s="10" t="s">
        <v>57</v>
      </c>
      <c r="C311" s="508">
        <v>0</v>
      </c>
      <c r="D311" s="509">
        <v>0</v>
      </c>
      <c r="E311" s="510">
        <v>0</v>
      </c>
      <c r="F311" s="289">
        <v>0</v>
      </c>
      <c r="G311" s="25"/>
      <c r="H311" s="25"/>
      <c r="I311" s="289">
        <v>0</v>
      </c>
      <c r="J311" s="289">
        <v>0</v>
      </c>
      <c r="K311" s="289">
        <f t="shared" si="40"/>
        <v>0</v>
      </c>
      <c r="L311" s="289">
        <v>0</v>
      </c>
      <c r="M311" s="289">
        <v>0</v>
      </c>
      <c r="N311" s="25"/>
      <c r="O311" s="25"/>
      <c r="P311" s="289">
        <v>0</v>
      </c>
      <c r="Q311" s="289">
        <v>0</v>
      </c>
      <c r="R311" s="289">
        <f t="shared" si="46"/>
        <v>0</v>
      </c>
      <c r="S311" s="553">
        <v>0</v>
      </c>
      <c r="T311" s="554"/>
      <c r="U311" s="555"/>
    </row>
    <row r="312" spans="1:21" ht="13.5" customHeight="1" x14ac:dyDescent="0.2">
      <c r="A312" s="14">
        <v>9</v>
      </c>
      <c r="B312" s="10" t="s">
        <v>24</v>
      </c>
      <c r="C312" s="508">
        <v>0</v>
      </c>
      <c r="D312" s="509">
        <v>0</v>
      </c>
      <c r="E312" s="510">
        <v>0</v>
      </c>
      <c r="F312" s="289">
        <v>0</v>
      </c>
      <c r="G312" s="25"/>
      <c r="H312" s="25"/>
      <c r="I312" s="66">
        <v>0</v>
      </c>
      <c r="J312" s="66">
        <v>0</v>
      </c>
      <c r="K312" s="289">
        <f t="shared" si="40"/>
        <v>0</v>
      </c>
      <c r="L312" s="289">
        <v>1</v>
      </c>
      <c r="M312" s="289">
        <v>0</v>
      </c>
      <c r="N312" s="25"/>
      <c r="O312" s="25"/>
      <c r="P312" s="289">
        <v>0</v>
      </c>
      <c r="Q312" s="289">
        <v>0</v>
      </c>
      <c r="R312" s="289">
        <f t="shared" si="46"/>
        <v>1</v>
      </c>
      <c r="S312" s="553">
        <v>0</v>
      </c>
      <c r="T312" s="554"/>
      <c r="U312" s="555"/>
    </row>
    <row r="313" spans="1:21" ht="15" customHeight="1" x14ac:dyDescent="0.2">
      <c r="A313" s="14">
        <v>10</v>
      </c>
      <c r="B313" s="10" t="s">
        <v>25</v>
      </c>
      <c r="C313" s="508">
        <v>0</v>
      </c>
      <c r="D313" s="509">
        <v>0</v>
      </c>
      <c r="E313" s="510">
        <v>0</v>
      </c>
      <c r="F313" s="289">
        <v>0</v>
      </c>
      <c r="G313" s="25"/>
      <c r="H313" s="25"/>
      <c r="I313" s="66">
        <v>0</v>
      </c>
      <c r="J313" s="66">
        <v>0</v>
      </c>
      <c r="K313" s="289">
        <f t="shared" si="40"/>
        <v>0</v>
      </c>
      <c r="L313" s="289">
        <v>0</v>
      </c>
      <c r="M313" s="289">
        <v>0</v>
      </c>
      <c r="N313" s="25"/>
      <c r="O313" s="25"/>
      <c r="P313" s="289">
        <v>0</v>
      </c>
      <c r="Q313" s="289">
        <v>0</v>
      </c>
      <c r="R313" s="289">
        <f t="shared" si="46"/>
        <v>0</v>
      </c>
      <c r="S313" s="518">
        <v>0</v>
      </c>
      <c r="T313" s="519"/>
      <c r="U313" s="520"/>
    </row>
    <row r="314" spans="1:21" ht="12.75" customHeight="1" thickBot="1" x14ac:dyDescent="0.25">
      <c r="A314" s="39">
        <v>11</v>
      </c>
      <c r="B314" s="40" t="s">
        <v>58</v>
      </c>
      <c r="C314" s="521">
        <v>0</v>
      </c>
      <c r="D314" s="522">
        <v>0</v>
      </c>
      <c r="E314" s="523">
        <v>0</v>
      </c>
      <c r="F314" s="290">
        <v>0</v>
      </c>
      <c r="G314" s="42"/>
      <c r="H314" s="42"/>
      <c r="I314" s="67">
        <v>0</v>
      </c>
      <c r="J314" s="67">
        <v>0</v>
      </c>
      <c r="K314" s="290">
        <f>SUM(E314-F314-G314-H314+I314-J314)</f>
        <v>0</v>
      </c>
      <c r="L314" s="290">
        <v>0</v>
      </c>
      <c r="M314" s="290">
        <v>0</v>
      </c>
      <c r="N314" s="42"/>
      <c r="O314" s="42"/>
      <c r="P314" s="290">
        <v>0</v>
      </c>
      <c r="Q314" s="290">
        <v>0</v>
      </c>
      <c r="R314" s="290">
        <f t="shared" si="46"/>
        <v>0</v>
      </c>
      <c r="S314" s="524"/>
      <c r="T314" s="525"/>
      <c r="U314" s="526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3" ht="15.95" customHeight="1" x14ac:dyDescent="0.2">
      <c r="A321" s="5"/>
      <c r="B321" s="26"/>
    </row>
    <row r="322" spans="1:23" ht="15.95" customHeight="1" x14ac:dyDescent="0.2">
      <c r="A322" s="459" t="s">
        <v>0</v>
      </c>
      <c r="B322" s="459"/>
      <c r="P322" s="460" t="s">
        <v>26</v>
      </c>
      <c r="Q322" s="460"/>
      <c r="R322" s="460"/>
      <c r="S322" s="460"/>
      <c r="T322" s="460"/>
      <c r="U322" s="460"/>
    </row>
    <row r="323" spans="1:23" ht="15.95" customHeight="1" x14ac:dyDescent="0.2">
      <c r="A323" s="459" t="s">
        <v>1</v>
      </c>
      <c r="B323" s="459"/>
      <c r="P323" s="460"/>
      <c r="Q323" s="460"/>
      <c r="R323" s="460"/>
      <c r="S323" s="460"/>
      <c r="T323" s="460"/>
      <c r="U323" s="460"/>
    </row>
    <row r="324" spans="1:23" ht="15.95" customHeight="1" x14ac:dyDescent="0.2">
      <c r="A324" s="459" t="s">
        <v>45</v>
      </c>
      <c r="B324" s="459"/>
    </row>
    <row r="325" spans="1:23" ht="15.95" customHeight="1" x14ac:dyDescent="0.35">
      <c r="C325" s="461" t="s">
        <v>2</v>
      </c>
      <c r="D325" s="461"/>
      <c r="E325" s="461"/>
      <c r="F325" s="461"/>
      <c r="G325" s="461"/>
      <c r="H325" s="461"/>
      <c r="I325" s="461"/>
      <c r="J325" s="461"/>
      <c r="K325" s="461"/>
      <c r="L325" s="461"/>
      <c r="M325" s="461"/>
      <c r="N325" s="461"/>
      <c r="O325" s="461"/>
      <c r="P325" s="461"/>
      <c r="Q325" s="2"/>
    </row>
    <row r="326" spans="1:23" ht="15.95" customHeight="1" x14ac:dyDescent="0.2">
      <c r="F326" s="462" t="s">
        <v>3</v>
      </c>
      <c r="G326" s="462"/>
      <c r="H326" s="462"/>
      <c r="I326" s="462"/>
      <c r="J326" s="462"/>
      <c r="K326" s="462"/>
      <c r="L326" s="462"/>
      <c r="M326" s="462"/>
      <c r="N326" s="462"/>
      <c r="O326" s="462"/>
      <c r="P326" s="462"/>
      <c r="Q326" s="296"/>
    </row>
    <row r="327" spans="1:23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3" ht="15.95" customHeight="1" x14ac:dyDescent="0.2">
      <c r="A328" s="1" t="s">
        <v>68</v>
      </c>
      <c r="C328" s="6"/>
      <c r="D328" s="7">
        <v>0</v>
      </c>
      <c r="E328" s="7">
        <v>8</v>
      </c>
      <c r="K328" s="463">
        <v>9</v>
      </c>
      <c r="L328" s="463"/>
      <c r="M328" s="37"/>
      <c r="N328" s="5"/>
      <c r="O328" s="5"/>
      <c r="Q328" s="1" t="str">
        <f>+Q7:U7</f>
        <v>Bulan     :</v>
      </c>
      <c r="R328" s="465" t="str">
        <f>+R287</f>
        <v>Juli</v>
      </c>
      <c r="S328" s="466"/>
      <c r="T328" s="4">
        <f>+T287</f>
        <v>0</v>
      </c>
      <c r="U328" s="4">
        <f>+U287</f>
        <v>7</v>
      </c>
    </row>
    <row r="329" spans="1:23" s="43" customFormat="1" ht="15.95" customHeight="1" thickBot="1" x14ac:dyDescent="0.25">
      <c r="A329" s="43" t="s">
        <v>72</v>
      </c>
      <c r="C329" s="64">
        <v>0</v>
      </c>
      <c r="D329" s="64">
        <v>4</v>
      </c>
      <c r="E329" s="64">
        <v>0</v>
      </c>
      <c r="K329" s="464"/>
      <c r="L329" s="464"/>
      <c r="M329" s="76"/>
      <c r="N329" s="76"/>
      <c r="O329" s="76"/>
      <c r="Q329" s="43" t="str">
        <f>+Q8:U8</f>
        <v>Tahun    :</v>
      </c>
      <c r="R329" s="467">
        <f>+R288</f>
        <v>2023</v>
      </c>
      <c r="S329" s="468"/>
      <c r="T329" s="77">
        <f>+T288</f>
        <v>2</v>
      </c>
      <c r="U329" s="77">
        <f>+U288</f>
        <v>3</v>
      </c>
    </row>
    <row r="330" spans="1:23" ht="15.95" customHeight="1" thickTop="1" x14ac:dyDescent="0.2">
      <c r="A330" s="469" t="s">
        <v>4</v>
      </c>
      <c r="B330" s="469" t="s">
        <v>5</v>
      </c>
      <c r="C330" s="472" t="s">
        <v>6</v>
      </c>
      <c r="D330" s="473"/>
      <c r="E330" s="473"/>
      <c r="F330" s="473"/>
      <c r="G330" s="473"/>
      <c r="H330" s="473"/>
      <c r="I330" s="473"/>
      <c r="J330" s="473"/>
      <c r="K330" s="474"/>
      <c r="L330" s="472" t="s">
        <v>7</v>
      </c>
      <c r="M330" s="473"/>
      <c r="N330" s="473"/>
      <c r="O330" s="473"/>
      <c r="P330" s="473"/>
      <c r="Q330" s="473"/>
      <c r="R330" s="474"/>
      <c r="S330" s="475" t="s">
        <v>64</v>
      </c>
      <c r="T330" s="476"/>
      <c r="U330" s="477"/>
    </row>
    <row r="331" spans="1:23" ht="15.95" customHeight="1" x14ac:dyDescent="0.2">
      <c r="A331" s="470"/>
      <c r="B331" s="470"/>
      <c r="C331" s="478" t="s">
        <v>27</v>
      </c>
      <c r="D331" s="479"/>
      <c r="E331" s="480"/>
      <c r="F331" s="302"/>
      <c r="G331" s="302" t="s">
        <v>30</v>
      </c>
      <c r="H331" s="302" t="s">
        <v>32</v>
      </c>
      <c r="I331" s="302"/>
      <c r="J331" s="302"/>
      <c r="K331" s="302" t="s">
        <v>43</v>
      </c>
      <c r="L331" s="302" t="s">
        <v>27</v>
      </c>
      <c r="M331" s="302"/>
      <c r="N331" s="302" t="s">
        <v>30</v>
      </c>
      <c r="O331" s="302" t="s">
        <v>32</v>
      </c>
      <c r="P331" s="302"/>
      <c r="Q331" s="302"/>
      <c r="R331" s="302" t="s">
        <v>63</v>
      </c>
      <c r="S331" s="481" t="s">
        <v>67</v>
      </c>
      <c r="T331" s="482"/>
      <c r="U331" s="483"/>
    </row>
    <row r="332" spans="1:23" ht="15.95" customHeight="1" x14ac:dyDescent="0.2">
      <c r="A332" s="470"/>
      <c r="B332" s="470"/>
      <c r="C332" s="481" t="s">
        <v>28</v>
      </c>
      <c r="D332" s="482"/>
      <c r="E332" s="483"/>
      <c r="F332" s="300" t="s">
        <v>29</v>
      </c>
      <c r="G332" s="300" t="s">
        <v>31</v>
      </c>
      <c r="H332" s="300" t="s">
        <v>33</v>
      </c>
      <c r="I332" s="300" t="s">
        <v>37</v>
      </c>
      <c r="J332" s="300" t="s">
        <v>36</v>
      </c>
      <c r="K332" s="300" t="s">
        <v>28</v>
      </c>
      <c r="L332" s="300" t="s">
        <v>28</v>
      </c>
      <c r="M332" s="300" t="s">
        <v>35</v>
      </c>
      <c r="N332" s="300" t="s">
        <v>31</v>
      </c>
      <c r="O332" s="300" t="s">
        <v>33</v>
      </c>
      <c r="P332" s="300" t="s">
        <v>37</v>
      </c>
      <c r="Q332" s="300" t="s">
        <v>36</v>
      </c>
      <c r="R332" s="300" t="s">
        <v>38</v>
      </c>
      <c r="S332" s="481" t="s">
        <v>65</v>
      </c>
      <c r="T332" s="482"/>
      <c r="U332" s="483"/>
    </row>
    <row r="333" spans="1:23" ht="15.95" customHeight="1" x14ac:dyDescent="0.2">
      <c r="A333" s="470"/>
      <c r="B333" s="470"/>
      <c r="C333" s="499" t="s">
        <v>8</v>
      </c>
      <c r="D333" s="500"/>
      <c r="E333" s="501"/>
      <c r="F333" s="301"/>
      <c r="G333" s="301"/>
      <c r="H333" s="301" t="s">
        <v>34</v>
      </c>
      <c r="I333" s="301"/>
      <c r="J333" s="301"/>
      <c r="K333" s="301" t="s">
        <v>9</v>
      </c>
      <c r="L333" s="301" t="s">
        <v>8</v>
      </c>
      <c r="M333" s="301"/>
      <c r="N333" s="301"/>
      <c r="O333" s="301" t="s">
        <v>34</v>
      </c>
      <c r="P333" s="301"/>
      <c r="Q333" s="301"/>
      <c r="R333" s="20" t="s">
        <v>62</v>
      </c>
      <c r="S333" s="481" t="s">
        <v>66</v>
      </c>
      <c r="T333" s="482"/>
      <c r="U333" s="483"/>
    </row>
    <row r="334" spans="1:23" ht="15.95" customHeight="1" x14ac:dyDescent="0.2">
      <c r="A334" s="471"/>
      <c r="B334" s="471"/>
      <c r="C334" s="502"/>
      <c r="D334" s="503"/>
      <c r="E334" s="504"/>
      <c r="F334" s="300"/>
      <c r="G334" s="300"/>
      <c r="H334" s="300"/>
      <c r="I334" s="300"/>
      <c r="J334" s="300"/>
      <c r="K334" s="300" t="s">
        <v>61</v>
      </c>
      <c r="L334" s="300"/>
      <c r="M334" s="300"/>
      <c r="N334" s="300"/>
      <c r="O334" s="300"/>
      <c r="P334" s="300"/>
      <c r="Q334" s="300"/>
      <c r="R334" s="300"/>
      <c r="S334" s="505"/>
      <c r="T334" s="506"/>
      <c r="U334" s="507"/>
    </row>
    <row r="335" spans="1:23" s="8" customFormat="1" ht="15.95" customHeight="1" x14ac:dyDescent="0.2">
      <c r="A335" s="299" t="s">
        <v>10</v>
      </c>
      <c r="B335" s="299" t="s">
        <v>11</v>
      </c>
      <c r="C335" s="484" t="s">
        <v>12</v>
      </c>
      <c r="D335" s="485"/>
      <c r="E335" s="486"/>
      <c r="F335" s="299" t="s">
        <v>13</v>
      </c>
      <c r="G335" s="299" t="s">
        <v>14</v>
      </c>
      <c r="H335" s="299" t="s">
        <v>15</v>
      </c>
      <c r="I335" s="299" t="s">
        <v>16</v>
      </c>
      <c r="J335" s="299" t="s">
        <v>17</v>
      </c>
      <c r="K335" s="299" t="s">
        <v>18</v>
      </c>
      <c r="L335" s="299" t="s">
        <v>19</v>
      </c>
      <c r="M335" s="299" t="s">
        <v>20</v>
      </c>
      <c r="N335" s="299" t="s">
        <v>21</v>
      </c>
      <c r="O335" s="299" t="s">
        <v>41</v>
      </c>
      <c r="P335" s="299" t="s">
        <v>42</v>
      </c>
      <c r="Q335" s="299" t="s">
        <v>44</v>
      </c>
      <c r="R335" s="299" t="s">
        <v>69</v>
      </c>
      <c r="S335" s="484" t="s">
        <v>70</v>
      </c>
      <c r="T335" s="485"/>
      <c r="U335" s="486"/>
    </row>
    <row r="336" spans="1:23" s="16" customFormat="1" ht="15.95" customHeight="1" x14ac:dyDescent="0.2">
      <c r="A336" s="18">
        <v>1</v>
      </c>
      <c r="B336" s="19" t="s">
        <v>22</v>
      </c>
      <c r="C336" s="487">
        <f>SUM(C337,C340,C341)</f>
        <v>0</v>
      </c>
      <c r="D336" s="488"/>
      <c r="E336" s="489"/>
      <c r="F336" s="292">
        <f>SUM(F337,F340,F341)</f>
        <v>0</v>
      </c>
      <c r="G336" s="292">
        <f>SUM(G337,G340,G341)</f>
        <v>0</v>
      </c>
      <c r="H336" s="292">
        <f>SUM(H337,H340,H341)</f>
        <v>0</v>
      </c>
      <c r="I336" s="292">
        <f>SUM(I337,I340,I341)</f>
        <v>0</v>
      </c>
      <c r="J336" s="292">
        <f>SUM(J337,J340,J341)</f>
        <v>0</v>
      </c>
      <c r="K336" s="292">
        <f t="shared" ref="K336:K354" si="47">SUM(C336-F336-G336-H336+I336-J336)</f>
        <v>0</v>
      </c>
      <c r="L336" s="292">
        <f t="shared" ref="L336:Q336" si="48">SUM(L337,L340,L341)</f>
        <v>0</v>
      </c>
      <c r="M336" s="292">
        <f t="shared" si="48"/>
        <v>0</v>
      </c>
      <c r="N336" s="292">
        <f t="shared" si="48"/>
        <v>0</v>
      </c>
      <c r="O336" s="292">
        <f t="shared" si="48"/>
        <v>0</v>
      </c>
      <c r="P336" s="58">
        <f t="shared" si="48"/>
        <v>2</v>
      </c>
      <c r="Q336" s="58">
        <f t="shared" si="48"/>
        <v>0</v>
      </c>
      <c r="R336" s="58">
        <f>SUM(L336-M336-N336-O336+P336-Q336)</f>
        <v>2</v>
      </c>
      <c r="S336" s="490"/>
      <c r="T336" s="491"/>
      <c r="U336" s="492"/>
      <c r="W336" s="277"/>
    </row>
    <row r="337" spans="1:21" s="23" customFormat="1" ht="15.75" x14ac:dyDescent="0.25">
      <c r="A337" s="14"/>
      <c r="B337" s="22" t="s">
        <v>49</v>
      </c>
      <c r="C337" s="493">
        <f t="shared" ref="C337:H337" si="49">SUM(C338:C339)</f>
        <v>0</v>
      </c>
      <c r="D337" s="494">
        <f t="shared" si="49"/>
        <v>0</v>
      </c>
      <c r="E337" s="495">
        <f t="shared" si="49"/>
        <v>0</v>
      </c>
      <c r="F337" s="68">
        <f t="shared" si="49"/>
        <v>0</v>
      </c>
      <c r="G337" s="68">
        <f t="shared" si="49"/>
        <v>0</v>
      </c>
      <c r="H337" s="68">
        <f t="shared" si="49"/>
        <v>0</v>
      </c>
      <c r="I337" s="68">
        <f>SUM(I338:I339)</f>
        <v>0</v>
      </c>
      <c r="J337" s="68">
        <f>SUM(J338:J339)</f>
        <v>0</v>
      </c>
      <c r="K337" s="289">
        <f t="shared" si="47"/>
        <v>0</v>
      </c>
      <c r="L337" s="68">
        <f t="shared" ref="L337:Q337" si="50">SUM(L338:L339)</f>
        <v>0</v>
      </c>
      <c r="M337" s="68">
        <f t="shared" si="50"/>
        <v>0</v>
      </c>
      <c r="N337" s="68">
        <f t="shared" si="50"/>
        <v>0</v>
      </c>
      <c r="O337" s="68">
        <f t="shared" si="50"/>
        <v>0</v>
      </c>
      <c r="P337" s="68">
        <f t="shared" si="50"/>
        <v>0</v>
      </c>
      <c r="Q337" s="68">
        <f t="shared" si="50"/>
        <v>0</v>
      </c>
      <c r="R337" s="289">
        <f t="shared" ref="R337:R344" si="51">SUM(L337-M337-N337-O337+P337-Q337)</f>
        <v>0</v>
      </c>
      <c r="S337" s="496"/>
      <c r="T337" s="497"/>
      <c r="U337" s="498"/>
    </row>
    <row r="338" spans="1:21" ht="15.75" x14ac:dyDescent="0.2">
      <c r="A338" s="12"/>
      <c r="B338" s="13" t="s">
        <v>82</v>
      </c>
      <c r="C338" s="514">
        <v>0</v>
      </c>
      <c r="D338" s="515">
        <v>0</v>
      </c>
      <c r="E338" s="516">
        <v>0</v>
      </c>
      <c r="F338" s="303">
        <v>0</v>
      </c>
      <c r="G338" s="303">
        <v>0</v>
      </c>
      <c r="H338" s="303">
        <v>0</v>
      </c>
      <c r="I338" s="65">
        <v>0</v>
      </c>
      <c r="J338" s="65">
        <v>0</v>
      </c>
      <c r="K338" s="289">
        <f t="shared" si="47"/>
        <v>0</v>
      </c>
      <c r="L338" s="303">
        <v>0</v>
      </c>
      <c r="M338" s="303">
        <v>0</v>
      </c>
      <c r="N338" s="303">
        <v>0</v>
      </c>
      <c r="O338" s="303">
        <v>0</v>
      </c>
      <c r="P338" s="48">
        <v>0</v>
      </c>
      <c r="Q338" s="303">
        <v>0</v>
      </c>
      <c r="R338" s="289">
        <f t="shared" si="51"/>
        <v>0</v>
      </c>
      <c r="S338" s="511"/>
      <c r="T338" s="512"/>
      <c r="U338" s="513"/>
    </row>
    <row r="339" spans="1:21" ht="15.75" x14ac:dyDescent="0.2">
      <c r="A339" s="12"/>
      <c r="B339" s="13" t="s">
        <v>83</v>
      </c>
      <c r="C339" s="514">
        <v>0</v>
      </c>
      <c r="D339" s="515">
        <v>0</v>
      </c>
      <c r="E339" s="516">
        <v>0</v>
      </c>
      <c r="F339" s="303">
        <v>0</v>
      </c>
      <c r="G339" s="303">
        <v>0</v>
      </c>
      <c r="H339" s="303">
        <v>0</v>
      </c>
      <c r="I339" s="65">
        <v>0</v>
      </c>
      <c r="J339" s="65">
        <v>0</v>
      </c>
      <c r="K339" s="289">
        <f t="shared" si="47"/>
        <v>0</v>
      </c>
      <c r="L339" s="303">
        <v>0</v>
      </c>
      <c r="M339" s="303">
        <v>0</v>
      </c>
      <c r="N339" s="303">
        <v>0</v>
      </c>
      <c r="O339" s="303">
        <v>0</v>
      </c>
      <c r="P339" s="303">
        <v>0</v>
      </c>
      <c r="Q339" s="303">
        <v>0</v>
      </c>
      <c r="R339" s="289">
        <f t="shared" si="51"/>
        <v>0</v>
      </c>
      <c r="S339" s="511"/>
      <c r="T339" s="512"/>
      <c r="U339" s="513"/>
    </row>
    <row r="340" spans="1:21" ht="15.75" x14ac:dyDescent="0.2">
      <c r="A340" s="12"/>
      <c r="B340" s="11" t="s">
        <v>50</v>
      </c>
      <c r="C340" s="508">
        <v>0</v>
      </c>
      <c r="D340" s="509">
        <v>0</v>
      </c>
      <c r="E340" s="510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289">
        <f t="shared" si="47"/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1"/>
        <v>0</v>
      </c>
      <c r="S340" s="511"/>
      <c r="T340" s="512"/>
      <c r="U340" s="513"/>
    </row>
    <row r="341" spans="1:21" ht="15.75" x14ac:dyDescent="0.2">
      <c r="A341" s="12"/>
      <c r="B341" s="11" t="s">
        <v>51</v>
      </c>
      <c r="C341" s="508">
        <v>0</v>
      </c>
      <c r="D341" s="509">
        <v>0</v>
      </c>
      <c r="E341" s="510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289">
        <f t="shared" si="47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2</v>
      </c>
      <c r="Q341" s="61">
        <v>0</v>
      </c>
      <c r="R341" s="61">
        <f t="shared" si="51"/>
        <v>2</v>
      </c>
      <c r="S341" s="511"/>
      <c r="T341" s="512"/>
      <c r="U341" s="513"/>
    </row>
    <row r="342" spans="1:21" ht="15.75" x14ac:dyDescent="0.2">
      <c r="A342" s="14">
        <v>2</v>
      </c>
      <c r="B342" s="10" t="s">
        <v>23</v>
      </c>
      <c r="C342" s="508">
        <f>SUM(C343:C344)</f>
        <v>0</v>
      </c>
      <c r="D342" s="509">
        <f>SUM(D343:D344)</f>
        <v>658</v>
      </c>
      <c r="E342" s="510">
        <f>SUM(E343:E344)</f>
        <v>658</v>
      </c>
      <c r="F342" s="289">
        <f>SUM(F343:F344)</f>
        <v>0</v>
      </c>
      <c r="G342" s="289">
        <f>SUM(G343:G344)</f>
        <v>0</v>
      </c>
      <c r="H342" s="25"/>
      <c r="I342" s="289">
        <f>SUM(I343:I344)</f>
        <v>0</v>
      </c>
      <c r="J342" s="289">
        <f>SUM(J343:J344)</f>
        <v>0</v>
      </c>
      <c r="K342" s="289">
        <f t="shared" si="47"/>
        <v>0</v>
      </c>
      <c r="L342" s="289">
        <f>SUM(L343:L344)</f>
        <v>5</v>
      </c>
      <c r="M342" s="289">
        <f>SUM(M343:M344)</f>
        <v>0</v>
      </c>
      <c r="N342" s="289">
        <f>SUM(N343:N344)</f>
        <v>0</v>
      </c>
      <c r="O342" s="25"/>
      <c r="P342" s="289">
        <f>SUM(P343:P344)</f>
        <v>10</v>
      </c>
      <c r="Q342" s="289">
        <f>SUM(Q343:Q344)</f>
        <v>0</v>
      </c>
      <c r="R342" s="289">
        <f t="shared" si="51"/>
        <v>15</v>
      </c>
      <c r="S342" s="511"/>
      <c r="T342" s="512"/>
      <c r="U342" s="513"/>
    </row>
    <row r="343" spans="1:21" ht="12.75" customHeight="1" x14ac:dyDescent="0.2">
      <c r="A343" s="12"/>
      <c r="B343" s="13" t="s">
        <v>82</v>
      </c>
      <c r="C343" s="514">
        <v>0</v>
      </c>
      <c r="D343" s="515">
        <v>658</v>
      </c>
      <c r="E343" s="516">
        <v>658</v>
      </c>
      <c r="F343" s="303">
        <v>0</v>
      </c>
      <c r="G343" s="303">
        <v>0</v>
      </c>
      <c r="H343" s="24"/>
      <c r="I343" s="65">
        <v>0</v>
      </c>
      <c r="J343" s="65">
        <v>0</v>
      </c>
      <c r="K343" s="289">
        <f t="shared" si="47"/>
        <v>0</v>
      </c>
      <c r="L343" s="303">
        <v>5</v>
      </c>
      <c r="M343" s="303">
        <v>0</v>
      </c>
      <c r="N343" s="303">
        <v>0</v>
      </c>
      <c r="O343" s="24"/>
      <c r="P343" s="48">
        <v>10</v>
      </c>
      <c r="Q343" s="303">
        <v>0</v>
      </c>
      <c r="R343" s="289">
        <f>SUM(L343-M343-N343-O343+P343-Q343)</f>
        <v>15</v>
      </c>
      <c r="S343" s="511"/>
      <c r="T343" s="512"/>
      <c r="U343" s="513"/>
    </row>
    <row r="344" spans="1:21" ht="12.75" customHeight="1" x14ac:dyDescent="0.2">
      <c r="A344" s="12"/>
      <c r="B344" s="13" t="s">
        <v>83</v>
      </c>
      <c r="C344" s="514">
        <v>0</v>
      </c>
      <c r="D344" s="515">
        <v>0</v>
      </c>
      <c r="E344" s="516">
        <v>0</v>
      </c>
      <c r="F344" s="303">
        <v>0</v>
      </c>
      <c r="G344" s="303">
        <v>0</v>
      </c>
      <c r="H344" s="24"/>
      <c r="I344" s="65">
        <v>0</v>
      </c>
      <c r="J344" s="65">
        <v>0</v>
      </c>
      <c r="K344" s="289">
        <f t="shared" si="47"/>
        <v>0</v>
      </c>
      <c r="L344" s="303">
        <v>0</v>
      </c>
      <c r="M344" s="303">
        <v>0</v>
      </c>
      <c r="N344" s="303">
        <v>0</v>
      </c>
      <c r="O344" s="24"/>
      <c r="P344" s="303">
        <v>0</v>
      </c>
      <c r="Q344" s="303">
        <v>0</v>
      </c>
      <c r="R344" s="289">
        <f t="shared" si="51"/>
        <v>0</v>
      </c>
      <c r="S344" s="511"/>
      <c r="T344" s="512"/>
      <c r="U344" s="513"/>
    </row>
    <row r="345" spans="1:21" ht="15.75" x14ac:dyDescent="0.2">
      <c r="A345" s="9">
        <v>3</v>
      </c>
      <c r="B345" s="10" t="s">
        <v>53</v>
      </c>
      <c r="C345" s="508">
        <v>0</v>
      </c>
      <c r="D345" s="509">
        <v>0</v>
      </c>
      <c r="E345" s="510">
        <v>0</v>
      </c>
      <c r="F345" s="289">
        <v>0</v>
      </c>
      <c r="G345" s="25"/>
      <c r="H345" s="25"/>
      <c r="I345" s="289">
        <v>0</v>
      </c>
      <c r="J345" s="289">
        <v>0</v>
      </c>
      <c r="K345" s="289">
        <f t="shared" si="47"/>
        <v>0</v>
      </c>
      <c r="L345" s="297">
        <v>0</v>
      </c>
      <c r="M345" s="297">
        <v>0</v>
      </c>
      <c r="N345" s="25"/>
      <c r="O345" s="25"/>
      <c r="P345" s="297">
        <v>0</v>
      </c>
      <c r="Q345" s="297">
        <v>0</v>
      </c>
      <c r="R345" s="289">
        <f>SUM(L345-M345-N345-O345+P345-Q345)</f>
        <v>0</v>
      </c>
      <c r="S345" s="511"/>
      <c r="T345" s="512"/>
      <c r="U345" s="513"/>
    </row>
    <row r="346" spans="1:21" ht="21" customHeight="1" x14ac:dyDescent="0.2">
      <c r="A346" s="14">
        <v>4</v>
      </c>
      <c r="B346" s="10" t="s">
        <v>52</v>
      </c>
      <c r="C346" s="493">
        <f>SUM(C347:C348)</f>
        <v>0</v>
      </c>
      <c r="D346" s="494">
        <f>SUM(D347:D348)</f>
        <v>0</v>
      </c>
      <c r="E346" s="495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289">
        <f t="shared" si="47"/>
        <v>0</v>
      </c>
      <c r="L346" s="81">
        <f>SUM(L347:L348)</f>
        <v>28</v>
      </c>
      <c r="M346" s="289">
        <f>SUM(M347:M348)</f>
        <v>0</v>
      </c>
      <c r="N346" s="25"/>
      <c r="O346" s="25"/>
      <c r="P346" s="289">
        <f>SUM(P347:P348)</f>
        <v>0</v>
      </c>
      <c r="Q346" s="289">
        <f>SUM(Q347:Q348)</f>
        <v>0</v>
      </c>
      <c r="R346" s="289">
        <f>SUM(L346-M346-N346-O346+P346-Q346)</f>
        <v>28</v>
      </c>
      <c r="S346" s="511"/>
      <c r="T346" s="512"/>
      <c r="U346" s="513"/>
    </row>
    <row r="347" spans="1:21" ht="15.75" x14ac:dyDescent="0.2">
      <c r="A347" s="14"/>
      <c r="B347" s="13" t="s">
        <v>82</v>
      </c>
      <c r="C347" s="493">
        <v>0</v>
      </c>
      <c r="D347" s="494"/>
      <c r="E347" s="495"/>
      <c r="F347" s="68">
        <v>0</v>
      </c>
      <c r="G347" s="25"/>
      <c r="H347" s="25"/>
      <c r="I347" s="68">
        <v>0</v>
      </c>
      <c r="J347" s="68">
        <v>0</v>
      </c>
      <c r="K347" s="289">
        <f t="shared" si="47"/>
        <v>0</v>
      </c>
      <c r="L347" s="297">
        <v>0</v>
      </c>
      <c r="M347" s="297">
        <v>0</v>
      </c>
      <c r="N347" s="25"/>
      <c r="O347" s="25"/>
      <c r="P347" s="297">
        <v>0</v>
      </c>
      <c r="Q347" s="297">
        <v>0</v>
      </c>
      <c r="R347" s="289">
        <f t="shared" ref="R347:R355" si="52">SUM(L347-M347-N347-O347+P347-Q347)</f>
        <v>0</v>
      </c>
      <c r="S347" s="511"/>
      <c r="T347" s="512"/>
      <c r="U347" s="513"/>
    </row>
    <row r="348" spans="1:21" ht="15.75" x14ac:dyDescent="0.2">
      <c r="A348" s="14"/>
      <c r="B348" s="13" t="s">
        <v>83</v>
      </c>
      <c r="C348" s="493">
        <v>0</v>
      </c>
      <c r="D348" s="494"/>
      <c r="E348" s="495"/>
      <c r="F348" s="68">
        <v>0</v>
      </c>
      <c r="G348" s="25"/>
      <c r="H348" s="25"/>
      <c r="I348" s="68">
        <v>0</v>
      </c>
      <c r="J348" s="68">
        <v>0</v>
      </c>
      <c r="K348" s="289">
        <f t="shared" si="47"/>
        <v>0</v>
      </c>
      <c r="L348" s="297">
        <v>28</v>
      </c>
      <c r="M348" s="297">
        <v>0</v>
      </c>
      <c r="N348" s="25"/>
      <c r="O348" s="25"/>
      <c r="P348" s="297">
        <v>0</v>
      </c>
      <c r="Q348" s="297">
        <v>0</v>
      </c>
      <c r="R348" s="289">
        <f t="shared" si="52"/>
        <v>28</v>
      </c>
      <c r="S348" s="511"/>
      <c r="T348" s="512"/>
      <c r="U348" s="513"/>
    </row>
    <row r="349" spans="1:21" ht="12.75" customHeight="1" x14ac:dyDescent="0.2">
      <c r="A349" s="14">
        <v>5</v>
      </c>
      <c r="B349" s="11" t="s">
        <v>54</v>
      </c>
      <c r="C349" s="508">
        <v>0</v>
      </c>
      <c r="D349" s="509">
        <v>0</v>
      </c>
      <c r="E349" s="510">
        <v>0</v>
      </c>
      <c r="F349" s="289">
        <v>0</v>
      </c>
      <c r="G349" s="25"/>
      <c r="H349" s="25"/>
      <c r="I349" s="289">
        <v>0</v>
      </c>
      <c r="J349" s="289">
        <v>0</v>
      </c>
      <c r="K349" s="289">
        <f t="shared" si="47"/>
        <v>0</v>
      </c>
      <c r="L349" s="297">
        <v>1</v>
      </c>
      <c r="M349" s="297">
        <v>0</v>
      </c>
      <c r="N349" s="25"/>
      <c r="O349" s="25"/>
      <c r="P349" s="297">
        <v>0</v>
      </c>
      <c r="Q349" s="297">
        <v>0</v>
      </c>
      <c r="R349" s="289">
        <f t="shared" si="52"/>
        <v>1</v>
      </c>
      <c r="S349" s="511"/>
      <c r="T349" s="512"/>
      <c r="U349" s="513"/>
    </row>
    <row r="350" spans="1:21" ht="13.5" customHeight="1" x14ac:dyDescent="0.2">
      <c r="A350" s="14">
        <v>6</v>
      </c>
      <c r="B350" s="10" t="s">
        <v>55</v>
      </c>
      <c r="C350" s="508">
        <v>0</v>
      </c>
      <c r="D350" s="509">
        <v>0</v>
      </c>
      <c r="E350" s="510">
        <v>0</v>
      </c>
      <c r="F350" s="289">
        <v>0</v>
      </c>
      <c r="G350" s="25"/>
      <c r="H350" s="25"/>
      <c r="I350" s="289">
        <v>0</v>
      </c>
      <c r="J350" s="289">
        <v>0</v>
      </c>
      <c r="K350" s="289">
        <f t="shared" si="47"/>
        <v>0</v>
      </c>
      <c r="L350" s="304">
        <v>0</v>
      </c>
      <c r="M350" s="297">
        <v>0</v>
      </c>
      <c r="N350" s="25"/>
      <c r="O350" s="25"/>
      <c r="P350" s="304">
        <v>0</v>
      </c>
      <c r="Q350" s="304">
        <v>0</v>
      </c>
      <c r="R350" s="61">
        <f t="shared" si="52"/>
        <v>0</v>
      </c>
      <c r="S350" s="556">
        <v>0</v>
      </c>
      <c r="T350" s="557"/>
      <c r="U350" s="558"/>
    </row>
    <row r="351" spans="1:21" ht="15" customHeight="1" x14ac:dyDescent="0.2">
      <c r="A351" s="14">
        <v>7</v>
      </c>
      <c r="B351" s="10" t="s">
        <v>56</v>
      </c>
      <c r="C351" s="508">
        <v>0</v>
      </c>
      <c r="D351" s="509">
        <v>0</v>
      </c>
      <c r="E351" s="510">
        <v>0</v>
      </c>
      <c r="F351" s="289">
        <v>0</v>
      </c>
      <c r="G351" s="25"/>
      <c r="H351" s="25"/>
      <c r="I351" s="289">
        <v>0</v>
      </c>
      <c r="J351" s="289">
        <v>0</v>
      </c>
      <c r="K351" s="289">
        <f t="shared" si="47"/>
        <v>0</v>
      </c>
      <c r="L351" s="297">
        <v>0</v>
      </c>
      <c r="M351" s="297">
        <v>0</v>
      </c>
      <c r="N351" s="25"/>
      <c r="O351" s="25"/>
      <c r="P351" s="297">
        <v>0</v>
      </c>
      <c r="Q351" s="297">
        <v>0</v>
      </c>
      <c r="R351" s="289">
        <f t="shared" si="52"/>
        <v>0</v>
      </c>
      <c r="S351" s="518">
        <v>0</v>
      </c>
      <c r="T351" s="519"/>
      <c r="U351" s="520"/>
    </row>
    <row r="352" spans="1:21" ht="12.75" customHeight="1" x14ac:dyDescent="0.2">
      <c r="A352" s="14">
        <v>8</v>
      </c>
      <c r="B352" s="10" t="s">
        <v>57</v>
      </c>
      <c r="C352" s="508">
        <v>0</v>
      </c>
      <c r="D352" s="509">
        <v>0</v>
      </c>
      <c r="E352" s="510">
        <v>0</v>
      </c>
      <c r="F352" s="289">
        <v>0</v>
      </c>
      <c r="G352" s="25"/>
      <c r="H352" s="25"/>
      <c r="I352" s="289">
        <v>0</v>
      </c>
      <c r="J352" s="289">
        <v>0</v>
      </c>
      <c r="K352" s="289">
        <f t="shared" si="47"/>
        <v>0</v>
      </c>
      <c r="L352" s="297">
        <v>0</v>
      </c>
      <c r="M352" s="297">
        <v>0</v>
      </c>
      <c r="N352" s="25"/>
      <c r="O352" s="25"/>
      <c r="P352" s="297">
        <v>0</v>
      </c>
      <c r="Q352" s="297">
        <v>0</v>
      </c>
      <c r="R352" s="289">
        <f t="shared" si="52"/>
        <v>0</v>
      </c>
      <c r="S352" s="518">
        <v>0</v>
      </c>
      <c r="T352" s="519"/>
      <c r="U352" s="520"/>
    </row>
    <row r="353" spans="1:21" ht="12.75" customHeight="1" x14ac:dyDescent="0.2">
      <c r="A353" s="14">
        <v>9</v>
      </c>
      <c r="B353" s="10" t="s">
        <v>24</v>
      </c>
      <c r="C353" s="508">
        <v>0</v>
      </c>
      <c r="D353" s="509">
        <v>0</v>
      </c>
      <c r="E353" s="510">
        <v>0</v>
      </c>
      <c r="F353" s="289">
        <v>0</v>
      </c>
      <c r="G353" s="25"/>
      <c r="H353" s="25"/>
      <c r="I353" s="66">
        <v>0</v>
      </c>
      <c r="J353" s="66">
        <v>0</v>
      </c>
      <c r="K353" s="289">
        <f t="shared" si="47"/>
        <v>0</v>
      </c>
      <c r="L353" s="297">
        <v>0</v>
      </c>
      <c r="M353" s="297">
        <v>0</v>
      </c>
      <c r="N353" s="25"/>
      <c r="O353" s="25"/>
      <c r="P353" s="297">
        <v>0</v>
      </c>
      <c r="Q353" s="297">
        <v>0</v>
      </c>
      <c r="R353" s="289">
        <f t="shared" si="52"/>
        <v>0</v>
      </c>
      <c r="S353" s="518">
        <v>0</v>
      </c>
      <c r="T353" s="519"/>
      <c r="U353" s="520"/>
    </row>
    <row r="354" spans="1:21" ht="12.75" customHeight="1" x14ac:dyDescent="0.2">
      <c r="A354" s="14">
        <v>10</v>
      </c>
      <c r="B354" s="10" t="s">
        <v>25</v>
      </c>
      <c r="C354" s="508">
        <v>0</v>
      </c>
      <c r="D354" s="509">
        <v>0</v>
      </c>
      <c r="E354" s="510">
        <v>0</v>
      </c>
      <c r="F354" s="289">
        <v>0</v>
      </c>
      <c r="G354" s="25"/>
      <c r="H354" s="25"/>
      <c r="I354" s="66">
        <v>0</v>
      </c>
      <c r="J354" s="66">
        <v>0</v>
      </c>
      <c r="K354" s="289">
        <f t="shared" si="47"/>
        <v>0</v>
      </c>
      <c r="L354" s="297">
        <v>0</v>
      </c>
      <c r="M354" s="297">
        <v>0</v>
      </c>
      <c r="N354" s="25"/>
      <c r="O354" s="25"/>
      <c r="P354" s="297">
        <v>0</v>
      </c>
      <c r="Q354" s="297">
        <v>0</v>
      </c>
      <c r="R354" s="289">
        <f t="shared" si="52"/>
        <v>0</v>
      </c>
      <c r="S354" s="518">
        <v>0</v>
      </c>
      <c r="T354" s="519"/>
      <c r="U354" s="520"/>
    </row>
    <row r="355" spans="1:21" ht="11.25" customHeight="1" thickBot="1" x14ac:dyDescent="0.25">
      <c r="A355" s="39">
        <v>11</v>
      </c>
      <c r="B355" s="40" t="s">
        <v>58</v>
      </c>
      <c r="C355" s="521">
        <v>0</v>
      </c>
      <c r="D355" s="522">
        <v>0</v>
      </c>
      <c r="E355" s="523">
        <v>0</v>
      </c>
      <c r="F355" s="290">
        <v>0</v>
      </c>
      <c r="G355" s="42"/>
      <c r="H355" s="42"/>
      <c r="I355" s="67">
        <v>0</v>
      </c>
      <c r="J355" s="67">
        <v>0</v>
      </c>
      <c r="K355" s="290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290">
        <f t="shared" si="52"/>
        <v>0</v>
      </c>
      <c r="S355" s="524"/>
      <c r="T355" s="525"/>
      <c r="U355" s="526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459" t="s">
        <v>0</v>
      </c>
      <c r="B364" s="459"/>
      <c r="P364" s="460" t="s">
        <v>26</v>
      </c>
      <c r="Q364" s="460"/>
      <c r="R364" s="460"/>
      <c r="S364" s="460"/>
      <c r="T364" s="460"/>
      <c r="U364" s="460"/>
    </row>
    <row r="365" spans="1:21" ht="15.95" customHeight="1" x14ac:dyDescent="0.2">
      <c r="A365" s="459" t="s">
        <v>1</v>
      </c>
      <c r="B365" s="459"/>
      <c r="P365" s="460"/>
      <c r="Q365" s="460"/>
      <c r="R365" s="460"/>
      <c r="S365" s="460"/>
      <c r="T365" s="460"/>
      <c r="U365" s="460"/>
    </row>
    <row r="366" spans="1:21" ht="15.95" customHeight="1" x14ac:dyDescent="0.2">
      <c r="A366" s="459" t="s">
        <v>45</v>
      </c>
      <c r="B366" s="459"/>
    </row>
    <row r="367" spans="1:21" ht="15.95" customHeight="1" x14ac:dyDescent="0.35">
      <c r="C367" s="461" t="s">
        <v>2</v>
      </c>
      <c r="D367" s="461"/>
      <c r="E367" s="461"/>
      <c r="F367" s="461"/>
      <c r="G367" s="461"/>
      <c r="H367" s="461"/>
      <c r="I367" s="461"/>
      <c r="J367" s="461"/>
      <c r="K367" s="461"/>
      <c r="L367" s="461"/>
      <c r="M367" s="461"/>
      <c r="N367" s="461"/>
      <c r="O367" s="461"/>
      <c r="P367" s="461"/>
      <c r="Q367" s="2"/>
    </row>
    <row r="368" spans="1:21" ht="15.95" customHeight="1" x14ac:dyDescent="0.2">
      <c r="F368" s="462" t="s">
        <v>3</v>
      </c>
      <c r="G368" s="462"/>
      <c r="H368" s="462"/>
      <c r="I368" s="462"/>
      <c r="J368" s="462"/>
      <c r="K368" s="462"/>
      <c r="L368" s="462"/>
      <c r="M368" s="462"/>
      <c r="N368" s="462"/>
      <c r="O368" s="462"/>
      <c r="P368" s="462"/>
      <c r="Q368" s="296"/>
    </row>
    <row r="369" spans="1:23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3" ht="15.95" customHeight="1" x14ac:dyDescent="0.2">
      <c r="A370" s="1" t="s">
        <v>68</v>
      </c>
      <c r="C370" s="6"/>
      <c r="D370" s="7">
        <v>0</v>
      </c>
      <c r="E370" s="7">
        <v>8</v>
      </c>
      <c r="K370" s="463">
        <v>10</v>
      </c>
      <c r="L370" s="463"/>
      <c r="M370" s="5"/>
      <c r="N370" s="5"/>
      <c r="O370" s="5"/>
      <c r="Q370" s="1" t="str">
        <f>+Q127:U127</f>
        <v>Bulan     :</v>
      </c>
      <c r="R370" s="465" t="str">
        <f>+R328</f>
        <v>Juli</v>
      </c>
      <c r="S370" s="466"/>
      <c r="T370" s="4">
        <f>+T328</f>
        <v>0</v>
      </c>
      <c r="U370" s="4">
        <f>+U328</f>
        <v>7</v>
      </c>
    </row>
    <row r="371" spans="1:23" s="43" customFormat="1" ht="15.95" customHeight="1" thickBot="1" x14ac:dyDescent="0.25">
      <c r="A371" s="43" t="s">
        <v>81</v>
      </c>
      <c r="C371" s="64">
        <v>0</v>
      </c>
      <c r="D371" s="64">
        <v>4</v>
      </c>
      <c r="E371" s="64">
        <v>1</v>
      </c>
      <c r="K371" s="464"/>
      <c r="L371" s="464"/>
      <c r="M371" s="76"/>
      <c r="N371" s="76"/>
      <c r="O371" s="76"/>
      <c r="Q371" s="43" t="s">
        <v>47</v>
      </c>
      <c r="R371" s="467">
        <f>+R329</f>
        <v>2023</v>
      </c>
      <c r="S371" s="468"/>
      <c r="T371" s="77">
        <f>+T329</f>
        <v>2</v>
      </c>
      <c r="U371" s="77">
        <f>+U329</f>
        <v>3</v>
      </c>
    </row>
    <row r="372" spans="1:23" ht="15.95" customHeight="1" thickTop="1" x14ac:dyDescent="0.2">
      <c r="A372" s="469" t="s">
        <v>4</v>
      </c>
      <c r="B372" s="469" t="s">
        <v>5</v>
      </c>
      <c r="C372" s="472" t="s">
        <v>6</v>
      </c>
      <c r="D372" s="473"/>
      <c r="E372" s="473"/>
      <c r="F372" s="473"/>
      <c r="G372" s="473"/>
      <c r="H372" s="473"/>
      <c r="I372" s="473"/>
      <c r="J372" s="473"/>
      <c r="K372" s="474"/>
      <c r="L372" s="472" t="s">
        <v>7</v>
      </c>
      <c r="M372" s="473"/>
      <c r="N372" s="473"/>
      <c r="O372" s="473"/>
      <c r="P372" s="473"/>
      <c r="Q372" s="473"/>
      <c r="R372" s="474"/>
      <c r="S372" s="475" t="s">
        <v>64</v>
      </c>
      <c r="T372" s="476"/>
      <c r="U372" s="477"/>
    </row>
    <row r="373" spans="1:23" ht="15.95" customHeight="1" x14ac:dyDescent="0.2">
      <c r="A373" s="470"/>
      <c r="B373" s="470"/>
      <c r="C373" s="478" t="s">
        <v>27</v>
      </c>
      <c r="D373" s="479"/>
      <c r="E373" s="480"/>
      <c r="F373" s="302"/>
      <c r="G373" s="302" t="s">
        <v>30</v>
      </c>
      <c r="H373" s="302" t="s">
        <v>32</v>
      </c>
      <c r="I373" s="302"/>
      <c r="J373" s="302"/>
      <c r="K373" s="302" t="s">
        <v>43</v>
      </c>
      <c r="L373" s="302" t="s">
        <v>27</v>
      </c>
      <c r="M373" s="302"/>
      <c r="N373" s="302" t="s">
        <v>30</v>
      </c>
      <c r="O373" s="302" t="s">
        <v>32</v>
      </c>
      <c r="P373" s="302"/>
      <c r="Q373" s="302"/>
      <c r="R373" s="302" t="s">
        <v>63</v>
      </c>
      <c r="S373" s="481" t="s">
        <v>67</v>
      </c>
      <c r="T373" s="482"/>
      <c r="U373" s="483"/>
    </row>
    <row r="374" spans="1:23" ht="15.95" customHeight="1" x14ac:dyDescent="0.2">
      <c r="A374" s="470"/>
      <c r="B374" s="470"/>
      <c r="C374" s="481" t="s">
        <v>28</v>
      </c>
      <c r="D374" s="482"/>
      <c r="E374" s="483"/>
      <c r="F374" s="300" t="s">
        <v>29</v>
      </c>
      <c r="G374" s="300" t="s">
        <v>31</v>
      </c>
      <c r="H374" s="300" t="s">
        <v>33</v>
      </c>
      <c r="I374" s="300" t="s">
        <v>37</v>
      </c>
      <c r="J374" s="300" t="s">
        <v>36</v>
      </c>
      <c r="K374" s="300" t="s">
        <v>28</v>
      </c>
      <c r="L374" s="300" t="s">
        <v>28</v>
      </c>
      <c r="M374" s="300" t="s">
        <v>35</v>
      </c>
      <c r="N374" s="300" t="s">
        <v>31</v>
      </c>
      <c r="O374" s="300" t="s">
        <v>33</v>
      </c>
      <c r="P374" s="300" t="s">
        <v>37</v>
      </c>
      <c r="Q374" s="300" t="s">
        <v>36</v>
      </c>
      <c r="R374" s="300" t="s">
        <v>38</v>
      </c>
      <c r="S374" s="481" t="s">
        <v>65</v>
      </c>
      <c r="T374" s="482"/>
      <c r="U374" s="483"/>
    </row>
    <row r="375" spans="1:23" ht="12.75" customHeight="1" x14ac:dyDescent="0.2">
      <c r="A375" s="470"/>
      <c r="B375" s="470"/>
      <c r="C375" s="499" t="s">
        <v>8</v>
      </c>
      <c r="D375" s="500"/>
      <c r="E375" s="501"/>
      <c r="F375" s="301"/>
      <c r="G375" s="301"/>
      <c r="H375" s="301" t="s">
        <v>34</v>
      </c>
      <c r="I375" s="301"/>
      <c r="J375" s="301"/>
      <c r="K375" s="301" t="s">
        <v>9</v>
      </c>
      <c r="L375" s="301" t="s">
        <v>8</v>
      </c>
      <c r="M375" s="301"/>
      <c r="N375" s="301"/>
      <c r="O375" s="301" t="s">
        <v>34</v>
      </c>
      <c r="P375" s="301"/>
      <c r="Q375" s="301"/>
      <c r="R375" s="20" t="s">
        <v>62</v>
      </c>
      <c r="S375" s="481" t="s">
        <v>66</v>
      </c>
      <c r="T375" s="482"/>
      <c r="U375" s="483"/>
      <c r="W375" s="274"/>
    </row>
    <row r="376" spans="1:23" ht="12.75" customHeight="1" x14ac:dyDescent="0.2">
      <c r="A376" s="471"/>
      <c r="B376" s="471"/>
      <c r="C376" s="502"/>
      <c r="D376" s="503"/>
      <c r="E376" s="504"/>
      <c r="F376" s="300"/>
      <c r="G376" s="300"/>
      <c r="H376" s="300"/>
      <c r="I376" s="300"/>
      <c r="J376" s="300"/>
      <c r="K376" s="300" t="s">
        <v>61</v>
      </c>
      <c r="L376" s="300"/>
      <c r="M376" s="300"/>
      <c r="N376" s="300"/>
      <c r="O376" s="300"/>
      <c r="P376" s="300"/>
      <c r="Q376" s="300"/>
      <c r="R376" s="300"/>
      <c r="S376" s="505"/>
      <c r="T376" s="506"/>
      <c r="U376" s="507"/>
    </row>
    <row r="377" spans="1:23" s="8" customFormat="1" ht="11.25" x14ac:dyDescent="0.2">
      <c r="A377" s="299" t="s">
        <v>10</v>
      </c>
      <c r="B377" s="299" t="s">
        <v>11</v>
      </c>
      <c r="C377" s="484" t="s">
        <v>12</v>
      </c>
      <c r="D377" s="485"/>
      <c r="E377" s="486"/>
      <c r="F377" s="299" t="s">
        <v>13</v>
      </c>
      <c r="G377" s="299" t="s">
        <v>14</v>
      </c>
      <c r="H377" s="299" t="s">
        <v>15</v>
      </c>
      <c r="I377" s="299" t="s">
        <v>16</v>
      </c>
      <c r="J377" s="299" t="s">
        <v>17</v>
      </c>
      <c r="K377" s="299" t="s">
        <v>18</v>
      </c>
      <c r="L377" s="299" t="s">
        <v>19</v>
      </c>
      <c r="M377" s="299" t="s">
        <v>20</v>
      </c>
      <c r="N377" s="299" t="s">
        <v>21</v>
      </c>
      <c r="O377" s="299" t="s">
        <v>41</v>
      </c>
      <c r="P377" s="299" t="s">
        <v>42</v>
      </c>
      <c r="Q377" s="299" t="s">
        <v>44</v>
      </c>
      <c r="R377" s="299" t="s">
        <v>69</v>
      </c>
      <c r="S377" s="484" t="s">
        <v>70</v>
      </c>
      <c r="T377" s="485"/>
      <c r="U377" s="486"/>
    </row>
    <row r="378" spans="1:23" s="16" customFormat="1" ht="15.75" x14ac:dyDescent="0.2">
      <c r="A378" s="18">
        <v>1</v>
      </c>
      <c r="B378" s="85" t="s">
        <v>22</v>
      </c>
      <c r="C378" s="487">
        <f>SUM(C379,C382,C383)</f>
        <v>0</v>
      </c>
      <c r="D378" s="488"/>
      <c r="E378" s="489"/>
      <c r="F378" s="292">
        <f>SUM(F379,F382,F383)</f>
        <v>0</v>
      </c>
      <c r="G378" s="292">
        <f>SUM(G379,G382,G383)</f>
        <v>0</v>
      </c>
      <c r="H378" s="292">
        <f>SUM(H379,H382,H383)</f>
        <v>0</v>
      </c>
      <c r="I378" s="292">
        <f>SUM(I379,I382,I383)</f>
        <v>0</v>
      </c>
      <c r="J378" s="292">
        <f>SUM(J379,J382,J383)</f>
        <v>0</v>
      </c>
      <c r="K378" s="292">
        <f t="shared" ref="K378:K396" si="53">SUM(C378-F378-G378-H378+I378-J378)</f>
        <v>0</v>
      </c>
      <c r="L378" s="57">
        <f t="shared" ref="L378:Q378" si="54">SUM(L379,L382,L383)</f>
        <v>33</v>
      </c>
      <c r="M378" s="58">
        <f t="shared" si="54"/>
        <v>0</v>
      </c>
      <c r="N378" s="58">
        <f t="shared" si="54"/>
        <v>2</v>
      </c>
      <c r="O378" s="58">
        <f t="shared" si="54"/>
        <v>0</v>
      </c>
      <c r="P378" s="58">
        <f t="shared" si="54"/>
        <v>20</v>
      </c>
      <c r="Q378" s="58">
        <f t="shared" si="54"/>
        <v>0</v>
      </c>
      <c r="R378" s="58">
        <f>SUM(L378-M378-N378-O378+P378-Q378)</f>
        <v>51</v>
      </c>
      <c r="S378" s="546"/>
      <c r="T378" s="546"/>
      <c r="U378" s="546"/>
    </row>
    <row r="379" spans="1:23" s="23" customFormat="1" ht="15.75" x14ac:dyDescent="0.25">
      <c r="A379" s="14"/>
      <c r="B379" s="86" t="s">
        <v>49</v>
      </c>
      <c r="C379" s="493">
        <f t="shared" ref="C379:H379" si="55">SUM(C380:C381)</f>
        <v>0</v>
      </c>
      <c r="D379" s="494">
        <f t="shared" si="55"/>
        <v>0</v>
      </c>
      <c r="E379" s="495">
        <f t="shared" si="55"/>
        <v>0</v>
      </c>
      <c r="F379" s="68">
        <f t="shared" si="55"/>
        <v>0</v>
      </c>
      <c r="G379" s="68">
        <f t="shared" si="55"/>
        <v>0</v>
      </c>
      <c r="H379" s="68">
        <f t="shared" si="55"/>
        <v>0</v>
      </c>
      <c r="I379" s="68">
        <f>SUM(I380:I381)</f>
        <v>0</v>
      </c>
      <c r="J379" s="68">
        <f>SUM(J380:J381)</f>
        <v>0</v>
      </c>
      <c r="K379" s="289">
        <f t="shared" si="53"/>
        <v>0</v>
      </c>
      <c r="L379" s="59">
        <f t="shared" ref="L379:Q379" si="56">SUM(L380:L381)</f>
        <v>33</v>
      </c>
      <c r="M379" s="60">
        <f t="shared" si="56"/>
        <v>0</v>
      </c>
      <c r="N379" s="60">
        <f t="shared" si="56"/>
        <v>2</v>
      </c>
      <c r="O379" s="60">
        <f t="shared" si="56"/>
        <v>0</v>
      </c>
      <c r="P379" s="60">
        <f t="shared" si="56"/>
        <v>20</v>
      </c>
      <c r="Q379" s="60">
        <f t="shared" si="56"/>
        <v>0</v>
      </c>
      <c r="R379" s="61">
        <f t="shared" ref="R379:R388" si="57">SUM(L379-M379-N379-O379+P379-Q379)</f>
        <v>51</v>
      </c>
      <c r="S379" s="547"/>
      <c r="T379" s="547"/>
      <c r="U379" s="547"/>
    </row>
    <row r="380" spans="1:23" ht="15.75" x14ac:dyDescent="0.2">
      <c r="A380" s="12"/>
      <c r="B380" s="87" t="s">
        <v>82</v>
      </c>
      <c r="C380" s="514">
        <v>0</v>
      </c>
      <c r="D380" s="515">
        <v>0</v>
      </c>
      <c r="E380" s="516">
        <v>0</v>
      </c>
      <c r="F380" s="303">
        <v>0</v>
      </c>
      <c r="G380" s="303">
        <v>0</v>
      </c>
      <c r="H380" s="303">
        <v>0</v>
      </c>
      <c r="I380" s="65">
        <v>0</v>
      </c>
      <c r="J380" s="65">
        <v>0</v>
      </c>
      <c r="K380" s="289">
        <f t="shared" si="53"/>
        <v>0</v>
      </c>
      <c r="L380" s="62">
        <v>0</v>
      </c>
      <c r="M380" s="48">
        <v>0</v>
      </c>
      <c r="N380" s="48">
        <v>0</v>
      </c>
      <c r="O380" s="48">
        <v>0</v>
      </c>
      <c r="P380" s="48">
        <v>20</v>
      </c>
      <c r="Q380" s="48">
        <v>0</v>
      </c>
      <c r="R380" s="61">
        <f t="shared" si="57"/>
        <v>20</v>
      </c>
      <c r="S380" s="545"/>
      <c r="T380" s="545"/>
      <c r="U380" s="545"/>
    </row>
    <row r="381" spans="1:23" ht="12.75" customHeight="1" x14ac:dyDescent="0.2">
      <c r="A381" s="12"/>
      <c r="B381" s="87" t="s">
        <v>83</v>
      </c>
      <c r="C381" s="514">
        <v>0</v>
      </c>
      <c r="D381" s="515">
        <v>0</v>
      </c>
      <c r="E381" s="516">
        <v>0</v>
      </c>
      <c r="F381" s="303">
        <v>0</v>
      </c>
      <c r="G381" s="303">
        <v>0</v>
      </c>
      <c r="H381" s="303">
        <v>0</v>
      </c>
      <c r="I381" s="65">
        <v>0</v>
      </c>
      <c r="J381" s="65">
        <v>0</v>
      </c>
      <c r="K381" s="289">
        <f t="shared" si="53"/>
        <v>0</v>
      </c>
      <c r="L381" s="48">
        <v>33</v>
      </c>
      <c r="M381" s="48">
        <v>0</v>
      </c>
      <c r="N381" s="48">
        <v>2</v>
      </c>
      <c r="O381" s="48">
        <v>0</v>
      </c>
      <c r="P381" s="48">
        <v>0</v>
      </c>
      <c r="Q381" s="48">
        <v>0</v>
      </c>
      <c r="R381" s="61">
        <f t="shared" si="57"/>
        <v>31</v>
      </c>
      <c r="S381" s="545"/>
      <c r="T381" s="545"/>
      <c r="U381" s="545"/>
    </row>
    <row r="382" spans="1:23" ht="12.75" customHeight="1" x14ac:dyDescent="0.2">
      <c r="A382" s="12"/>
      <c r="B382" s="88" t="s">
        <v>50</v>
      </c>
      <c r="C382" s="508">
        <v>0</v>
      </c>
      <c r="D382" s="509">
        <v>0</v>
      </c>
      <c r="E382" s="510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289">
        <f t="shared" si="53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7"/>
        <v>0</v>
      </c>
      <c r="S382" s="545"/>
      <c r="T382" s="545"/>
      <c r="U382" s="545"/>
    </row>
    <row r="383" spans="1:23" ht="15.75" x14ac:dyDescent="0.2">
      <c r="A383" s="12"/>
      <c r="B383" s="88" t="s">
        <v>51</v>
      </c>
      <c r="C383" s="508">
        <v>0</v>
      </c>
      <c r="D383" s="509">
        <v>0</v>
      </c>
      <c r="E383" s="510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289">
        <f t="shared" si="53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7"/>
        <v>0</v>
      </c>
      <c r="S383" s="545"/>
      <c r="T383" s="545"/>
      <c r="U383" s="545"/>
    </row>
    <row r="384" spans="1:23" ht="15.75" customHeight="1" x14ac:dyDescent="0.2">
      <c r="A384" s="14">
        <v>2</v>
      </c>
      <c r="B384" s="88" t="s">
        <v>23</v>
      </c>
      <c r="C384" s="508">
        <f>SUM(C385:C386)</f>
        <v>0</v>
      </c>
      <c r="D384" s="509">
        <f>SUM(D385:D386)</f>
        <v>658</v>
      </c>
      <c r="E384" s="510">
        <f>SUM(E385:E386)</f>
        <v>658</v>
      </c>
      <c r="F384" s="289">
        <f>SUM(F385:F386)</f>
        <v>0</v>
      </c>
      <c r="G384" s="289">
        <f>SUM(G385:G386)</f>
        <v>0</v>
      </c>
      <c r="H384" s="25"/>
      <c r="I384" s="289">
        <f>SUM(I385:I386)</f>
        <v>0</v>
      </c>
      <c r="J384" s="289">
        <f>SUM(J385:J386)</f>
        <v>0</v>
      </c>
      <c r="K384" s="289">
        <f t="shared" si="53"/>
        <v>0</v>
      </c>
      <c r="L384" s="61">
        <f t="shared" ref="L384:Q384" si="58">SUM(L385:L386)</f>
        <v>145</v>
      </c>
      <c r="M384" s="61">
        <f>SUM(M385:M386)</f>
        <v>30</v>
      </c>
      <c r="N384" s="61">
        <f t="shared" si="58"/>
        <v>0</v>
      </c>
      <c r="O384" s="25"/>
      <c r="P384" s="61">
        <f t="shared" si="58"/>
        <v>0</v>
      </c>
      <c r="Q384" s="61">
        <f t="shared" si="58"/>
        <v>0</v>
      </c>
      <c r="R384" s="61">
        <f>SUM(L384-M384-N384-O384+P384-Q384)</f>
        <v>115</v>
      </c>
      <c r="S384" s="545"/>
      <c r="T384" s="545"/>
      <c r="U384" s="545"/>
    </row>
    <row r="385" spans="1:21" ht="15.75" x14ac:dyDescent="0.2">
      <c r="A385" s="12"/>
      <c r="B385" s="87" t="s">
        <v>82</v>
      </c>
      <c r="C385" s="514">
        <v>0</v>
      </c>
      <c r="D385" s="515">
        <v>658</v>
      </c>
      <c r="E385" s="516">
        <v>658</v>
      </c>
      <c r="F385" s="303">
        <v>0</v>
      </c>
      <c r="G385" s="303">
        <v>0</v>
      </c>
      <c r="H385" s="24"/>
      <c r="I385" s="65">
        <v>0</v>
      </c>
      <c r="J385" s="65">
        <v>0</v>
      </c>
      <c r="K385" s="289">
        <f t="shared" si="53"/>
        <v>0</v>
      </c>
      <c r="L385" s="48">
        <v>145</v>
      </c>
      <c r="M385" s="48">
        <v>30</v>
      </c>
      <c r="N385" s="48">
        <v>0</v>
      </c>
      <c r="O385" s="25"/>
      <c r="P385" s="48">
        <v>0</v>
      </c>
      <c r="Q385" s="48">
        <v>0</v>
      </c>
      <c r="R385" s="61">
        <f t="shared" si="57"/>
        <v>115</v>
      </c>
      <c r="S385" s="545"/>
      <c r="T385" s="545"/>
      <c r="U385" s="545"/>
    </row>
    <row r="386" spans="1:21" ht="15.75" x14ac:dyDescent="0.2">
      <c r="A386" s="12"/>
      <c r="B386" s="87" t="s">
        <v>83</v>
      </c>
      <c r="C386" s="514">
        <v>0</v>
      </c>
      <c r="D386" s="515">
        <v>0</v>
      </c>
      <c r="E386" s="516">
        <v>0</v>
      </c>
      <c r="F386" s="303">
        <v>0</v>
      </c>
      <c r="G386" s="303">
        <v>0</v>
      </c>
      <c r="H386" s="24"/>
      <c r="I386" s="65">
        <v>0</v>
      </c>
      <c r="J386" s="65">
        <v>0</v>
      </c>
      <c r="K386" s="289">
        <f t="shared" si="53"/>
        <v>0</v>
      </c>
      <c r="L386" s="48">
        <v>0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57"/>
        <v>0</v>
      </c>
      <c r="S386" s="545"/>
      <c r="T386" s="545"/>
      <c r="U386" s="545"/>
    </row>
    <row r="387" spans="1:21" ht="12.75" customHeight="1" x14ac:dyDescent="0.2">
      <c r="A387" s="9">
        <v>3</v>
      </c>
      <c r="B387" s="88" t="s">
        <v>53</v>
      </c>
      <c r="C387" s="508">
        <v>0</v>
      </c>
      <c r="D387" s="509">
        <v>0</v>
      </c>
      <c r="E387" s="510">
        <v>0</v>
      </c>
      <c r="F387" s="289">
        <v>0</v>
      </c>
      <c r="G387" s="25"/>
      <c r="H387" s="25"/>
      <c r="I387" s="289">
        <v>0</v>
      </c>
      <c r="J387" s="289">
        <v>0</v>
      </c>
      <c r="K387" s="289">
        <f t="shared" si="53"/>
        <v>0</v>
      </c>
      <c r="L387" s="73">
        <v>1.5</v>
      </c>
      <c r="M387" s="73">
        <v>0.5</v>
      </c>
      <c r="N387" s="25"/>
      <c r="O387" s="25"/>
      <c r="P387" s="73">
        <v>0.5</v>
      </c>
      <c r="Q387" s="61">
        <v>0</v>
      </c>
      <c r="R387" s="73">
        <f t="shared" si="57"/>
        <v>1.5</v>
      </c>
      <c r="S387" s="545"/>
      <c r="T387" s="545"/>
      <c r="U387" s="545"/>
    </row>
    <row r="388" spans="1:21" ht="13.5" customHeight="1" x14ac:dyDescent="0.2">
      <c r="A388" s="14">
        <v>4</v>
      </c>
      <c r="B388" s="88" t="s">
        <v>52</v>
      </c>
      <c r="C388" s="493">
        <f>SUM(C389:C390)</f>
        <v>0</v>
      </c>
      <c r="D388" s="494">
        <f>SUM(D389:D390)</f>
        <v>0</v>
      </c>
      <c r="E388" s="495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289">
        <f t="shared" si="53"/>
        <v>0</v>
      </c>
      <c r="L388" s="61">
        <f t="shared" ref="L388:Q388" si="59">SUM(L389:L390)</f>
        <v>8</v>
      </c>
      <c r="M388" s="73">
        <f t="shared" si="59"/>
        <v>3</v>
      </c>
      <c r="N388" s="25"/>
      <c r="O388" s="25"/>
      <c r="P388" s="73">
        <f t="shared" si="59"/>
        <v>4</v>
      </c>
      <c r="Q388" s="61">
        <f t="shared" si="59"/>
        <v>0</v>
      </c>
      <c r="R388" s="61">
        <f t="shared" si="57"/>
        <v>9</v>
      </c>
      <c r="S388" s="545"/>
      <c r="T388" s="545"/>
      <c r="U388" s="545"/>
    </row>
    <row r="389" spans="1:21" ht="15" customHeight="1" x14ac:dyDescent="0.2">
      <c r="A389" s="14"/>
      <c r="B389" s="87" t="s">
        <v>82</v>
      </c>
      <c r="C389" s="493">
        <v>0</v>
      </c>
      <c r="D389" s="494"/>
      <c r="E389" s="495"/>
      <c r="F389" s="68">
        <v>0</v>
      </c>
      <c r="G389" s="25"/>
      <c r="H389" s="25"/>
      <c r="I389" s="68">
        <v>0</v>
      </c>
      <c r="J389" s="68">
        <v>0</v>
      </c>
      <c r="K389" s="289">
        <f t="shared" si="53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45"/>
      <c r="T389" s="545"/>
      <c r="U389" s="545"/>
    </row>
    <row r="390" spans="1:21" ht="12.75" customHeight="1" x14ac:dyDescent="0.2">
      <c r="A390" s="14"/>
      <c r="B390" s="87" t="s">
        <v>83</v>
      </c>
      <c r="C390" s="493">
        <v>0</v>
      </c>
      <c r="D390" s="494"/>
      <c r="E390" s="495"/>
      <c r="F390" s="68">
        <v>0</v>
      </c>
      <c r="G390" s="25"/>
      <c r="H390" s="25"/>
      <c r="I390" s="68">
        <v>0</v>
      </c>
      <c r="J390" s="68">
        <v>0</v>
      </c>
      <c r="K390" s="289">
        <f t="shared" si="53"/>
        <v>0</v>
      </c>
      <c r="L390" s="61">
        <v>8</v>
      </c>
      <c r="M390" s="73">
        <v>3</v>
      </c>
      <c r="N390" s="25"/>
      <c r="O390" s="25"/>
      <c r="P390" s="73">
        <v>4</v>
      </c>
      <c r="Q390" s="61">
        <v>0</v>
      </c>
      <c r="R390" s="61">
        <f>SUM(L390-M390-N390-O390+P390-Q390)</f>
        <v>9</v>
      </c>
      <c r="S390" s="545"/>
      <c r="T390" s="545"/>
      <c r="U390" s="545"/>
    </row>
    <row r="391" spans="1:21" ht="12.75" customHeight="1" x14ac:dyDescent="0.2">
      <c r="A391" s="14">
        <v>5</v>
      </c>
      <c r="B391" s="88" t="s">
        <v>54</v>
      </c>
      <c r="C391" s="508">
        <v>0</v>
      </c>
      <c r="D391" s="509">
        <v>0</v>
      </c>
      <c r="E391" s="510">
        <v>0</v>
      </c>
      <c r="F391" s="289">
        <v>0</v>
      </c>
      <c r="G391" s="25"/>
      <c r="H391" s="25"/>
      <c r="I391" s="289">
        <v>0</v>
      </c>
      <c r="J391" s="289">
        <v>0</v>
      </c>
      <c r="K391" s="289">
        <f t="shared" si="53"/>
        <v>0</v>
      </c>
      <c r="L391" s="289">
        <v>0</v>
      </c>
      <c r="M391" s="289">
        <v>0</v>
      </c>
      <c r="N391" s="25"/>
      <c r="O391" s="25"/>
      <c r="P391" s="289">
        <v>0</v>
      </c>
      <c r="Q391" s="289">
        <v>0</v>
      </c>
      <c r="R391" s="289">
        <f t="shared" ref="R391:R397" si="60">SUM(L391-M391-N391-O391+P391-Q391)</f>
        <v>0</v>
      </c>
      <c r="S391" s="545"/>
      <c r="T391" s="545"/>
      <c r="U391" s="545"/>
    </row>
    <row r="392" spans="1:21" ht="12.75" customHeight="1" x14ac:dyDescent="0.2">
      <c r="A392" s="14">
        <v>6</v>
      </c>
      <c r="B392" s="88" t="s">
        <v>55</v>
      </c>
      <c r="C392" s="508">
        <v>0</v>
      </c>
      <c r="D392" s="509">
        <v>0</v>
      </c>
      <c r="E392" s="510">
        <v>0</v>
      </c>
      <c r="F392" s="289">
        <v>0</v>
      </c>
      <c r="G392" s="25"/>
      <c r="H392" s="25"/>
      <c r="I392" s="289">
        <v>0</v>
      </c>
      <c r="J392" s="289">
        <v>0</v>
      </c>
      <c r="K392" s="289">
        <f t="shared" si="53"/>
        <v>0</v>
      </c>
      <c r="L392" s="289">
        <v>0</v>
      </c>
      <c r="M392" s="289">
        <v>0</v>
      </c>
      <c r="N392" s="25"/>
      <c r="O392" s="25"/>
      <c r="P392" s="289">
        <v>0</v>
      </c>
      <c r="Q392" s="289">
        <v>0</v>
      </c>
      <c r="R392" s="289">
        <f t="shared" si="60"/>
        <v>0</v>
      </c>
      <c r="S392" s="549">
        <v>0</v>
      </c>
      <c r="T392" s="549"/>
      <c r="U392" s="549"/>
    </row>
    <row r="393" spans="1:21" ht="11.25" customHeight="1" x14ac:dyDescent="0.2">
      <c r="A393" s="14">
        <v>7</v>
      </c>
      <c r="B393" s="88" t="s">
        <v>56</v>
      </c>
      <c r="C393" s="508">
        <v>0</v>
      </c>
      <c r="D393" s="509">
        <v>0</v>
      </c>
      <c r="E393" s="510">
        <v>0</v>
      </c>
      <c r="F393" s="289">
        <v>0</v>
      </c>
      <c r="G393" s="25"/>
      <c r="H393" s="25"/>
      <c r="I393" s="289">
        <v>0</v>
      </c>
      <c r="J393" s="289">
        <v>0</v>
      </c>
      <c r="K393" s="289">
        <f t="shared" si="53"/>
        <v>0</v>
      </c>
      <c r="L393" s="289">
        <v>0</v>
      </c>
      <c r="M393" s="289">
        <v>0</v>
      </c>
      <c r="N393" s="25"/>
      <c r="O393" s="25"/>
      <c r="P393" s="289">
        <v>0</v>
      </c>
      <c r="Q393" s="289">
        <v>0</v>
      </c>
      <c r="R393" s="289">
        <f t="shared" si="60"/>
        <v>0</v>
      </c>
      <c r="S393" s="549">
        <v>0</v>
      </c>
      <c r="T393" s="549"/>
      <c r="U393" s="549"/>
    </row>
    <row r="394" spans="1:21" ht="12.75" customHeight="1" x14ac:dyDescent="0.2">
      <c r="A394" s="14">
        <v>8</v>
      </c>
      <c r="B394" s="88" t="s">
        <v>57</v>
      </c>
      <c r="C394" s="508">
        <v>0</v>
      </c>
      <c r="D394" s="509">
        <v>0</v>
      </c>
      <c r="E394" s="510">
        <v>0</v>
      </c>
      <c r="F394" s="289">
        <v>0</v>
      </c>
      <c r="G394" s="25"/>
      <c r="H394" s="25"/>
      <c r="I394" s="289">
        <v>0</v>
      </c>
      <c r="J394" s="289">
        <v>0</v>
      </c>
      <c r="K394" s="289">
        <f t="shared" si="53"/>
        <v>0</v>
      </c>
      <c r="L394" s="289">
        <v>0</v>
      </c>
      <c r="M394" s="289">
        <v>0</v>
      </c>
      <c r="N394" s="25"/>
      <c r="O394" s="25"/>
      <c r="P394" s="289">
        <v>0</v>
      </c>
      <c r="Q394" s="289">
        <v>0</v>
      </c>
      <c r="R394" s="289">
        <f t="shared" si="60"/>
        <v>0</v>
      </c>
      <c r="S394" s="549">
        <v>0</v>
      </c>
      <c r="T394" s="549"/>
      <c r="U394" s="549"/>
    </row>
    <row r="395" spans="1:21" ht="15.95" customHeight="1" x14ac:dyDescent="0.2">
      <c r="A395" s="14">
        <v>9</v>
      </c>
      <c r="B395" s="88" t="s">
        <v>24</v>
      </c>
      <c r="C395" s="508">
        <v>0</v>
      </c>
      <c r="D395" s="509">
        <v>0</v>
      </c>
      <c r="E395" s="510">
        <v>0</v>
      </c>
      <c r="F395" s="289">
        <v>0</v>
      </c>
      <c r="G395" s="25"/>
      <c r="H395" s="25"/>
      <c r="I395" s="66">
        <v>0</v>
      </c>
      <c r="J395" s="66">
        <v>0</v>
      </c>
      <c r="K395" s="289">
        <f t="shared" si="53"/>
        <v>0</v>
      </c>
      <c r="L395" s="289">
        <v>0</v>
      </c>
      <c r="M395" s="289">
        <v>0</v>
      </c>
      <c r="N395" s="25"/>
      <c r="O395" s="25"/>
      <c r="P395" s="289">
        <v>0</v>
      </c>
      <c r="Q395" s="289">
        <v>0</v>
      </c>
      <c r="R395" s="289">
        <f t="shared" si="60"/>
        <v>0</v>
      </c>
      <c r="S395" s="549">
        <v>0</v>
      </c>
      <c r="T395" s="549"/>
      <c r="U395" s="549"/>
    </row>
    <row r="396" spans="1:21" ht="15.95" customHeight="1" x14ac:dyDescent="0.2">
      <c r="A396" s="14">
        <v>10</v>
      </c>
      <c r="B396" s="88" t="s">
        <v>25</v>
      </c>
      <c r="C396" s="508">
        <v>0</v>
      </c>
      <c r="D396" s="509">
        <v>0</v>
      </c>
      <c r="E396" s="510">
        <v>0</v>
      </c>
      <c r="F396" s="289">
        <v>0</v>
      </c>
      <c r="G396" s="25"/>
      <c r="H396" s="25"/>
      <c r="I396" s="66">
        <v>0</v>
      </c>
      <c r="J396" s="66">
        <v>0</v>
      </c>
      <c r="K396" s="289">
        <f t="shared" si="53"/>
        <v>0</v>
      </c>
      <c r="L396" s="289">
        <v>0</v>
      </c>
      <c r="M396" s="289">
        <v>0</v>
      </c>
      <c r="N396" s="25"/>
      <c r="O396" s="25"/>
      <c r="P396" s="289">
        <v>0</v>
      </c>
      <c r="Q396" s="289">
        <v>0</v>
      </c>
      <c r="R396" s="289">
        <f t="shared" si="60"/>
        <v>0</v>
      </c>
      <c r="S396" s="549">
        <v>0</v>
      </c>
      <c r="T396" s="549"/>
      <c r="U396" s="549"/>
    </row>
    <row r="397" spans="1:21" ht="15.95" customHeight="1" thickBot="1" x14ac:dyDescent="0.25">
      <c r="A397" s="39">
        <v>11</v>
      </c>
      <c r="B397" s="89" t="s">
        <v>58</v>
      </c>
      <c r="C397" s="521">
        <v>0</v>
      </c>
      <c r="D397" s="522">
        <v>0</v>
      </c>
      <c r="E397" s="523">
        <v>0</v>
      </c>
      <c r="F397" s="290">
        <v>0</v>
      </c>
      <c r="G397" s="42"/>
      <c r="H397" s="42"/>
      <c r="I397" s="67">
        <v>0</v>
      </c>
      <c r="J397" s="67">
        <v>0</v>
      </c>
      <c r="K397" s="290">
        <f>SUM(E397-F397-G397-H397+I397-J397)</f>
        <v>0</v>
      </c>
      <c r="L397" s="290">
        <v>0</v>
      </c>
      <c r="M397" s="290">
        <v>0</v>
      </c>
      <c r="N397" s="42"/>
      <c r="O397" s="42"/>
      <c r="P397" s="290">
        <v>0</v>
      </c>
      <c r="Q397" s="290">
        <v>0</v>
      </c>
      <c r="R397" s="290">
        <f t="shared" si="60"/>
        <v>0</v>
      </c>
      <c r="S397" s="524"/>
      <c r="T397" s="525"/>
      <c r="U397" s="526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3" ht="15.95" customHeight="1" x14ac:dyDescent="0.2">
      <c r="A401" s="5"/>
      <c r="B401" s="15" t="s">
        <v>40</v>
      </c>
    </row>
    <row r="402" spans="1:23" ht="15.95" customHeight="1" x14ac:dyDescent="0.2">
      <c r="A402" s="5"/>
      <c r="B402" s="26"/>
    </row>
    <row r="403" spans="1:23" ht="15.95" customHeight="1" x14ac:dyDescent="0.2">
      <c r="A403" s="5"/>
      <c r="B403" s="26"/>
    </row>
    <row r="404" spans="1:23" ht="15.95" customHeight="1" x14ac:dyDescent="0.2">
      <c r="A404" s="459" t="s">
        <v>0</v>
      </c>
      <c r="B404" s="459"/>
      <c r="P404" s="460" t="s">
        <v>26</v>
      </c>
      <c r="Q404" s="460"/>
      <c r="R404" s="460"/>
      <c r="S404" s="460"/>
      <c r="T404" s="460"/>
      <c r="U404" s="460"/>
    </row>
    <row r="405" spans="1:23" ht="15.95" customHeight="1" x14ac:dyDescent="0.2">
      <c r="A405" s="459" t="s">
        <v>1</v>
      </c>
      <c r="B405" s="459"/>
      <c r="P405" s="460"/>
      <c r="Q405" s="460"/>
      <c r="R405" s="460"/>
      <c r="S405" s="460"/>
      <c r="T405" s="460"/>
      <c r="U405" s="460"/>
    </row>
    <row r="406" spans="1:23" ht="15.95" customHeight="1" x14ac:dyDescent="0.2">
      <c r="A406" s="459" t="s">
        <v>45</v>
      </c>
      <c r="B406" s="459"/>
    </row>
    <row r="407" spans="1:23" ht="15.95" customHeight="1" x14ac:dyDescent="0.35">
      <c r="C407" s="461" t="s">
        <v>2</v>
      </c>
      <c r="D407" s="461"/>
      <c r="E407" s="461"/>
      <c r="F407" s="461"/>
      <c r="G407" s="461"/>
      <c r="H407" s="461"/>
      <c r="I407" s="461"/>
      <c r="J407" s="461"/>
      <c r="K407" s="461"/>
      <c r="L407" s="461"/>
      <c r="M407" s="461"/>
      <c r="N407" s="461"/>
      <c r="O407" s="461"/>
      <c r="P407" s="461"/>
      <c r="Q407" s="2"/>
    </row>
    <row r="408" spans="1:23" ht="15.95" customHeight="1" x14ac:dyDescent="0.2">
      <c r="F408" s="462" t="s">
        <v>3</v>
      </c>
      <c r="G408" s="462"/>
      <c r="H408" s="462"/>
      <c r="I408" s="462"/>
      <c r="J408" s="462"/>
      <c r="K408" s="462"/>
      <c r="L408" s="462"/>
      <c r="M408" s="462"/>
      <c r="N408" s="462"/>
      <c r="O408" s="462"/>
      <c r="P408" s="462"/>
      <c r="Q408" s="296"/>
    </row>
    <row r="409" spans="1:23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3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463">
        <v>11</v>
      </c>
      <c r="L410" s="463"/>
      <c r="M410" s="5"/>
      <c r="N410" s="5"/>
      <c r="O410" s="5"/>
      <c r="Q410" s="1" t="str">
        <f>+Q454:U454</f>
        <v>Bulan     :</v>
      </c>
      <c r="R410" s="465" t="str">
        <f>+R370</f>
        <v>Juli</v>
      </c>
      <c r="S410" s="466"/>
      <c r="T410" s="4">
        <f>+T370</f>
        <v>0</v>
      </c>
      <c r="U410" s="4">
        <f>+U370</f>
        <v>7</v>
      </c>
    </row>
    <row r="411" spans="1:23" s="43" customFormat="1" ht="15.95" customHeight="1" thickBot="1" x14ac:dyDescent="0.25">
      <c r="A411" s="72" t="s">
        <v>76</v>
      </c>
      <c r="B411" s="72"/>
      <c r="C411" s="64">
        <v>0</v>
      </c>
      <c r="D411" s="64">
        <v>4</v>
      </c>
      <c r="E411" s="64">
        <v>2</v>
      </c>
      <c r="K411" s="464"/>
      <c r="L411" s="464"/>
      <c r="M411" s="76"/>
      <c r="N411" s="76"/>
      <c r="O411" s="76"/>
      <c r="Q411" s="43" t="s">
        <v>47</v>
      </c>
      <c r="R411" s="467">
        <f>+R371</f>
        <v>2023</v>
      </c>
      <c r="S411" s="468"/>
      <c r="T411" s="77">
        <f>+T371</f>
        <v>2</v>
      </c>
      <c r="U411" s="77">
        <f>+U371</f>
        <v>3</v>
      </c>
    </row>
    <row r="412" spans="1:23" ht="15.95" customHeight="1" thickTop="1" x14ac:dyDescent="0.2">
      <c r="A412" s="530" t="s">
        <v>4</v>
      </c>
      <c r="B412" s="530" t="s">
        <v>5</v>
      </c>
      <c r="C412" s="472" t="s">
        <v>6</v>
      </c>
      <c r="D412" s="473"/>
      <c r="E412" s="473"/>
      <c r="F412" s="473"/>
      <c r="G412" s="473"/>
      <c r="H412" s="473"/>
      <c r="I412" s="473"/>
      <c r="J412" s="473"/>
      <c r="K412" s="474"/>
      <c r="L412" s="472" t="s">
        <v>7</v>
      </c>
      <c r="M412" s="473"/>
      <c r="N412" s="473"/>
      <c r="O412" s="473"/>
      <c r="P412" s="473"/>
      <c r="Q412" s="473"/>
      <c r="R412" s="474"/>
      <c r="S412" s="475" t="s">
        <v>64</v>
      </c>
      <c r="T412" s="476"/>
      <c r="U412" s="477"/>
    </row>
    <row r="413" spans="1:23" ht="12.75" customHeight="1" x14ac:dyDescent="0.2">
      <c r="A413" s="531"/>
      <c r="B413" s="531"/>
      <c r="C413" s="478" t="s">
        <v>27</v>
      </c>
      <c r="D413" s="479"/>
      <c r="E413" s="480"/>
      <c r="F413" s="302"/>
      <c r="G413" s="302" t="s">
        <v>30</v>
      </c>
      <c r="H413" s="302" t="s">
        <v>32</v>
      </c>
      <c r="I413" s="302"/>
      <c r="J413" s="302"/>
      <c r="K413" s="302" t="s">
        <v>43</v>
      </c>
      <c r="L413" s="302" t="s">
        <v>27</v>
      </c>
      <c r="M413" s="302"/>
      <c r="N413" s="302" t="s">
        <v>30</v>
      </c>
      <c r="O413" s="302" t="s">
        <v>32</v>
      </c>
      <c r="P413" s="302"/>
      <c r="Q413" s="302"/>
      <c r="R413" s="302" t="s">
        <v>63</v>
      </c>
      <c r="S413" s="481" t="s">
        <v>67</v>
      </c>
      <c r="T413" s="482"/>
      <c r="U413" s="483"/>
    </row>
    <row r="414" spans="1:23" ht="12.75" customHeight="1" x14ac:dyDescent="0.2">
      <c r="A414" s="531"/>
      <c r="B414" s="531"/>
      <c r="C414" s="481" t="s">
        <v>28</v>
      </c>
      <c r="D414" s="482"/>
      <c r="E414" s="483"/>
      <c r="F414" s="300" t="s">
        <v>29</v>
      </c>
      <c r="G414" s="300" t="s">
        <v>31</v>
      </c>
      <c r="H414" s="300" t="s">
        <v>33</v>
      </c>
      <c r="I414" s="300" t="s">
        <v>37</v>
      </c>
      <c r="J414" s="300" t="s">
        <v>36</v>
      </c>
      <c r="K414" s="300" t="s">
        <v>28</v>
      </c>
      <c r="L414" s="300" t="s">
        <v>28</v>
      </c>
      <c r="M414" s="300" t="s">
        <v>35</v>
      </c>
      <c r="N414" s="300" t="s">
        <v>31</v>
      </c>
      <c r="O414" s="300" t="s">
        <v>33</v>
      </c>
      <c r="P414" s="300" t="s">
        <v>37</v>
      </c>
      <c r="Q414" s="300" t="s">
        <v>36</v>
      </c>
      <c r="R414" s="300" t="s">
        <v>38</v>
      </c>
      <c r="S414" s="481" t="s">
        <v>65</v>
      </c>
      <c r="T414" s="482"/>
      <c r="U414" s="483"/>
    </row>
    <row r="415" spans="1:23" ht="12.75" customHeight="1" x14ac:dyDescent="0.2">
      <c r="A415" s="531"/>
      <c r="B415" s="531"/>
      <c r="C415" s="499" t="s">
        <v>8</v>
      </c>
      <c r="D415" s="500"/>
      <c r="E415" s="501"/>
      <c r="F415" s="301"/>
      <c r="G415" s="301"/>
      <c r="H415" s="301" t="s">
        <v>34</v>
      </c>
      <c r="I415" s="301"/>
      <c r="J415" s="301"/>
      <c r="K415" s="301" t="s">
        <v>9</v>
      </c>
      <c r="L415" s="301" t="s">
        <v>8</v>
      </c>
      <c r="M415" s="301"/>
      <c r="N415" s="301"/>
      <c r="O415" s="301" t="s">
        <v>34</v>
      </c>
      <c r="P415" s="301"/>
      <c r="Q415" s="301"/>
      <c r="R415" s="20" t="s">
        <v>62</v>
      </c>
      <c r="S415" s="481" t="s">
        <v>66</v>
      </c>
      <c r="T415" s="482"/>
      <c r="U415" s="483"/>
      <c r="W415" s="274"/>
    </row>
    <row r="416" spans="1:23" ht="12.75" customHeight="1" x14ac:dyDescent="0.2">
      <c r="A416" s="532"/>
      <c r="B416" s="532"/>
      <c r="C416" s="502"/>
      <c r="D416" s="503"/>
      <c r="E416" s="504"/>
      <c r="F416" s="300"/>
      <c r="G416" s="300"/>
      <c r="H416" s="300"/>
      <c r="I416" s="300"/>
      <c r="J416" s="300"/>
      <c r="K416" s="300" t="s">
        <v>61</v>
      </c>
      <c r="L416" s="300"/>
      <c r="M416" s="300"/>
      <c r="N416" s="300"/>
      <c r="O416" s="300"/>
      <c r="P416" s="300"/>
      <c r="Q416" s="300"/>
      <c r="R416" s="300"/>
      <c r="S416" s="505"/>
      <c r="T416" s="506"/>
      <c r="U416" s="507"/>
    </row>
    <row r="417" spans="1:21" s="8" customFormat="1" ht="11.25" x14ac:dyDescent="0.2">
      <c r="A417" s="299" t="s">
        <v>10</v>
      </c>
      <c r="B417" s="299" t="s">
        <v>11</v>
      </c>
      <c r="C417" s="484" t="s">
        <v>12</v>
      </c>
      <c r="D417" s="485"/>
      <c r="E417" s="486"/>
      <c r="F417" s="299" t="s">
        <v>13</v>
      </c>
      <c r="G417" s="299" t="s">
        <v>14</v>
      </c>
      <c r="H417" s="299" t="s">
        <v>15</v>
      </c>
      <c r="I417" s="299" t="s">
        <v>16</v>
      </c>
      <c r="J417" s="299" t="s">
        <v>17</v>
      </c>
      <c r="K417" s="299" t="s">
        <v>18</v>
      </c>
      <c r="L417" s="299" t="s">
        <v>19</v>
      </c>
      <c r="M417" s="299" t="s">
        <v>20</v>
      </c>
      <c r="N417" s="299" t="s">
        <v>21</v>
      </c>
      <c r="O417" s="299" t="s">
        <v>41</v>
      </c>
      <c r="P417" s="299" t="s">
        <v>42</v>
      </c>
      <c r="Q417" s="299" t="s">
        <v>44</v>
      </c>
      <c r="R417" s="299" t="s">
        <v>69</v>
      </c>
      <c r="S417" s="484" t="s">
        <v>70</v>
      </c>
      <c r="T417" s="485"/>
      <c r="U417" s="486"/>
    </row>
    <row r="418" spans="1:21" s="16" customFormat="1" ht="15.75" x14ac:dyDescent="0.2">
      <c r="A418" s="18">
        <v>1</v>
      </c>
      <c r="B418" s="19" t="s">
        <v>22</v>
      </c>
      <c r="C418" s="559">
        <f>SUM(C419,C422,C423)</f>
        <v>0</v>
      </c>
      <c r="D418" s="560"/>
      <c r="E418" s="561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292">
        <f t="shared" ref="L418:Q418" si="61">SUM(L419,L422,L423)</f>
        <v>0</v>
      </c>
      <c r="M418" s="292">
        <f t="shared" si="61"/>
        <v>0</v>
      </c>
      <c r="N418" s="292">
        <f t="shared" si="61"/>
        <v>0</v>
      </c>
      <c r="O418" s="292">
        <f t="shared" si="61"/>
        <v>0</v>
      </c>
      <c r="P418" s="58">
        <f>SUM(P419,P422,P423)</f>
        <v>10</v>
      </c>
      <c r="Q418" s="58">
        <f t="shared" si="61"/>
        <v>0</v>
      </c>
      <c r="R418" s="58">
        <f>SUM(L418-M418-N418-O418+P418-Q418)</f>
        <v>10</v>
      </c>
      <c r="S418" s="546"/>
      <c r="T418" s="546"/>
      <c r="U418" s="546"/>
    </row>
    <row r="419" spans="1:21" s="23" customFormat="1" ht="12.75" customHeight="1" x14ac:dyDescent="0.25">
      <c r="A419" s="14"/>
      <c r="B419" s="22" t="s">
        <v>49</v>
      </c>
      <c r="C419" s="562">
        <f t="shared" ref="C419:H419" si="62">SUM(C420:C421)</f>
        <v>0</v>
      </c>
      <c r="D419" s="563"/>
      <c r="E419" s="564"/>
      <c r="F419" s="60">
        <f t="shared" si="62"/>
        <v>0</v>
      </c>
      <c r="G419" s="60">
        <f t="shared" si="62"/>
        <v>0</v>
      </c>
      <c r="H419" s="60">
        <f t="shared" si="62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3">SUM(L420:L421)</f>
        <v>0</v>
      </c>
      <c r="M419" s="68">
        <f t="shared" si="63"/>
        <v>0</v>
      </c>
      <c r="N419" s="68">
        <f t="shared" si="63"/>
        <v>0</v>
      </c>
      <c r="O419" s="68">
        <f t="shared" si="63"/>
        <v>0</v>
      </c>
      <c r="P419" s="60">
        <f t="shared" si="63"/>
        <v>10</v>
      </c>
      <c r="Q419" s="60">
        <f t="shared" si="63"/>
        <v>0</v>
      </c>
      <c r="R419" s="61">
        <f t="shared" ref="R419:R437" si="64">SUM(L419-M419-N419-O419+P419-Q419)</f>
        <v>10</v>
      </c>
      <c r="S419" s="547"/>
      <c r="T419" s="547"/>
      <c r="U419" s="547"/>
    </row>
    <row r="420" spans="1:21" ht="12.75" customHeight="1" x14ac:dyDescent="0.2">
      <c r="A420" s="12"/>
      <c r="B420" s="13" t="s">
        <v>82</v>
      </c>
      <c r="C420" s="571">
        <v>0</v>
      </c>
      <c r="D420" s="572"/>
      <c r="E420" s="573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303">
        <v>0</v>
      </c>
      <c r="M420" s="303">
        <v>0</v>
      </c>
      <c r="N420" s="303">
        <v>0</v>
      </c>
      <c r="O420" s="303">
        <v>0</v>
      </c>
      <c r="P420" s="48">
        <v>10</v>
      </c>
      <c r="Q420" s="48">
        <v>0</v>
      </c>
      <c r="R420" s="61">
        <f t="shared" si="64"/>
        <v>10</v>
      </c>
      <c r="S420" s="545"/>
      <c r="T420" s="545"/>
      <c r="U420" s="545"/>
    </row>
    <row r="421" spans="1:21" ht="15.75" x14ac:dyDescent="0.2">
      <c r="A421" s="12"/>
      <c r="B421" s="13" t="s">
        <v>83</v>
      </c>
      <c r="C421" s="571">
        <v>0</v>
      </c>
      <c r="D421" s="572">
        <v>0</v>
      </c>
      <c r="E421" s="573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303">
        <v>0</v>
      </c>
      <c r="M421" s="303">
        <v>0</v>
      </c>
      <c r="N421" s="303">
        <v>0</v>
      </c>
      <c r="O421" s="303">
        <v>0</v>
      </c>
      <c r="P421" s="303">
        <v>0</v>
      </c>
      <c r="Q421" s="303">
        <v>0</v>
      </c>
      <c r="R421" s="289">
        <f t="shared" si="64"/>
        <v>0</v>
      </c>
      <c r="S421" s="545"/>
      <c r="T421" s="545"/>
      <c r="U421" s="545"/>
    </row>
    <row r="422" spans="1:21" ht="21" customHeight="1" x14ac:dyDescent="0.2">
      <c r="A422" s="12"/>
      <c r="B422" s="11" t="s">
        <v>50</v>
      </c>
      <c r="C422" s="565">
        <v>0</v>
      </c>
      <c r="D422" s="566">
        <v>0</v>
      </c>
      <c r="E422" s="567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5">SUM(E422-F422-G422-H422+I422-J422)</f>
        <v>0</v>
      </c>
      <c r="L422" s="289">
        <v>0</v>
      </c>
      <c r="M422" s="289">
        <v>0</v>
      </c>
      <c r="N422" s="289">
        <v>0</v>
      </c>
      <c r="O422" s="289">
        <v>0</v>
      </c>
      <c r="P422" s="289">
        <v>0</v>
      </c>
      <c r="Q422" s="289">
        <v>0</v>
      </c>
      <c r="R422" s="289">
        <f t="shared" si="64"/>
        <v>0</v>
      </c>
      <c r="S422" s="545"/>
      <c r="T422" s="545"/>
      <c r="U422" s="545"/>
    </row>
    <row r="423" spans="1:21" ht="15.75" x14ac:dyDescent="0.2">
      <c r="A423" s="12"/>
      <c r="B423" s="11" t="s">
        <v>51</v>
      </c>
      <c r="C423" s="565">
        <v>0</v>
      </c>
      <c r="D423" s="566">
        <v>0</v>
      </c>
      <c r="E423" s="567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5"/>
        <v>0</v>
      </c>
      <c r="L423" s="289">
        <v>0</v>
      </c>
      <c r="M423" s="289">
        <v>0</v>
      </c>
      <c r="N423" s="289">
        <v>0</v>
      </c>
      <c r="O423" s="289">
        <v>0</v>
      </c>
      <c r="P423" s="289">
        <v>0</v>
      </c>
      <c r="Q423" s="289">
        <v>0</v>
      </c>
      <c r="R423" s="289">
        <f t="shared" si="64"/>
        <v>0</v>
      </c>
      <c r="S423" s="545"/>
      <c r="T423" s="545"/>
      <c r="U423" s="545"/>
    </row>
    <row r="424" spans="1:21" ht="15.75" x14ac:dyDescent="0.2">
      <c r="A424" s="14">
        <v>2</v>
      </c>
      <c r="B424" s="10" t="s">
        <v>23</v>
      </c>
      <c r="C424" s="565">
        <f>SUM(C425:C426)</f>
        <v>0</v>
      </c>
      <c r="D424" s="566">
        <f>SUM(D425:D426)</f>
        <v>658</v>
      </c>
      <c r="E424" s="567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289">
        <f>SUM(L425:L426)</f>
        <v>15</v>
      </c>
      <c r="M424" s="61">
        <f>SUM(M425:M426)</f>
        <v>0</v>
      </c>
      <c r="N424" s="289">
        <f>SUM(N425:N426)</f>
        <v>0</v>
      </c>
      <c r="O424" s="25"/>
      <c r="P424" s="61">
        <f>SUM(P425:P426)</f>
        <v>25</v>
      </c>
      <c r="Q424" s="61">
        <f>SUM(Q425:Q426)</f>
        <v>0</v>
      </c>
      <c r="R424" s="61">
        <f t="shared" si="64"/>
        <v>40</v>
      </c>
      <c r="S424" s="545"/>
      <c r="T424" s="545"/>
      <c r="U424" s="545"/>
    </row>
    <row r="425" spans="1:21" ht="12.75" customHeight="1" x14ac:dyDescent="0.2">
      <c r="A425" s="12"/>
      <c r="B425" s="13" t="s">
        <v>82</v>
      </c>
      <c r="C425" s="568">
        <v>0</v>
      </c>
      <c r="D425" s="569">
        <v>658</v>
      </c>
      <c r="E425" s="570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303">
        <v>15</v>
      </c>
      <c r="M425" s="48">
        <v>0</v>
      </c>
      <c r="N425" s="303">
        <v>0</v>
      </c>
      <c r="O425" s="24"/>
      <c r="P425" s="48">
        <v>25</v>
      </c>
      <c r="Q425" s="48">
        <v>0</v>
      </c>
      <c r="R425" s="61">
        <f t="shared" si="64"/>
        <v>40</v>
      </c>
      <c r="S425" s="545"/>
      <c r="T425" s="545"/>
      <c r="U425" s="545"/>
    </row>
    <row r="426" spans="1:21" ht="13.5" customHeight="1" x14ac:dyDescent="0.2">
      <c r="A426" s="12"/>
      <c r="B426" s="13" t="s">
        <v>83</v>
      </c>
      <c r="C426" s="568">
        <v>0</v>
      </c>
      <c r="D426" s="569">
        <v>0</v>
      </c>
      <c r="E426" s="570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5"/>
        <v>0</v>
      </c>
      <c r="L426" s="303">
        <v>0</v>
      </c>
      <c r="M426" s="303">
        <v>0</v>
      </c>
      <c r="N426" s="303">
        <v>0</v>
      </c>
      <c r="O426" s="24"/>
      <c r="P426" s="303">
        <v>0</v>
      </c>
      <c r="Q426" s="303">
        <v>0</v>
      </c>
      <c r="R426" s="289">
        <f t="shared" si="64"/>
        <v>0</v>
      </c>
      <c r="S426" s="545"/>
      <c r="T426" s="545"/>
      <c r="U426" s="545"/>
    </row>
    <row r="427" spans="1:21" ht="15" customHeight="1" x14ac:dyDescent="0.2">
      <c r="A427" s="9">
        <v>3</v>
      </c>
      <c r="B427" s="10" t="s">
        <v>53</v>
      </c>
      <c r="C427" s="565">
        <v>0</v>
      </c>
      <c r="D427" s="566">
        <v>0</v>
      </c>
      <c r="E427" s="567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289">
        <v>0</v>
      </c>
      <c r="M427" s="289">
        <v>0</v>
      </c>
      <c r="N427" s="25"/>
      <c r="O427" s="25"/>
      <c r="P427" s="289">
        <v>0</v>
      </c>
      <c r="Q427" s="289">
        <v>0</v>
      </c>
      <c r="R427" s="289">
        <f>SUM(L427-M427-N427-O427+P427-Q427)</f>
        <v>0</v>
      </c>
      <c r="S427" s="545"/>
      <c r="T427" s="545"/>
      <c r="U427" s="545"/>
    </row>
    <row r="428" spans="1:21" ht="12.75" customHeight="1" x14ac:dyDescent="0.2">
      <c r="A428" s="14">
        <v>4</v>
      </c>
      <c r="B428" s="10" t="s">
        <v>52</v>
      </c>
      <c r="C428" s="574">
        <f>SUM(C429:C430)</f>
        <v>0</v>
      </c>
      <c r="D428" s="575">
        <f>SUM(D429:D430)</f>
        <v>0</v>
      </c>
      <c r="E428" s="576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5"/>
        <v>0</v>
      </c>
      <c r="L428" s="289">
        <f t="shared" ref="L428:Q428" si="66">SUM(L429:L430)</f>
        <v>3</v>
      </c>
      <c r="M428" s="289">
        <f t="shared" si="66"/>
        <v>0</v>
      </c>
      <c r="N428" s="25"/>
      <c r="O428" s="25"/>
      <c r="P428" s="61">
        <f>SUM(P429:P430)</f>
        <v>0</v>
      </c>
      <c r="Q428" s="289">
        <f t="shared" si="66"/>
        <v>0</v>
      </c>
      <c r="R428" s="289">
        <f t="shared" si="64"/>
        <v>3</v>
      </c>
      <c r="S428" s="545"/>
      <c r="T428" s="545"/>
      <c r="U428" s="545"/>
    </row>
    <row r="429" spans="1:21" ht="12.75" customHeight="1" x14ac:dyDescent="0.2">
      <c r="A429" s="14"/>
      <c r="B429" s="13" t="s">
        <v>82</v>
      </c>
      <c r="C429" s="574">
        <v>0</v>
      </c>
      <c r="D429" s="575"/>
      <c r="E429" s="576"/>
      <c r="F429" s="60">
        <v>0</v>
      </c>
      <c r="G429" s="25"/>
      <c r="H429" s="25"/>
      <c r="I429" s="60">
        <v>0</v>
      </c>
      <c r="J429" s="60">
        <v>0</v>
      </c>
      <c r="K429" s="61">
        <f t="shared" si="65"/>
        <v>0</v>
      </c>
      <c r="L429" s="303">
        <v>0</v>
      </c>
      <c r="M429" s="303">
        <v>0</v>
      </c>
      <c r="N429" s="24"/>
      <c r="O429" s="24"/>
      <c r="P429" s="303">
        <v>0</v>
      </c>
      <c r="Q429" s="303">
        <v>0</v>
      </c>
      <c r="R429" s="289">
        <f t="shared" si="64"/>
        <v>0</v>
      </c>
      <c r="S429" s="545"/>
      <c r="T429" s="545"/>
      <c r="U429" s="545"/>
    </row>
    <row r="430" spans="1:21" ht="12.75" customHeight="1" x14ac:dyDescent="0.2">
      <c r="A430" s="14"/>
      <c r="B430" s="13" t="s">
        <v>83</v>
      </c>
      <c r="C430" s="574">
        <v>0</v>
      </c>
      <c r="D430" s="575"/>
      <c r="E430" s="576"/>
      <c r="F430" s="60">
        <v>0</v>
      </c>
      <c r="G430" s="25"/>
      <c r="H430" s="25"/>
      <c r="I430" s="60">
        <v>0</v>
      </c>
      <c r="J430" s="60">
        <v>0</v>
      </c>
      <c r="K430" s="61">
        <f t="shared" si="65"/>
        <v>0</v>
      </c>
      <c r="L430" s="303">
        <v>3</v>
      </c>
      <c r="M430" s="303">
        <v>0</v>
      </c>
      <c r="N430" s="24"/>
      <c r="O430" s="24"/>
      <c r="P430" s="303">
        <v>0</v>
      </c>
      <c r="Q430" s="303">
        <v>0</v>
      </c>
      <c r="R430" s="289">
        <f t="shared" si="64"/>
        <v>3</v>
      </c>
      <c r="S430" s="545"/>
      <c r="T430" s="545"/>
      <c r="U430" s="545"/>
    </row>
    <row r="431" spans="1:21" ht="11.25" customHeight="1" x14ac:dyDescent="0.2">
      <c r="A431" s="14">
        <v>5</v>
      </c>
      <c r="B431" s="11" t="s">
        <v>54</v>
      </c>
      <c r="C431" s="565">
        <v>0</v>
      </c>
      <c r="D431" s="566">
        <v>0</v>
      </c>
      <c r="E431" s="567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5"/>
        <v>0</v>
      </c>
      <c r="L431" s="289">
        <v>2</v>
      </c>
      <c r="M431" s="289">
        <v>2</v>
      </c>
      <c r="N431" s="25"/>
      <c r="O431" s="25"/>
      <c r="P431" s="289">
        <v>0</v>
      </c>
      <c r="Q431" s="289">
        <v>0</v>
      </c>
      <c r="R431" s="289">
        <f t="shared" si="64"/>
        <v>0</v>
      </c>
      <c r="S431" s="545"/>
      <c r="T431" s="545"/>
      <c r="U431" s="545"/>
    </row>
    <row r="432" spans="1:21" ht="12.75" customHeight="1" x14ac:dyDescent="0.2">
      <c r="A432" s="14">
        <v>6</v>
      </c>
      <c r="B432" s="10" t="s">
        <v>55</v>
      </c>
      <c r="C432" s="565">
        <v>0</v>
      </c>
      <c r="D432" s="566">
        <v>0</v>
      </c>
      <c r="E432" s="567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5"/>
        <v>0</v>
      </c>
      <c r="L432" s="289">
        <v>0</v>
      </c>
      <c r="M432" s="289">
        <v>0</v>
      </c>
      <c r="N432" s="25"/>
      <c r="O432" s="25"/>
      <c r="P432" s="289">
        <v>0</v>
      </c>
      <c r="Q432" s="289">
        <v>0</v>
      </c>
      <c r="R432" s="289">
        <f t="shared" si="64"/>
        <v>0</v>
      </c>
      <c r="S432" s="612">
        <v>0</v>
      </c>
      <c r="T432" s="612"/>
      <c r="U432" s="612"/>
    </row>
    <row r="433" spans="1:21" ht="15.95" customHeight="1" x14ac:dyDescent="0.2">
      <c r="A433" s="14">
        <v>7</v>
      </c>
      <c r="B433" s="10" t="s">
        <v>56</v>
      </c>
      <c r="C433" s="508">
        <v>0</v>
      </c>
      <c r="D433" s="509">
        <v>0</v>
      </c>
      <c r="E433" s="510">
        <v>0</v>
      </c>
      <c r="F433" s="289">
        <v>0</v>
      </c>
      <c r="G433" s="25"/>
      <c r="H433" s="25"/>
      <c r="I433" s="289">
        <v>0</v>
      </c>
      <c r="J433" s="289">
        <v>0</v>
      </c>
      <c r="K433" s="289">
        <f t="shared" si="65"/>
        <v>0</v>
      </c>
      <c r="L433" s="289">
        <v>0</v>
      </c>
      <c r="M433" s="289">
        <v>0</v>
      </c>
      <c r="N433" s="25"/>
      <c r="O433" s="25"/>
      <c r="P433" s="289">
        <v>0</v>
      </c>
      <c r="Q433" s="289">
        <v>0</v>
      </c>
      <c r="R433" s="289">
        <f t="shared" si="64"/>
        <v>0</v>
      </c>
      <c r="S433" s="549">
        <v>0</v>
      </c>
      <c r="T433" s="549"/>
      <c r="U433" s="549"/>
    </row>
    <row r="434" spans="1:21" ht="15.95" customHeight="1" x14ac:dyDescent="0.2">
      <c r="A434" s="14">
        <v>8</v>
      </c>
      <c r="B434" s="10" t="s">
        <v>57</v>
      </c>
      <c r="C434" s="508">
        <v>0</v>
      </c>
      <c r="D434" s="509">
        <v>0</v>
      </c>
      <c r="E434" s="510">
        <v>0</v>
      </c>
      <c r="F434" s="289">
        <v>0</v>
      </c>
      <c r="G434" s="25"/>
      <c r="H434" s="25"/>
      <c r="I434" s="289">
        <v>0</v>
      </c>
      <c r="J434" s="289">
        <v>0</v>
      </c>
      <c r="K434" s="289">
        <f t="shared" si="65"/>
        <v>0</v>
      </c>
      <c r="L434" s="289">
        <v>0</v>
      </c>
      <c r="M434" s="289">
        <v>0</v>
      </c>
      <c r="N434" s="25"/>
      <c r="O434" s="25"/>
      <c r="P434" s="289">
        <v>0</v>
      </c>
      <c r="Q434" s="289">
        <v>0</v>
      </c>
      <c r="R434" s="289">
        <f t="shared" si="64"/>
        <v>0</v>
      </c>
      <c r="S434" s="549">
        <v>0</v>
      </c>
      <c r="T434" s="549"/>
      <c r="U434" s="549"/>
    </row>
    <row r="435" spans="1:21" ht="15.95" customHeight="1" x14ac:dyDescent="0.2">
      <c r="A435" s="14">
        <v>9</v>
      </c>
      <c r="B435" s="10" t="s">
        <v>24</v>
      </c>
      <c r="C435" s="508">
        <v>0</v>
      </c>
      <c r="D435" s="509">
        <v>0</v>
      </c>
      <c r="E435" s="510">
        <v>0</v>
      </c>
      <c r="F435" s="289">
        <v>0</v>
      </c>
      <c r="G435" s="25"/>
      <c r="H435" s="25"/>
      <c r="I435" s="66">
        <v>0</v>
      </c>
      <c r="J435" s="66">
        <v>0</v>
      </c>
      <c r="K435" s="289">
        <f t="shared" si="65"/>
        <v>0</v>
      </c>
      <c r="L435" s="289">
        <v>0</v>
      </c>
      <c r="M435" s="289">
        <v>0</v>
      </c>
      <c r="N435" s="25"/>
      <c r="O435" s="25"/>
      <c r="P435" s="289">
        <v>0</v>
      </c>
      <c r="Q435" s="289">
        <v>0</v>
      </c>
      <c r="R435" s="289">
        <f t="shared" si="64"/>
        <v>0</v>
      </c>
      <c r="S435" s="549">
        <v>0</v>
      </c>
      <c r="T435" s="549"/>
      <c r="U435" s="549"/>
    </row>
    <row r="436" spans="1:21" ht="15.95" customHeight="1" x14ac:dyDescent="0.2">
      <c r="A436" s="14">
        <v>10</v>
      </c>
      <c r="B436" s="10" t="s">
        <v>25</v>
      </c>
      <c r="C436" s="508">
        <v>0</v>
      </c>
      <c r="D436" s="509">
        <v>0</v>
      </c>
      <c r="E436" s="510">
        <v>0</v>
      </c>
      <c r="F436" s="289">
        <v>0</v>
      </c>
      <c r="G436" s="25"/>
      <c r="H436" s="25"/>
      <c r="I436" s="66">
        <v>0</v>
      </c>
      <c r="J436" s="66">
        <v>0</v>
      </c>
      <c r="K436" s="289">
        <f t="shared" si="65"/>
        <v>0</v>
      </c>
      <c r="L436" s="289">
        <v>0</v>
      </c>
      <c r="M436" s="289">
        <v>0</v>
      </c>
      <c r="N436" s="25"/>
      <c r="O436" s="25"/>
      <c r="P436" s="289">
        <v>0</v>
      </c>
      <c r="Q436" s="289">
        <v>0</v>
      </c>
      <c r="R436" s="289">
        <f t="shared" si="64"/>
        <v>0</v>
      </c>
      <c r="S436" s="549">
        <v>0</v>
      </c>
      <c r="T436" s="549"/>
      <c r="U436" s="549"/>
    </row>
    <row r="437" spans="1:21" ht="15.95" customHeight="1" thickBot="1" x14ac:dyDescent="0.25">
      <c r="A437" s="39">
        <v>11</v>
      </c>
      <c r="B437" s="40" t="s">
        <v>58</v>
      </c>
      <c r="C437" s="521">
        <v>0</v>
      </c>
      <c r="D437" s="522">
        <v>0</v>
      </c>
      <c r="E437" s="523">
        <v>0</v>
      </c>
      <c r="F437" s="290">
        <v>0</v>
      </c>
      <c r="G437" s="42"/>
      <c r="H437" s="42"/>
      <c r="I437" s="67">
        <v>0</v>
      </c>
      <c r="J437" s="67">
        <v>0</v>
      </c>
      <c r="K437" s="290">
        <f t="shared" si="65"/>
        <v>0</v>
      </c>
      <c r="L437" s="290">
        <v>0</v>
      </c>
      <c r="M437" s="290">
        <v>0</v>
      </c>
      <c r="N437" s="42"/>
      <c r="O437" s="42"/>
      <c r="P437" s="290">
        <v>0</v>
      </c>
      <c r="Q437" s="290">
        <v>0</v>
      </c>
      <c r="R437" s="290">
        <f t="shared" si="64"/>
        <v>0</v>
      </c>
      <c r="S437" s="524"/>
      <c r="T437" s="525"/>
      <c r="U437" s="526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459" t="s">
        <v>0</v>
      </c>
      <c r="B448" s="459"/>
      <c r="P448" s="460" t="s">
        <v>26</v>
      </c>
      <c r="Q448" s="460"/>
      <c r="R448" s="460"/>
      <c r="S448" s="460"/>
      <c r="T448" s="460"/>
      <c r="U448" s="460"/>
    </row>
    <row r="449" spans="1:23" ht="15.95" customHeight="1" x14ac:dyDescent="0.2">
      <c r="A449" s="459" t="s">
        <v>1</v>
      </c>
      <c r="B449" s="459"/>
      <c r="P449" s="460"/>
      <c r="Q449" s="460"/>
      <c r="R449" s="460"/>
      <c r="S449" s="460"/>
      <c r="T449" s="460"/>
      <c r="U449" s="460"/>
    </row>
    <row r="450" spans="1:23" ht="15.95" customHeight="1" x14ac:dyDescent="0.2">
      <c r="A450" s="459" t="s">
        <v>45</v>
      </c>
      <c r="B450" s="459"/>
    </row>
    <row r="451" spans="1:23" ht="12.75" customHeight="1" x14ac:dyDescent="0.35">
      <c r="C451" s="461" t="s">
        <v>2</v>
      </c>
      <c r="D451" s="461"/>
      <c r="E451" s="461"/>
      <c r="F451" s="461"/>
      <c r="G451" s="461"/>
      <c r="H451" s="461"/>
      <c r="I451" s="461"/>
      <c r="J451" s="461"/>
      <c r="K451" s="461"/>
      <c r="L451" s="461"/>
      <c r="M451" s="461"/>
      <c r="N451" s="461"/>
      <c r="O451" s="461"/>
      <c r="P451" s="461"/>
      <c r="Q451" s="2"/>
    </row>
    <row r="452" spans="1:23" ht="12.75" customHeight="1" x14ac:dyDescent="0.2">
      <c r="F452" s="462" t="s">
        <v>3</v>
      </c>
      <c r="G452" s="462"/>
      <c r="H452" s="462"/>
      <c r="I452" s="462"/>
      <c r="J452" s="462"/>
      <c r="K452" s="462"/>
      <c r="L452" s="462"/>
      <c r="M452" s="462"/>
      <c r="N452" s="462"/>
      <c r="O452" s="462"/>
      <c r="P452" s="462"/>
      <c r="Q452" s="296"/>
    </row>
    <row r="453" spans="1:23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3" ht="12.75" customHeight="1" x14ac:dyDescent="0.2">
      <c r="A454" s="1" t="s">
        <v>68</v>
      </c>
      <c r="C454" s="6"/>
      <c r="D454" s="7">
        <v>0</v>
      </c>
      <c r="E454" s="7">
        <v>8</v>
      </c>
      <c r="K454" s="463">
        <v>12</v>
      </c>
      <c r="L454" s="463"/>
      <c r="M454" s="5"/>
      <c r="N454" s="5"/>
      <c r="O454" s="5"/>
      <c r="Q454" s="1" t="str">
        <f>+Q167:U167</f>
        <v>Bulan     :</v>
      </c>
      <c r="R454" s="465" t="str">
        <f>+R410</f>
        <v>Juli</v>
      </c>
      <c r="S454" s="466"/>
      <c r="T454" s="4">
        <f>+T410</f>
        <v>0</v>
      </c>
      <c r="U454" s="4">
        <f>+U410</f>
        <v>7</v>
      </c>
    </row>
    <row r="455" spans="1:23" s="43" customFormat="1" ht="13.5" customHeight="1" thickBot="1" x14ac:dyDescent="0.25">
      <c r="A455" s="43" t="s">
        <v>75</v>
      </c>
      <c r="C455" s="64">
        <v>0</v>
      </c>
      <c r="D455" s="64">
        <v>4</v>
      </c>
      <c r="E455" s="64">
        <v>3</v>
      </c>
      <c r="K455" s="464"/>
      <c r="L455" s="464"/>
      <c r="M455" s="76"/>
      <c r="N455" s="76"/>
      <c r="O455" s="76"/>
      <c r="Q455" s="43" t="s">
        <v>47</v>
      </c>
      <c r="R455" s="467">
        <f>+R411</f>
        <v>2023</v>
      </c>
      <c r="S455" s="468"/>
      <c r="T455" s="77">
        <f>+T411</f>
        <v>2</v>
      </c>
      <c r="U455" s="77">
        <f>+U411</f>
        <v>3</v>
      </c>
    </row>
    <row r="456" spans="1:23" ht="16.5" thickTop="1" x14ac:dyDescent="0.2">
      <c r="A456" s="469" t="s">
        <v>4</v>
      </c>
      <c r="B456" s="469" t="s">
        <v>5</v>
      </c>
      <c r="C456" s="472" t="s">
        <v>6</v>
      </c>
      <c r="D456" s="473"/>
      <c r="E456" s="473"/>
      <c r="F456" s="473"/>
      <c r="G456" s="473"/>
      <c r="H456" s="473"/>
      <c r="I456" s="473"/>
      <c r="J456" s="473"/>
      <c r="K456" s="474"/>
      <c r="L456" s="472" t="s">
        <v>7</v>
      </c>
      <c r="M456" s="473"/>
      <c r="N456" s="473"/>
      <c r="O456" s="473"/>
      <c r="P456" s="473"/>
      <c r="Q456" s="473"/>
      <c r="R456" s="474"/>
      <c r="S456" s="475" t="s">
        <v>64</v>
      </c>
      <c r="T456" s="476"/>
      <c r="U456" s="477"/>
    </row>
    <row r="457" spans="1:23" ht="12.75" customHeight="1" x14ac:dyDescent="0.2">
      <c r="A457" s="470"/>
      <c r="B457" s="470"/>
      <c r="C457" s="478" t="s">
        <v>27</v>
      </c>
      <c r="D457" s="479"/>
      <c r="E457" s="480"/>
      <c r="F457" s="302"/>
      <c r="G457" s="302" t="s">
        <v>30</v>
      </c>
      <c r="H457" s="302" t="s">
        <v>32</v>
      </c>
      <c r="I457" s="302"/>
      <c r="J457" s="302"/>
      <c r="K457" s="302" t="s">
        <v>43</v>
      </c>
      <c r="L457" s="302" t="s">
        <v>27</v>
      </c>
      <c r="M457" s="302"/>
      <c r="N457" s="302" t="s">
        <v>30</v>
      </c>
      <c r="O457" s="302" t="s">
        <v>32</v>
      </c>
      <c r="P457" s="302"/>
      <c r="Q457" s="302"/>
      <c r="R457" s="302" t="s">
        <v>63</v>
      </c>
      <c r="S457" s="481" t="s">
        <v>67</v>
      </c>
      <c r="T457" s="482"/>
      <c r="U457" s="483"/>
    </row>
    <row r="458" spans="1:23" ht="12.75" customHeight="1" x14ac:dyDescent="0.2">
      <c r="A458" s="470"/>
      <c r="B458" s="470"/>
      <c r="C458" s="481" t="s">
        <v>28</v>
      </c>
      <c r="D458" s="482"/>
      <c r="E458" s="483"/>
      <c r="F458" s="300" t="s">
        <v>29</v>
      </c>
      <c r="G458" s="300" t="s">
        <v>31</v>
      </c>
      <c r="H458" s="300" t="s">
        <v>33</v>
      </c>
      <c r="I458" s="300" t="s">
        <v>37</v>
      </c>
      <c r="J458" s="300" t="s">
        <v>36</v>
      </c>
      <c r="K458" s="300" t="s">
        <v>28</v>
      </c>
      <c r="L458" s="300" t="s">
        <v>28</v>
      </c>
      <c r="M458" s="300" t="s">
        <v>35</v>
      </c>
      <c r="N458" s="300" t="s">
        <v>31</v>
      </c>
      <c r="O458" s="300" t="s">
        <v>33</v>
      </c>
      <c r="P458" s="300" t="s">
        <v>37</v>
      </c>
      <c r="Q458" s="300" t="s">
        <v>36</v>
      </c>
      <c r="R458" s="300" t="s">
        <v>38</v>
      </c>
      <c r="S458" s="481" t="s">
        <v>65</v>
      </c>
      <c r="T458" s="482"/>
      <c r="U458" s="483"/>
    </row>
    <row r="459" spans="1:23" ht="12.75" customHeight="1" x14ac:dyDescent="0.2">
      <c r="A459" s="470"/>
      <c r="B459" s="470"/>
      <c r="C459" s="499" t="s">
        <v>8</v>
      </c>
      <c r="D459" s="500"/>
      <c r="E459" s="501"/>
      <c r="F459" s="301"/>
      <c r="G459" s="301"/>
      <c r="H459" s="301" t="s">
        <v>34</v>
      </c>
      <c r="I459" s="301"/>
      <c r="J459" s="301"/>
      <c r="K459" s="301" t="s">
        <v>9</v>
      </c>
      <c r="L459" s="301" t="s">
        <v>8</v>
      </c>
      <c r="M459" s="301"/>
      <c r="N459" s="301"/>
      <c r="O459" s="301" t="s">
        <v>34</v>
      </c>
      <c r="P459" s="301"/>
      <c r="Q459" s="301"/>
      <c r="R459" s="20" t="s">
        <v>62</v>
      </c>
      <c r="S459" s="481" t="s">
        <v>66</v>
      </c>
      <c r="T459" s="482"/>
      <c r="U459" s="483"/>
    </row>
    <row r="460" spans="1:23" ht="21" customHeight="1" x14ac:dyDescent="0.2">
      <c r="A460" s="471"/>
      <c r="B460" s="471"/>
      <c r="C460" s="502"/>
      <c r="D460" s="503"/>
      <c r="E460" s="504"/>
      <c r="F460" s="300"/>
      <c r="G460" s="300"/>
      <c r="H460" s="300"/>
      <c r="I460" s="300"/>
      <c r="J460" s="300"/>
      <c r="K460" s="300" t="s">
        <v>61</v>
      </c>
      <c r="L460" s="300"/>
      <c r="M460" s="300"/>
      <c r="N460" s="300"/>
      <c r="O460" s="300"/>
      <c r="P460" s="300"/>
      <c r="Q460" s="300"/>
      <c r="R460" s="300"/>
      <c r="S460" s="505"/>
      <c r="T460" s="506"/>
      <c r="U460" s="507"/>
    </row>
    <row r="461" spans="1:23" s="8" customFormat="1" ht="11.25" x14ac:dyDescent="0.2">
      <c r="A461" s="299" t="s">
        <v>10</v>
      </c>
      <c r="B461" s="299" t="s">
        <v>11</v>
      </c>
      <c r="C461" s="484" t="s">
        <v>12</v>
      </c>
      <c r="D461" s="485"/>
      <c r="E461" s="486"/>
      <c r="F461" s="299" t="s">
        <v>13</v>
      </c>
      <c r="G461" s="299" t="s">
        <v>14</v>
      </c>
      <c r="H461" s="299" t="s">
        <v>15</v>
      </c>
      <c r="I461" s="299" t="s">
        <v>16</v>
      </c>
      <c r="J461" s="299" t="s">
        <v>17</v>
      </c>
      <c r="K461" s="299" t="s">
        <v>18</v>
      </c>
      <c r="L461" s="299" t="s">
        <v>19</v>
      </c>
      <c r="M461" s="299" t="s">
        <v>20</v>
      </c>
      <c r="N461" s="299" t="s">
        <v>21</v>
      </c>
      <c r="O461" s="299" t="s">
        <v>41</v>
      </c>
      <c r="P461" s="299" t="s">
        <v>42</v>
      </c>
      <c r="Q461" s="299" t="s">
        <v>44</v>
      </c>
      <c r="R461" s="299" t="s">
        <v>69</v>
      </c>
      <c r="S461" s="484" t="s">
        <v>70</v>
      </c>
      <c r="T461" s="485"/>
      <c r="U461" s="486"/>
    </row>
    <row r="462" spans="1:23" s="16" customFormat="1" ht="12.75" customHeight="1" x14ac:dyDescent="0.2">
      <c r="A462" s="18">
        <v>1</v>
      </c>
      <c r="B462" s="19" t="s">
        <v>22</v>
      </c>
      <c r="C462" s="487">
        <f>SUM(C463,C466,C467)</f>
        <v>0</v>
      </c>
      <c r="D462" s="488"/>
      <c r="E462" s="489"/>
      <c r="F462" s="292">
        <f>SUM(F463,F466,F467)</f>
        <v>0</v>
      </c>
      <c r="G462" s="292">
        <f>SUM(G463,G466,G467)</f>
        <v>0</v>
      </c>
      <c r="H462" s="292">
        <f>SUM(H463,H466,H467)</f>
        <v>0</v>
      </c>
      <c r="I462" s="292">
        <f>SUM(I463,I466,I467)</f>
        <v>0</v>
      </c>
      <c r="J462" s="292">
        <f>SUM(J463,J466,J467)</f>
        <v>0</v>
      </c>
      <c r="K462" s="292">
        <f>SUM(C462-F462-G462-H462+I462-J462)</f>
        <v>0</v>
      </c>
      <c r="L462" s="58">
        <f t="shared" ref="L462:Q462" si="67">SUM(L463,L466,L467)</f>
        <v>0</v>
      </c>
      <c r="M462" s="58">
        <f t="shared" si="67"/>
        <v>0</v>
      </c>
      <c r="N462" s="58">
        <f t="shared" si="67"/>
        <v>0</v>
      </c>
      <c r="O462" s="58">
        <f t="shared" si="67"/>
        <v>0</v>
      </c>
      <c r="P462" s="58">
        <f t="shared" si="67"/>
        <v>0</v>
      </c>
      <c r="Q462" s="58">
        <f t="shared" si="67"/>
        <v>0</v>
      </c>
      <c r="R462" s="58">
        <f>SUM(L462-M462-N462-O462+P462-Q462)</f>
        <v>0</v>
      </c>
      <c r="S462" s="490"/>
      <c r="T462" s="491"/>
      <c r="U462" s="492"/>
    </row>
    <row r="463" spans="1:23" s="23" customFormat="1" ht="12.75" customHeight="1" x14ac:dyDescent="0.25">
      <c r="A463" s="14"/>
      <c r="B463" s="22" t="s">
        <v>49</v>
      </c>
      <c r="C463" s="493">
        <f t="shared" ref="C463:H463" si="68">SUM(C464:C465)</f>
        <v>0</v>
      </c>
      <c r="D463" s="494">
        <f t="shared" si="68"/>
        <v>0</v>
      </c>
      <c r="E463" s="495">
        <f t="shared" si="68"/>
        <v>0</v>
      </c>
      <c r="F463" s="68">
        <f t="shared" si="68"/>
        <v>0</v>
      </c>
      <c r="G463" s="68">
        <f t="shared" si="68"/>
        <v>0</v>
      </c>
      <c r="H463" s="68">
        <f t="shared" si="68"/>
        <v>0</v>
      </c>
      <c r="I463" s="68">
        <f>SUM(I464:I465)</f>
        <v>0</v>
      </c>
      <c r="J463" s="68">
        <f>SUM(J464:J465)</f>
        <v>0</v>
      </c>
      <c r="K463" s="289">
        <f t="shared" ref="K463:K480" si="69">SUM(C463-F463-G463-H463+I463-J463)</f>
        <v>0</v>
      </c>
      <c r="L463" s="60">
        <f t="shared" ref="L463:Q463" si="70">SUM(L464:L465)</f>
        <v>0</v>
      </c>
      <c r="M463" s="60">
        <f t="shared" si="70"/>
        <v>0</v>
      </c>
      <c r="N463" s="60">
        <f t="shared" si="70"/>
        <v>0</v>
      </c>
      <c r="O463" s="60">
        <f t="shared" si="70"/>
        <v>0</v>
      </c>
      <c r="P463" s="60">
        <f t="shared" si="70"/>
        <v>0</v>
      </c>
      <c r="Q463" s="60">
        <f t="shared" si="70"/>
        <v>0</v>
      </c>
      <c r="R463" s="61">
        <f t="shared" ref="R463:R471" si="71">SUM(L463-M463-N463-O463+P463-Q463)</f>
        <v>0</v>
      </c>
      <c r="S463" s="496"/>
      <c r="T463" s="497"/>
      <c r="U463" s="498"/>
      <c r="W463" s="277"/>
    </row>
    <row r="464" spans="1:23" ht="15" customHeight="1" x14ac:dyDescent="0.2">
      <c r="A464" s="12"/>
      <c r="B464" s="13" t="s">
        <v>82</v>
      </c>
      <c r="C464" s="514">
        <v>0</v>
      </c>
      <c r="D464" s="515">
        <v>0</v>
      </c>
      <c r="E464" s="516">
        <v>0</v>
      </c>
      <c r="F464" s="303">
        <v>0</v>
      </c>
      <c r="G464" s="303">
        <v>0</v>
      </c>
      <c r="H464" s="303">
        <v>0</v>
      </c>
      <c r="I464" s="65">
        <v>0</v>
      </c>
      <c r="J464" s="65">
        <v>0</v>
      </c>
      <c r="K464" s="289">
        <f t="shared" si="69"/>
        <v>0</v>
      </c>
      <c r="L464" s="48">
        <v>0</v>
      </c>
      <c r="M464" s="48">
        <v>0</v>
      </c>
      <c r="N464" s="48">
        <v>0</v>
      </c>
      <c r="O464" s="48">
        <v>0</v>
      </c>
      <c r="P464" s="48">
        <v>0</v>
      </c>
      <c r="Q464" s="48">
        <v>0</v>
      </c>
      <c r="R464" s="61">
        <f t="shared" si="71"/>
        <v>0</v>
      </c>
      <c r="S464" s="511"/>
      <c r="T464" s="512"/>
      <c r="U464" s="513"/>
    </row>
    <row r="465" spans="1:24" ht="15.75" x14ac:dyDescent="0.2">
      <c r="A465" s="12"/>
      <c r="B465" s="13" t="s">
        <v>83</v>
      </c>
      <c r="C465" s="514">
        <v>0</v>
      </c>
      <c r="D465" s="515">
        <v>0</v>
      </c>
      <c r="E465" s="516">
        <v>0</v>
      </c>
      <c r="F465" s="303">
        <v>0</v>
      </c>
      <c r="G465" s="303">
        <v>0</v>
      </c>
      <c r="H465" s="303">
        <v>0</v>
      </c>
      <c r="I465" s="65">
        <v>0</v>
      </c>
      <c r="J465" s="65">
        <v>0</v>
      </c>
      <c r="K465" s="289">
        <f t="shared" si="69"/>
        <v>0</v>
      </c>
      <c r="L465" s="303">
        <v>0</v>
      </c>
      <c r="M465" s="303">
        <v>0</v>
      </c>
      <c r="N465" s="303">
        <v>0</v>
      </c>
      <c r="O465" s="303">
        <v>0</v>
      </c>
      <c r="P465" s="303">
        <v>0</v>
      </c>
      <c r="Q465" s="303">
        <v>0</v>
      </c>
      <c r="R465" s="61">
        <f t="shared" si="71"/>
        <v>0</v>
      </c>
      <c r="S465" s="511"/>
      <c r="T465" s="512"/>
      <c r="U465" s="513"/>
    </row>
    <row r="466" spans="1:24" ht="15.75" x14ac:dyDescent="0.2">
      <c r="A466" s="12"/>
      <c r="B466" s="11" t="s">
        <v>50</v>
      </c>
      <c r="C466" s="508">
        <v>0</v>
      </c>
      <c r="D466" s="509">
        <v>0</v>
      </c>
      <c r="E466" s="510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289">
        <f t="shared" si="69"/>
        <v>0</v>
      </c>
      <c r="L466" s="289">
        <v>0</v>
      </c>
      <c r="M466" s="289">
        <v>0</v>
      </c>
      <c r="N466" s="289">
        <v>0</v>
      </c>
      <c r="O466" s="289">
        <v>0</v>
      </c>
      <c r="P466" s="289">
        <v>0</v>
      </c>
      <c r="Q466" s="289">
        <v>0</v>
      </c>
      <c r="R466" s="61">
        <f t="shared" si="71"/>
        <v>0</v>
      </c>
      <c r="S466" s="511"/>
      <c r="T466" s="512"/>
      <c r="U466" s="513"/>
    </row>
    <row r="467" spans="1:24" ht="15.75" x14ac:dyDescent="0.2">
      <c r="A467" s="12"/>
      <c r="B467" s="11" t="s">
        <v>51</v>
      </c>
      <c r="C467" s="508">
        <v>0</v>
      </c>
      <c r="D467" s="509">
        <v>0</v>
      </c>
      <c r="E467" s="510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289">
        <f t="shared" si="69"/>
        <v>0</v>
      </c>
      <c r="L467" s="289">
        <v>0</v>
      </c>
      <c r="M467" s="289">
        <v>0</v>
      </c>
      <c r="N467" s="289">
        <v>0</v>
      </c>
      <c r="O467" s="289">
        <v>0</v>
      </c>
      <c r="P467" s="289">
        <v>0</v>
      </c>
      <c r="Q467" s="289">
        <v>0</v>
      </c>
      <c r="R467" s="61">
        <f t="shared" si="71"/>
        <v>0</v>
      </c>
      <c r="S467" s="511"/>
      <c r="T467" s="512"/>
      <c r="U467" s="513"/>
      <c r="X467" s="1" t="s">
        <v>43</v>
      </c>
    </row>
    <row r="468" spans="1:24" ht="15.75" x14ac:dyDescent="0.2">
      <c r="A468" s="14">
        <v>2</v>
      </c>
      <c r="B468" s="10" t="s">
        <v>23</v>
      </c>
      <c r="C468" s="508">
        <f>SUM(C469:C470)</f>
        <v>0</v>
      </c>
      <c r="D468" s="509">
        <f>SUM(D469:D470)</f>
        <v>658</v>
      </c>
      <c r="E468" s="510">
        <f>SUM(E469:E470)</f>
        <v>658</v>
      </c>
      <c r="F468" s="289">
        <f>SUM(F469:F470)</f>
        <v>0</v>
      </c>
      <c r="G468" s="289">
        <f>SUM(G469:G470)</f>
        <v>0</v>
      </c>
      <c r="H468" s="25"/>
      <c r="I468" s="289">
        <f>SUM(I469:I470)</f>
        <v>0</v>
      </c>
      <c r="J468" s="289">
        <f>SUM(J469:J470)</f>
        <v>0</v>
      </c>
      <c r="K468" s="289">
        <f>SUM(C468-F468-G468-H468+I468-J468)</f>
        <v>0</v>
      </c>
      <c r="L468" s="289">
        <f>SUM(L469:L470)</f>
        <v>80</v>
      </c>
      <c r="M468" s="61">
        <f>SUM(M469:M470)</f>
        <v>0</v>
      </c>
      <c r="N468" s="289">
        <f>SUM(N469:N470)</f>
        <v>0</v>
      </c>
      <c r="O468" s="25"/>
      <c r="P468" s="289">
        <f>SUM(P469:P470)</f>
        <v>30</v>
      </c>
      <c r="Q468" s="289">
        <f>SUM(Q469:Q470)</f>
        <v>0</v>
      </c>
      <c r="R468" s="61">
        <f t="shared" si="71"/>
        <v>110</v>
      </c>
      <c r="S468" s="511"/>
      <c r="T468" s="512"/>
      <c r="U468" s="513"/>
    </row>
    <row r="469" spans="1:24" ht="15.75" x14ac:dyDescent="0.2">
      <c r="A469" s="12"/>
      <c r="B469" s="13" t="s">
        <v>82</v>
      </c>
      <c r="C469" s="514">
        <v>0</v>
      </c>
      <c r="D469" s="515">
        <v>658</v>
      </c>
      <c r="E469" s="516">
        <v>658</v>
      </c>
      <c r="F469" s="303">
        <v>0</v>
      </c>
      <c r="G469" s="303">
        <v>0</v>
      </c>
      <c r="H469" s="24"/>
      <c r="I469" s="65">
        <v>0</v>
      </c>
      <c r="J469" s="65">
        <v>0</v>
      </c>
      <c r="K469" s="289">
        <f t="shared" si="69"/>
        <v>0</v>
      </c>
      <c r="L469" s="303">
        <v>80</v>
      </c>
      <c r="M469" s="48">
        <v>0</v>
      </c>
      <c r="N469" s="303">
        <v>0</v>
      </c>
      <c r="O469" s="24"/>
      <c r="P469" s="48">
        <v>30</v>
      </c>
      <c r="Q469" s="303">
        <v>0</v>
      </c>
      <c r="R469" s="61">
        <f>SUM(L469-M469-N469-O469+P469-Q469)</f>
        <v>110</v>
      </c>
      <c r="S469" s="511"/>
      <c r="T469" s="512"/>
      <c r="U469" s="513"/>
    </row>
    <row r="470" spans="1:24" ht="12.75" customHeight="1" x14ac:dyDescent="0.2">
      <c r="A470" s="12"/>
      <c r="B470" s="13" t="s">
        <v>83</v>
      </c>
      <c r="C470" s="514">
        <v>0</v>
      </c>
      <c r="D470" s="515">
        <v>0</v>
      </c>
      <c r="E470" s="516">
        <v>0</v>
      </c>
      <c r="F470" s="303">
        <v>0</v>
      </c>
      <c r="G470" s="303">
        <v>0</v>
      </c>
      <c r="H470" s="24"/>
      <c r="I470" s="65">
        <v>0</v>
      </c>
      <c r="J470" s="65">
        <v>0</v>
      </c>
      <c r="K470" s="289">
        <f t="shared" si="69"/>
        <v>0</v>
      </c>
      <c r="L470" s="303">
        <v>0</v>
      </c>
      <c r="M470" s="303">
        <v>0</v>
      </c>
      <c r="N470" s="303">
        <v>0</v>
      </c>
      <c r="O470" s="24"/>
      <c r="P470" s="303">
        <v>0</v>
      </c>
      <c r="Q470" s="303">
        <v>0</v>
      </c>
      <c r="R470" s="61">
        <f t="shared" si="71"/>
        <v>0</v>
      </c>
      <c r="S470" s="511"/>
      <c r="T470" s="512"/>
      <c r="U470" s="513"/>
    </row>
    <row r="471" spans="1:24" ht="12.75" customHeight="1" x14ac:dyDescent="0.2">
      <c r="A471" s="9">
        <v>3</v>
      </c>
      <c r="B471" s="10" t="s">
        <v>53</v>
      </c>
      <c r="C471" s="508">
        <v>0</v>
      </c>
      <c r="D471" s="509">
        <v>0</v>
      </c>
      <c r="E471" s="510">
        <v>0</v>
      </c>
      <c r="F471" s="289">
        <v>0</v>
      </c>
      <c r="G471" s="25"/>
      <c r="H471" s="25"/>
      <c r="I471" s="289">
        <v>0</v>
      </c>
      <c r="J471" s="289">
        <v>0</v>
      </c>
      <c r="K471" s="289">
        <f t="shared" si="69"/>
        <v>0</v>
      </c>
      <c r="L471" s="297">
        <v>0</v>
      </c>
      <c r="M471" s="297">
        <v>0</v>
      </c>
      <c r="N471" s="25"/>
      <c r="O471" s="25"/>
      <c r="P471" s="297">
        <v>0</v>
      </c>
      <c r="Q471" s="297">
        <v>0</v>
      </c>
      <c r="R471" s="61">
        <f t="shared" si="71"/>
        <v>0</v>
      </c>
      <c r="S471" s="511"/>
      <c r="T471" s="512"/>
      <c r="U471" s="513"/>
    </row>
    <row r="472" spans="1:24" ht="15.75" x14ac:dyDescent="0.2">
      <c r="A472" s="14">
        <v>4</v>
      </c>
      <c r="B472" s="10" t="s">
        <v>52</v>
      </c>
      <c r="C472" s="493">
        <f>SUM(C473:C474)</f>
        <v>0</v>
      </c>
      <c r="D472" s="494">
        <f>SUM(D473:D474)</f>
        <v>0</v>
      </c>
      <c r="E472" s="495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289">
        <f t="shared" si="69"/>
        <v>0</v>
      </c>
      <c r="L472" s="289">
        <f>SUM(L473:L474)</f>
        <v>0</v>
      </c>
      <c r="M472" s="289">
        <f>SUM(M473:M474)</f>
        <v>0</v>
      </c>
      <c r="N472" s="25"/>
      <c r="O472" s="25"/>
      <c r="P472" s="289">
        <f>SUM(P473:P474)</f>
        <v>0</v>
      </c>
      <c r="Q472" s="289">
        <f>SUM(Q473:Q474)</f>
        <v>0</v>
      </c>
      <c r="R472" s="61">
        <f>SUM(L472-M472-N472-O472+P472-Q472)</f>
        <v>0</v>
      </c>
      <c r="S472" s="511"/>
      <c r="T472" s="512"/>
      <c r="U472" s="513"/>
    </row>
    <row r="473" spans="1:24" ht="15.75" customHeight="1" x14ac:dyDescent="0.2">
      <c r="A473" s="14"/>
      <c r="B473" s="13" t="s">
        <v>82</v>
      </c>
      <c r="C473" s="493">
        <v>0</v>
      </c>
      <c r="D473" s="494"/>
      <c r="E473" s="495"/>
      <c r="F473" s="68">
        <v>0</v>
      </c>
      <c r="G473" s="25"/>
      <c r="H473" s="25"/>
      <c r="I473" s="68">
        <v>0</v>
      </c>
      <c r="J473" s="68">
        <v>0</v>
      </c>
      <c r="K473" s="289">
        <f t="shared" si="69"/>
        <v>0</v>
      </c>
      <c r="L473" s="297">
        <v>0</v>
      </c>
      <c r="M473" s="297">
        <v>0</v>
      </c>
      <c r="N473" s="25"/>
      <c r="O473" s="25"/>
      <c r="P473" s="297">
        <v>0</v>
      </c>
      <c r="Q473" s="297">
        <v>0</v>
      </c>
      <c r="R473" s="61">
        <f>SUM(L473-M473-N473-O473+P473-Q473)</f>
        <v>0</v>
      </c>
      <c r="S473" s="511"/>
      <c r="T473" s="512"/>
      <c r="U473" s="513"/>
    </row>
    <row r="474" spans="1:24" ht="15.75" x14ac:dyDescent="0.2">
      <c r="A474" s="14"/>
      <c r="B474" s="13" t="s">
        <v>83</v>
      </c>
      <c r="C474" s="493">
        <v>0</v>
      </c>
      <c r="D474" s="494"/>
      <c r="E474" s="495"/>
      <c r="F474" s="68">
        <v>0</v>
      </c>
      <c r="G474" s="25"/>
      <c r="H474" s="25"/>
      <c r="I474" s="68">
        <v>0</v>
      </c>
      <c r="J474" s="68">
        <v>0</v>
      </c>
      <c r="K474" s="289">
        <f t="shared" si="69"/>
        <v>0</v>
      </c>
      <c r="L474" s="297">
        <v>0</v>
      </c>
      <c r="M474" s="297">
        <v>0</v>
      </c>
      <c r="N474" s="25"/>
      <c r="O474" s="25"/>
      <c r="P474" s="297">
        <v>0</v>
      </c>
      <c r="Q474" s="297">
        <v>0</v>
      </c>
      <c r="R474" s="61">
        <f>SUM(L474-M474-N474-O474+P474-Q474)</f>
        <v>0</v>
      </c>
      <c r="S474" s="511"/>
      <c r="T474" s="512"/>
      <c r="U474" s="513"/>
    </row>
    <row r="475" spans="1:24" ht="15.75" x14ac:dyDescent="0.2">
      <c r="A475" s="14">
        <v>5</v>
      </c>
      <c r="B475" s="11" t="s">
        <v>54</v>
      </c>
      <c r="C475" s="508">
        <v>0</v>
      </c>
      <c r="D475" s="509">
        <v>0</v>
      </c>
      <c r="E475" s="510">
        <v>0</v>
      </c>
      <c r="F475" s="289">
        <v>0</v>
      </c>
      <c r="G475" s="25"/>
      <c r="H475" s="25"/>
      <c r="I475" s="289">
        <v>0</v>
      </c>
      <c r="J475" s="289">
        <v>0</v>
      </c>
      <c r="K475" s="289">
        <f t="shared" si="69"/>
        <v>0</v>
      </c>
      <c r="L475" s="297">
        <v>0</v>
      </c>
      <c r="M475" s="297">
        <v>0</v>
      </c>
      <c r="N475" s="25"/>
      <c r="O475" s="25"/>
      <c r="P475" s="297">
        <v>0</v>
      </c>
      <c r="Q475" s="297">
        <v>0</v>
      </c>
      <c r="R475" s="289">
        <f t="shared" ref="R475:R481" si="72">SUM(L475-M475-N475-O475+P475-Q475)</f>
        <v>0</v>
      </c>
      <c r="S475" s="511"/>
      <c r="T475" s="512"/>
      <c r="U475" s="513"/>
    </row>
    <row r="476" spans="1:24" ht="12.75" customHeight="1" x14ac:dyDescent="0.2">
      <c r="A476" s="14">
        <v>6</v>
      </c>
      <c r="B476" s="10" t="s">
        <v>55</v>
      </c>
      <c r="C476" s="508">
        <v>0</v>
      </c>
      <c r="D476" s="509">
        <v>0</v>
      </c>
      <c r="E476" s="510">
        <v>0</v>
      </c>
      <c r="F476" s="289">
        <v>0</v>
      </c>
      <c r="G476" s="25"/>
      <c r="H476" s="25"/>
      <c r="I476" s="289">
        <v>0</v>
      </c>
      <c r="J476" s="289">
        <v>0</v>
      </c>
      <c r="K476" s="289">
        <f t="shared" si="69"/>
        <v>0</v>
      </c>
      <c r="L476" s="297">
        <v>0</v>
      </c>
      <c r="M476" s="297">
        <v>0</v>
      </c>
      <c r="N476" s="25"/>
      <c r="O476" s="25"/>
      <c r="P476" s="297">
        <v>0</v>
      </c>
      <c r="Q476" s="297">
        <v>0</v>
      </c>
      <c r="R476" s="289">
        <f t="shared" si="72"/>
        <v>0</v>
      </c>
      <c r="S476" s="553">
        <v>0</v>
      </c>
      <c r="T476" s="554"/>
      <c r="U476" s="555"/>
    </row>
    <row r="477" spans="1:24" ht="13.5" customHeight="1" x14ac:dyDescent="0.2">
      <c r="A477" s="14">
        <v>7</v>
      </c>
      <c r="B477" s="10" t="s">
        <v>56</v>
      </c>
      <c r="C477" s="508">
        <v>0</v>
      </c>
      <c r="D477" s="509">
        <v>0</v>
      </c>
      <c r="E477" s="510">
        <v>0</v>
      </c>
      <c r="F477" s="289">
        <v>0</v>
      </c>
      <c r="G477" s="25"/>
      <c r="H477" s="25"/>
      <c r="I477" s="289">
        <v>0</v>
      </c>
      <c r="J477" s="289">
        <v>0</v>
      </c>
      <c r="K477" s="289">
        <f t="shared" si="69"/>
        <v>0</v>
      </c>
      <c r="L477" s="297">
        <v>0</v>
      </c>
      <c r="M477" s="297">
        <v>0</v>
      </c>
      <c r="N477" s="25"/>
      <c r="O477" s="25"/>
      <c r="P477" s="297">
        <v>0</v>
      </c>
      <c r="Q477" s="297">
        <v>0</v>
      </c>
      <c r="R477" s="289">
        <f t="shared" si="72"/>
        <v>0</v>
      </c>
      <c r="S477" s="518">
        <v>0</v>
      </c>
      <c r="T477" s="519"/>
      <c r="U477" s="520"/>
    </row>
    <row r="478" spans="1:24" ht="15" customHeight="1" x14ac:dyDescent="0.2">
      <c r="A478" s="14">
        <v>8</v>
      </c>
      <c r="B478" s="10" t="s">
        <v>57</v>
      </c>
      <c r="C478" s="508">
        <v>0</v>
      </c>
      <c r="D478" s="509">
        <v>0</v>
      </c>
      <c r="E478" s="510">
        <v>0</v>
      </c>
      <c r="F478" s="289">
        <v>0</v>
      </c>
      <c r="G478" s="25"/>
      <c r="H478" s="25"/>
      <c r="I478" s="289">
        <v>0</v>
      </c>
      <c r="J478" s="289">
        <v>0</v>
      </c>
      <c r="K478" s="289">
        <f t="shared" si="69"/>
        <v>0</v>
      </c>
      <c r="L478" s="297">
        <v>0</v>
      </c>
      <c r="M478" s="297">
        <v>0</v>
      </c>
      <c r="N478" s="25"/>
      <c r="O478" s="25"/>
      <c r="P478" s="297">
        <v>0</v>
      </c>
      <c r="Q478" s="297">
        <v>0</v>
      </c>
      <c r="R478" s="289">
        <f t="shared" si="72"/>
        <v>0</v>
      </c>
      <c r="S478" s="518">
        <v>0</v>
      </c>
      <c r="T478" s="519"/>
      <c r="U478" s="520"/>
    </row>
    <row r="479" spans="1:24" ht="12.75" customHeight="1" x14ac:dyDescent="0.2">
      <c r="A479" s="14">
        <v>9</v>
      </c>
      <c r="B479" s="10" t="s">
        <v>24</v>
      </c>
      <c r="C479" s="508">
        <v>0</v>
      </c>
      <c r="D479" s="509">
        <v>0</v>
      </c>
      <c r="E479" s="510">
        <v>0</v>
      </c>
      <c r="F479" s="289">
        <v>0</v>
      </c>
      <c r="G479" s="25"/>
      <c r="H479" s="25"/>
      <c r="I479" s="66">
        <v>0</v>
      </c>
      <c r="J479" s="66">
        <v>0</v>
      </c>
      <c r="K479" s="289">
        <f t="shared" si="69"/>
        <v>0</v>
      </c>
      <c r="L479" s="297">
        <v>0</v>
      </c>
      <c r="M479" s="297">
        <v>0</v>
      </c>
      <c r="N479" s="25"/>
      <c r="O479" s="25"/>
      <c r="P479" s="297">
        <v>0</v>
      </c>
      <c r="Q479" s="297">
        <v>0</v>
      </c>
      <c r="R479" s="289">
        <f t="shared" si="72"/>
        <v>0</v>
      </c>
      <c r="S479" s="518">
        <v>0</v>
      </c>
      <c r="T479" s="519"/>
      <c r="U479" s="520"/>
    </row>
    <row r="480" spans="1:24" ht="12.75" customHeight="1" x14ac:dyDescent="0.2">
      <c r="A480" s="14">
        <v>10</v>
      </c>
      <c r="B480" s="10" t="s">
        <v>25</v>
      </c>
      <c r="C480" s="508">
        <v>0</v>
      </c>
      <c r="D480" s="509">
        <v>0</v>
      </c>
      <c r="E480" s="510">
        <v>0</v>
      </c>
      <c r="F480" s="289">
        <v>0</v>
      </c>
      <c r="G480" s="25"/>
      <c r="H480" s="25"/>
      <c r="I480" s="66">
        <v>0</v>
      </c>
      <c r="J480" s="66">
        <v>0</v>
      </c>
      <c r="K480" s="289">
        <f t="shared" si="69"/>
        <v>0</v>
      </c>
      <c r="L480" s="297">
        <v>0</v>
      </c>
      <c r="M480" s="297">
        <v>0</v>
      </c>
      <c r="N480" s="25"/>
      <c r="O480" s="25"/>
      <c r="P480" s="297">
        <v>0</v>
      </c>
      <c r="Q480" s="297">
        <v>0</v>
      </c>
      <c r="R480" s="289">
        <f t="shared" si="72"/>
        <v>0</v>
      </c>
      <c r="S480" s="518">
        <v>0</v>
      </c>
      <c r="T480" s="519"/>
      <c r="U480" s="520"/>
    </row>
    <row r="481" spans="1:21" ht="15.95" customHeight="1" thickBot="1" x14ac:dyDescent="0.25">
      <c r="A481" s="39">
        <v>11</v>
      </c>
      <c r="B481" s="40" t="s">
        <v>58</v>
      </c>
      <c r="C481" s="521">
        <v>0</v>
      </c>
      <c r="D481" s="522">
        <v>0</v>
      </c>
      <c r="E481" s="523">
        <v>0</v>
      </c>
      <c r="F481" s="290">
        <v>0</v>
      </c>
      <c r="G481" s="42"/>
      <c r="H481" s="42"/>
      <c r="I481" s="67">
        <v>0</v>
      </c>
      <c r="J481" s="67">
        <v>0</v>
      </c>
      <c r="K481" s="290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290">
        <f t="shared" si="72"/>
        <v>0</v>
      </c>
      <c r="S481" s="524"/>
      <c r="T481" s="525"/>
      <c r="U481" s="526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3" t="s">
        <v>95</v>
      </c>
    </row>
    <row r="490" spans="1:21" ht="12.75" customHeight="1" x14ac:dyDescent="0.2">
      <c r="A490" s="459" t="s">
        <v>0</v>
      </c>
      <c r="B490" s="459"/>
      <c r="P490" s="460"/>
      <c r="Q490" s="460"/>
      <c r="R490" s="460"/>
      <c r="S490" s="460"/>
      <c r="T490" s="460"/>
      <c r="U490" s="460"/>
    </row>
    <row r="491" spans="1:21" ht="12.75" customHeight="1" x14ac:dyDescent="0.2">
      <c r="A491" s="459" t="s">
        <v>1</v>
      </c>
      <c r="B491" s="459"/>
      <c r="P491" s="460"/>
      <c r="Q491" s="460"/>
      <c r="R491" s="460"/>
      <c r="S491" s="460"/>
      <c r="T491" s="460"/>
      <c r="U491" s="460"/>
    </row>
    <row r="492" spans="1:21" ht="12.75" customHeight="1" x14ac:dyDescent="0.2">
      <c r="A492" s="459" t="s">
        <v>45</v>
      </c>
      <c r="B492" s="459"/>
    </row>
    <row r="493" spans="1:21" ht="25.5" x14ac:dyDescent="0.35">
      <c r="C493" s="461" t="s">
        <v>2</v>
      </c>
      <c r="D493" s="461"/>
      <c r="E493" s="461"/>
      <c r="F493" s="461"/>
      <c r="G493" s="461"/>
      <c r="H493" s="461"/>
      <c r="I493" s="461"/>
      <c r="J493" s="461"/>
      <c r="K493" s="461"/>
      <c r="L493" s="461"/>
      <c r="M493" s="461"/>
      <c r="N493" s="461"/>
      <c r="O493" s="461"/>
      <c r="P493" s="461"/>
      <c r="Q493" s="2"/>
    </row>
    <row r="494" spans="1:21" x14ac:dyDescent="0.2">
      <c r="F494" s="462" t="s">
        <v>3</v>
      </c>
      <c r="G494" s="462"/>
      <c r="H494" s="462"/>
      <c r="I494" s="462"/>
      <c r="J494" s="462"/>
      <c r="K494" s="462"/>
      <c r="L494" s="462"/>
      <c r="M494" s="462"/>
      <c r="N494" s="462"/>
      <c r="O494" s="462"/>
      <c r="P494" s="462"/>
      <c r="Q494" s="296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578">
        <v>13</v>
      </c>
      <c r="L495" s="578"/>
      <c r="M495" s="5"/>
      <c r="N495" s="5"/>
      <c r="O495" s="5"/>
      <c r="P495" s="5"/>
      <c r="Q495" s="1" t="s">
        <v>48</v>
      </c>
      <c r="R495" s="465" t="str">
        <f>+R47</f>
        <v>Juli</v>
      </c>
      <c r="S495" s="466"/>
      <c r="T495" s="4">
        <f>+T87:U87</f>
        <v>0</v>
      </c>
      <c r="U495" s="4">
        <f>+U47</f>
        <v>7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579"/>
      <c r="L496" s="579"/>
      <c r="M496" s="5"/>
      <c r="N496" s="5"/>
      <c r="O496" s="5"/>
      <c r="Q496" s="1" t="s">
        <v>47</v>
      </c>
      <c r="R496" s="580">
        <f>+R88</f>
        <v>2023</v>
      </c>
      <c r="S496" s="581"/>
      <c r="T496" s="21">
        <v>2</v>
      </c>
      <c r="U496" s="21">
        <f>+U88</f>
        <v>3</v>
      </c>
    </row>
    <row r="497" spans="1:25" ht="16.5" thickTop="1" x14ac:dyDescent="0.2">
      <c r="A497" s="582" t="s">
        <v>4</v>
      </c>
      <c r="B497" s="469" t="s">
        <v>5</v>
      </c>
      <c r="C497" s="472" t="s">
        <v>6</v>
      </c>
      <c r="D497" s="473"/>
      <c r="E497" s="473"/>
      <c r="F497" s="473"/>
      <c r="G497" s="473"/>
      <c r="H497" s="473"/>
      <c r="I497" s="473"/>
      <c r="J497" s="473"/>
      <c r="K497" s="585"/>
      <c r="L497" s="586" t="s">
        <v>7</v>
      </c>
      <c r="M497" s="473"/>
      <c r="N497" s="473"/>
      <c r="O497" s="473"/>
      <c r="P497" s="473"/>
      <c r="Q497" s="473"/>
      <c r="R497" s="474"/>
      <c r="S497" s="475" t="s">
        <v>64</v>
      </c>
      <c r="T497" s="476"/>
      <c r="U497" s="587"/>
    </row>
    <row r="498" spans="1:25" ht="12.75" customHeight="1" x14ac:dyDescent="0.2">
      <c r="A498" s="583"/>
      <c r="B498" s="470"/>
      <c r="C498" s="478" t="s">
        <v>27</v>
      </c>
      <c r="D498" s="479"/>
      <c r="E498" s="480"/>
      <c r="F498" s="302"/>
      <c r="G498" s="302" t="s">
        <v>30</v>
      </c>
      <c r="H498" s="302" t="s">
        <v>32</v>
      </c>
      <c r="I498" s="302"/>
      <c r="J498" s="302"/>
      <c r="K498" s="34" t="s">
        <v>43</v>
      </c>
      <c r="L498" s="295" t="s">
        <v>27</v>
      </c>
      <c r="M498" s="302"/>
      <c r="N498" s="302" t="s">
        <v>30</v>
      </c>
      <c r="O498" s="302" t="s">
        <v>32</v>
      </c>
      <c r="P498" s="302"/>
      <c r="Q498" s="302"/>
      <c r="R498" s="302" t="s">
        <v>63</v>
      </c>
      <c r="S498" s="481" t="s">
        <v>67</v>
      </c>
      <c r="T498" s="482"/>
      <c r="U498" s="588"/>
    </row>
    <row r="499" spans="1:25" ht="12.75" customHeight="1" x14ac:dyDescent="0.2">
      <c r="A499" s="583"/>
      <c r="B499" s="470"/>
      <c r="C499" s="481" t="s">
        <v>28</v>
      </c>
      <c r="D499" s="482"/>
      <c r="E499" s="483"/>
      <c r="F499" s="300" t="s">
        <v>29</v>
      </c>
      <c r="G499" s="300" t="s">
        <v>31</v>
      </c>
      <c r="H499" s="300" t="s">
        <v>33</v>
      </c>
      <c r="I499" s="300" t="s">
        <v>37</v>
      </c>
      <c r="J499" s="300" t="s">
        <v>36</v>
      </c>
      <c r="K499" s="35" t="s">
        <v>28</v>
      </c>
      <c r="L499" s="293" t="s">
        <v>28</v>
      </c>
      <c r="M499" s="300" t="s">
        <v>35</v>
      </c>
      <c r="N499" s="300" t="s">
        <v>31</v>
      </c>
      <c r="O499" s="300" t="s">
        <v>33</v>
      </c>
      <c r="P499" s="300" t="s">
        <v>37</v>
      </c>
      <c r="Q499" s="300" t="s">
        <v>36</v>
      </c>
      <c r="R499" s="300" t="s">
        <v>38</v>
      </c>
      <c r="S499" s="481" t="s">
        <v>65</v>
      </c>
      <c r="T499" s="482"/>
      <c r="U499" s="588"/>
    </row>
    <row r="500" spans="1:25" ht="12.75" customHeight="1" x14ac:dyDescent="0.2">
      <c r="A500" s="583"/>
      <c r="B500" s="470"/>
      <c r="C500" s="499" t="s">
        <v>8</v>
      </c>
      <c r="D500" s="500"/>
      <c r="E500" s="501"/>
      <c r="F500" s="301"/>
      <c r="G500" s="301"/>
      <c r="H500" s="301" t="s">
        <v>34</v>
      </c>
      <c r="I500" s="301"/>
      <c r="J500" s="301"/>
      <c r="K500" s="36" t="s">
        <v>9</v>
      </c>
      <c r="L500" s="294" t="s">
        <v>8</v>
      </c>
      <c r="M500" s="301"/>
      <c r="N500" s="301"/>
      <c r="O500" s="301" t="s">
        <v>34</v>
      </c>
      <c r="P500" s="301"/>
      <c r="Q500" s="301"/>
      <c r="R500" s="20" t="s">
        <v>62</v>
      </c>
      <c r="S500" s="481" t="s">
        <v>66</v>
      </c>
      <c r="T500" s="482"/>
      <c r="U500" s="588"/>
    </row>
    <row r="501" spans="1:25" ht="12.75" customHeight="1" x14ac:dyDescent="0.2">
      <c r="A501" s="584"/>
      <c r="B501" s="471"/>
      <c r="C501" s="502"/>
      <c r="D501" s="503"/>
      <c r="E501" s="504"/>
      <c r="F501" s="300"/>
      <c r="G501" s="300"/>
      <c r="H501" s="300"/>
      <c r="I501" s="300"/>
      <c r="J501" s="300"/>
      <c r="K501" s="35" t="s">
        <v>61</v>
      </c>
      <c r="L501" s="293"/>
      <c r="M501" s="300"/>
      <c r="N501" s="300"/>
      <c r="O501" s="300"/>
      <c r="P501" s="300"/>
      <c r="Q501" s="300"/>
      <c r="R501" s="300"/>
      <c r="S501" s="505"/>
      <c r="T501" s="506"/>
      <c r="U501" s="598"/>
    </row>
    <row r="502" spans="1:25" s="8" customFormat="1" ht="11.25" x14ac:dyDescent="0.2">
      <c r="A502" s="27" t="s">
        <v>10</v>
      </c>
      <c r="B502" s="299" t="s">
        <v>11</v>
      </c>
      <c r="C502" s="484" t="s">
        <v>12</v>
      </c>
      <c r="D502" s="485"/>
      <c r="E502" s="486"/>
      <c r="F502" s="299" t="s">
        <v>13</v>
      </c>
      <c r="G502" s="299" t="s">
        <v>14</v>
      </c>
      <c r="H502" s="299" t="s">
        <v>15</v>
      </c>
      <c r="I502" s="299" t="s">
        <v>16</v>
      </c>
      <c r="J502" s="299" t="s">
        <v>17</v>
      </c>
      <c r="K502" s="38" t="s">
        <v>18</v>
      </c>
      <c r="L502" s="291" t="s">
        <v>19</v>
      </c>
      <c r="M502" s="299" t="s">
        <v>20</v>
      </c>
      <c r="N502" s="299" t="s">
        <v>21</v>
      </c>
      <c r="O502" s="299" t="s">
        <v>41</v>
      </c>
      <c r="P502" s="299" t="s">
        <v>42</v>
      </c>
      <c r="Q502" s="299" t="s">
        <v>44</v>
      </c>
      <c r="R502" s="299" t="s">
        <v>69</v>
      </c>
      <c r="S502" s="484" t="s">
        <v>70</v>
      </c>
      <c r="T502" s="485"/>
      <c r="U502" s="589"/>
    </row>
    <row r="503" spans="1:25" s="16" customFormat="1" ht="15.75" x14ac:dyDescent="0.2">
      <c r="A503" s="18">
        <v>1</v>
      </c>
      <c r="B503" s="19" t="s">
        <v>22</v>
      </c>
      <c r="C503" s="590">
        <f>SUM(C15,C55,C95,C135,C175,C215,C255,C295,C336,C378,C418,C462)</f>
        <v>0</v>
      </c>
      <c r="D503" s="590">
        <f>SUM(D95,D15,D336,D215,D135,D378,D255,D295,D175,D462,D418,D55)</f>
        <v>0</v>
      </c>
      <c r="E503" s="590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73">SUM(H15,H55,H95,H135,H175,H215,H255,H295,H336,H378,H418,H462)</f>
        <v>0</v>
      </c>
      <c r="I503" s="90">
        <f t="shared" si="73"/>
        <v>0</v>
      </c>
      <c r="J503" s="69">
        <f t="shared" si="73"/>
        <v>0</v>
      </c>
      <c r="K503" s="69">
        <f t="shared" si="73"/>
        <v>0</v>
      </c>
      <c r="L503" s="56">
        <f t="shared" si="73"/>
        <v>58</v>
      </c>
      <c r="M503" s="56">
        <f t="shared" si="73"/>
        <v>10</v>
      </c>
      <c r="N503" s="56">
        <f t="shared" si="73"/>
        <v>6</v>
      </c>
      <c r="O503" s="56">
        <f t="shared" si="73"/>
        <v>1</v>
      </c>
      <c r="P503" s="78">
        <f t="shared" si="73"/>
        <v>69</v>
      </c>
      <c r="Q503" s="56">
        <f t="shared" si="73"/>
        <v>0</v>
      </c>
      <c r="R503" s="56">
        <f t="shared" si="73"/>
        <v>110</v>
      </c>
      <c r="S503" s="591"/>
      <c r="T503" s="592"/>
      <c r="U503" s="593"/>
      <c r="W503" s="16" t="s">
        <v>43</v>
      </c>
    </row>
    <row r="504" spans="1:25" s="23" customFormat="1" ht="15.75" x14ac:dyDescent="0.25">
      <c r="A504" s="14"/>
      <c r="B504" s="22" t="s">
        <v>49</v>
      </c>
      <c r="C504" s="594">
        <f t="shared" ref="C504:C522" si="74">SUM(C16,C56,C96,C136,C176,C216,C256,C296,C337,C379,C419,C463)</f>
        <v>0</v>
      </c>
      <c r="D504" s="594">
        <f t="shared" ref="D504:E519" si="75">SUM(D96,D16,D337,D216,D136,D379,D256,D296,D176,D463,D419,D56)</f>
        <v>0</v>
      </c>
      <c r="E504" s="594">
        <f t="shared" si="75"/>
        <v>0</v>
      </c>
      <c r="F504" s="70">
        <f t="shared" ref="F504:G519" si="76">SUM(F16,F56,F96,F136,F176,F216,F256,F296,F337,F379,F419,F463)</f>
        <v>0</v>
      </c>
      <c r="G504" s="70">
        <f t="shared" si="76"/>
        <v>0</v>
      </c>
      <c r="H504" s="70">
        <f t="shared" si="73"/>
        <v>0</v>
      </c>
      <c r="I504" s="70">
        <f t="shared" si="73"/>
        <v>0</v>
      </c>
      <c r="J504" s="70">
        <f t="shared" si="73"/>
        <v>0</v>
      </c>
      <c r="K504" s="70">
        <f t="shared" si="73"/>
        <v>0</v>
      </c>
      <c r="L504" s="44">
        <f t="shared" si="73"/>
        <v>58</v>
      </c>
      <c r="M504" s="44">
        <f t="shared" si="73"/>
        <v>10</v>
      </c>
      <c r="N504" s="44">
        <f t="shared" si="73"/>
        <v>6</v>
      </c>
      <c r="O504" s="44">
        <f t="shared" si="73"/>
        <v>1</v>
      </c>
      <c r="P504" s="44">
        <f t="shared" si="73"/>
        <v>67</v>
      </c>
      <c r="Q504" s="44">
        <f t="shared" si="73"/>
        <v>0</v>
      </c>
      <c r="R504" s="44">
        <f t="shared" si="73"/>
        <v>108</v>
      </c>
      <c r="S504" s="595"/>
      <c r="T504" s="596"/>
      <c r="U504" s="597"/>
    </row>
    <row r="505" spans="1:25" ht="15.75" x14ac:dyDescent="0.2">
      <c r="A505" s="12"/>
      <c r="B505" s="13" t="s">
        <v>82</v>
      </c>
      <c r="C505" s="594">
        <f t="shared" si="74"/>
        <v>0</v>
      </c>
      <c r="D505" s="594">
        <f t="shared" si="75"/>
        <v>0</v>
      </c>
      <c r="E505" s="594">
        <f t="shared" si="75"/>
        <v>0</v>
      </c>
      <c r="F505" s="70">
        <f t="shared" si="76"/>
        <v>0</v>
      </c>
      <c r="G505" s="70">
        <f t="shared" si="76"/>
        <v>0</v>
      </c>
      <c r="H505" s="70">
        <f t="shared" si="73"/>
        <v>0</v>
      </c>
      <c r="I505" s="70">
        <f t="shared" si="73"/>
        <v>0</v>
      </c>
      <c r="J505" s="70">
        <f t="shared" si="73"/>
        <v>0</v>
      </c>
      <c r="K505" s="70">
        <f t="shared" si="73"/>
        <v>0</v>
      </c>
      <c r="L505" s="44">
        <f t="shared" si="73"/>
        <v>15</v>
      </c>
      <c r="M505" s="44">
        <f t="shared" si="73"/>
        <v>0</v>
      </c>
      <c r="N505" s="44">
        <f t="shared" si="73"/>
        <v>4</v>
      </c>
      <c r="O505" s="44">
        <f t="shared" si="73"/>
        <v>1</v>
      </c>
      <c r="P505" s="73">
        <f t="shared" si="73"/>
        <v>67</v>
      </c>
      <c r="Q505" s="44">
        <f t="shared" si="73"/>
        <v>0</v>
      </c>
      <c r="R505" s="44">
        <f t="shared" si="73"/>
        <v>77</v>
      </c>
      <c r="S505" s="599"/>
      <c r="T505" s="600"/>
      <c r="U505" s="601"/>
    </row>
    <row r="506" spans="1:25" ht="15.75" x14ac:dyDescent="0.2">
      <c r="A506" s="12"/>
      <c r="B506" s="13" t="s">
        <v>83</v>
      </c>
      <c r="C506" s="594">
        <f t="shared" si="74"/>
        <v>0</v>
      </c>
      <c r="D506" s="594">
        <f t="shared" si="75"/>
        <v>0</v>
      </c>
      <c r="E506" s="594">
        <f t="shared" si="75"/>
        <v>0</v>
      </c>
      <c r="F506" s="70">
        <f t="shared" si="76"/>
        <v>0</v>
      </c>
      <c r="G506" s="70">
        <f t="shared" si="76"/>
        <v>0</v>
      </c>
      <c r="H506" s="70">
        <f t="shared" si="73"/>
        <v>0</v>
      </c>
      <c r="I506" s="70">
        <f t="shared" si="73"/>
        <v>0</v>
      </c>
      <c r="J506" s="70">
        <f t="shared" si="73"/>
        <v>0</v>
      </c>
      <c r="K506" s="70">
        <f t="shared" si="73"/>
        <v>0</v>
      </c>
      <c r="L506" s="44">
        <f t="shared" si="73"/>
        <v>43</v>
      </c>
      <c r="M506" s="44">
        <f t="shared" si="73"/>
        <v>10</v>
      </c>
      <c r="N506" s="44">
        <f t="shared" si="73"/>
        <v>2</v>
      </c>
      <c r="O506" s="44">
        <f t="shared" si="73"/>
        <v>0</v>
      </c>
      <c r="P506" s="73">
        <f t="shared" si="73"/>
        <v>0</v>
      </c>
      <c r="Q506" s="44">
        <f t="shared" si="73"/>
        <v>0</v>
      </c>
      <c r="R506" s="44">
        <f t="shared" si="73"/>
        <v>31</v>
      </c>
      <c r="S506" s="599"/>
      <c r="T506" s="600"/>
      <c r="U506" s="601"/>
    </row>
    <row r="507" spans="1:25" ht="15.75" x14ac:dyDescent="0.2">
      <c r="A507" s="12"/>
      <c r="B507" s="11" t="s">
        <v>50</v>
      </c>
      <c r="C507" s="594">
        <f t="shared" si="74"/>
        <v>0</v>
      </c>
      <c r="D507" s="594">
        <f t="shared" si="75"/>
        <v>0</v>
      </c>
      <c r="E507" s="594">
        <f t="shared" si="75"/>
        <v>0</v>
      </c>
      <c r="F507" s="70">
        <f t="shared" si="76"/>
        <v>0</v>
      </c>
      <c r="G507" s="70">
        <f t="shared" si="76"/>
        <v>0</v>
      </c>
      <c r="H507" s="70">
        <f t="shared" si="73"/>
        <v>0</v>
      </c>
      <c r="I507" s="70">
        <f t="shared" si="73"/>
        <v>0</v>
      </c>
      <c r="J507" s="70">
        <f t="shared" si="73"/>
        <v>0</v>
      </c>
      <c r="K507" s="70">
        <f t="shared" si="73"/>
        <v>0</v>
      </c>
      <c r="L507" s="44">
        <f t="shared" si="73"/>
        <v>0</v>
      </c>
      <c r="M507" s="44">
        <f t="shared" si="73"/>
        <v>0</v>
      </c>
      <c r="N507" s="44">
        <f t="shared" si="73"/>
        <v>0</v>
      </c>
      <c r="O507" s="44">
        <f t="shared" si="73"/>
        <v>0</v>
      </c>
      <c r="P507" s="73">
        <f t="shared" si="73"/>
        <v>0</v>
      </c>
      <c r="Q507" s="44">
        <f t="shared" si="73"/>
        <v>0</v>
      </c>
      <c r="R507" s="44">
        <f t="shared" si="73"/>
        <v>0</v>
      </c>
      <c r="S507" s="599"/>
      <c r="T507" s="600"/>
      <c r="U507" s="601"/>
    </row>
    <row r="508" spans="1:25" ht="15.75" x14ac:dyDescent="0.2">
      <c r="A508" s="12"/>
      <c r="B508" s="11" t="s">
        <v>51</v>
      </c>
      <c r="C508" s="594">
        <f t="shared" si="74"/>
        <v>0</v>
      </c>
      <c r="D508" s="594">
        <f t="shared" si="75"/>
        <v>0</v>
      </c>
      <c r="E508" s="594">
        <f t="shared" si="75"/>
        <v>0</v>
      </c>
      <c r="F508" s="70">
        <f t="shared" si="76"/>
        <v>0</v>
      </c>
      <c r="G508" s="70">
        <f t="shared" si="76"/>
        <v>0</v>
      </c>
      <c r="H508" s="70">
        <f t="shared" si="73"/>
        <v>0</v>
      </c>
      <c r="I508" s="70">
        <f t="shared" si="73"/>
        <v>0</v>
      </c>
      <c r="J508" s="70">
        <f t="shared" si="73"/>
        <v>0</v>
      </c>
      <c r="K508" s="70">
        <f t="shared" si="73"/>
        <v>0</v>
      </c>
      <c r="L508" s="44">
        <f t="shared" si="73"/>
        <v>0</v>
      </c>
      <c r="M508" s="44">
        <f t="shared" si="73"/>
        <v>0</v>
      </c>
      <c r="N508" s="44">
        <f t="shared" si="73"/>
        <v>0</v>
      </c>
      <c r="O508" s="44">
        <f t="shared" si="73"/>
        <v>0</v>
      </c>
      <c r="P508" s="73">
        <f t="shared" si="73"/>
        <v>2</v>
      </c>
      <c r="Q508" s="44">
        <f t="shared" si="73"/>
        <v>0</v>
      </c>
      <c r="R508" s="44">
        <f t="shared" si="73"/>
        <v>2</v>
      </c>
      <c r="S508" s="599"/>
      <c r="T508" s="600"/>
      <c r="U508" s="601"/>
      <c r="Y508" s="1" t="s">
        <v>43</v>
      </c>
    </row>
    <row r="509" spans="1:25" ht="15.75" x14ac:dyDescent="0.2">
      <c r="A509" s="14">
        <v>2</v>
      </c>
      <c r="B509" s="10" t="s">
        <v>23</v>
      </c>
      <c r="C509" s="594">
        <f>SUM(C21,C61,C101,C141,C181,C221,C261,C301,C342,C384,C424,C468)</f>
        <v>0</v>
      </c>
      <c r="D509" s="594">
        <f t="shared" si="75"/>
        <v>7238</v>
      </c>
      <c r="E509" s="594">
        <f t="shared" si="75"/>
        <v>7238</v>
      </c>
      <c r="F509" s="70">
        <f t="shared" si="76"/>
        <v>0</v>
      </c>
      <c r="G509" s="70">
        <f t="shared" si="76"/>
        <v>0</v>
      </c>
      <c r="H509" s="25"/>
      <c r="I509" s="79">
        <f t="shared" si="73"/>
        <v>0</v>
      </c>
      <c r="J509" s="79">
        <f t="shared" si="73"/>
        <v>0</v>
      </c>
      <c r="K509" s="79">
        <f t="shared" si="73"/>
        <v>0</v>
      </c>
      <c r="L509" s="73">
        <f t="shared" si="73"/>
        <v>598</v>
      </c>
      <c r="M509" s="73">
        <f>SUM(M21,M61,M101,M141,M181,M221,M261,M301,M342,M384,M424,M468)</f>
        <v>31</v>
      </c>
      <c r="N509" s="73">
        <f t="shared" si="73"/>
        <v>0</v>
      </c>
      <c r="O509" s="52"/>
      <c r="P509" s="73">
        <f t="shared" si="73"/>
        <v>201</v>
      </c>
      <c r="Q509" s="44">
        <f t="shared" si="73"/>
        <v>3.5</v>
      </c>
      <c r="R509" s="44">
        <f t="shared" si="73"/>
        <v>764.5</v>
      </c>
      <c r="S509" s="599"/>
      <c r="T509" s="600"/>
      <c r="U509" s="601"/>
    </row>
    <row r="510" spans="1:25" ht="15.75" x14ac:dyDescent="0.2">
      <c r="A510" s="12"/>
      <c r="B510" s="13" t="s">
        <v>82</v>
      </c>
      <c r="C510" s="594">
        <f t="shared" si="74"/>
        <v>0</v>
      </c>
      <c r="D510" s="594">
        <f t="shared" si="75"/>
        <v>7238</v>
      </c>
      <c r="E510" s="594">
        <f t="shared" si="75"/>
        <v>7238</v>
      </c>
      <c r="F510" s="70">
        <f t="shared" si="76"/>
        <v>0</v>
      </c>
      <c r="G510" s="70">
        <f t="shared" si="76"/>
        <v>0</v>
      </c>
      <c r="H510" s="24"/>
      <c r="I510" s="70">
        <f t="shared" si="73"/>
        <v>0</v>
      </c>
      <c r="J510" s="70">
        <f t="shared" si="73"/>
        <v>0</v>
      </c>
      <c r="K510" s="70">
        <f t="shared" si="73"/>
        <v>0</v>
      </c>
      <c r="L510" s="44">
        <f t="shared" si="73"/>
        <v>598</v>
      </c>
      <c r="M510" s="44">
        <f>SUM(M22,M62,M102,M142,M182,M222,M262,M302,M343,M385,M425,M469)</f>
        <v>31</v>
      </c>
      <c r="N510" s="44">
        <f t="shared" si="73"/>
        <v>0</v>
      </c>
      <c r="O510" s="52"/>
      <c r="P510" s="73">
        <f t="shared" si="73"/>
        <v>201</v>
      </c>
      <c r="Q510" s="44">
        <f t="shared" si="73"/>
        <v>3.5</v>
      </c>
      <c r="R510" s="44">
        <f t="shared" si="73"/>
        <v>764.5</v>
      </c>
      <c r="S510" s="599"/>
      <c r="T510" s="600"/>
      <c r="U510" s="601"/>
    </row>
    <row r="511" spans="1:25" ht="15.75" x14ac:dyDescent="0.2">
      <c r="A511" s="12"/>
      <c r="B511" s="13" t="s">
        <v>83</v>
      </c>
      <c r="C511" s="594">
        <f t="shared" si="74"/>
        <v>0</v>
      </c>
      <c r="D511" s="594">
        <f t="shared" si="75"/>
        <v>0</v>
      </c>
      <c r="E511" s="594">
        <f t="shared" si="75"/>
        <v>0</v>
      </c>
      <c r="F511" s="70">
        <f t="shared" si="76"/>
        <v>0</v>
      </c>
      <c r="G511" s="70">
        <f t="shared" si="76"/>
        <v>0</v>
      </c>
      <c r="H511" s="24"/>
      <c r="I511" s="70">
        <f t="shared" si="73"/>
        <v>0</v>
      </c>
      <c r="J511" s="70">
        <f t="shared" si="73"/>
        <v>0</v>
      </c>
      <c r="K511" s="70">
        <f t="shared" si="73"/>
        <v>0</v>
      </c>
      <c r="L511" s="44">
        <f>SUM(L23,L63,L103,L143,L183,L223,L263,L303,L344,L386,L426,L470)</f>
        <v>0</v>
      </c>
      <c r="M511" s="44">
        <f t="shared" si="73"/>
        <v>0</v>
      </c>
      <c r="N511" s="44">
        <f t="shared" si="73"/>
        <v>0</v>
      </c>
      <c r="O511" s="52"/>
      <c r="P511" s="44">
        <f>SUM(P23,P63,P103,P143,P183,P223,P263,P303,P344,P386,P426,P470)</f>
        <v>0</v>
      </c>
      <c r="Q511" s="44">
        <f t="shared" si="73"/>
        <v>0</v>
      </c>
      <c r="R511" s="44">
        <f t="shared" si="73"/>
        <v>0</v>
      </c>
      <c r="S511" s="599"/>
      <c r="T511" s="600"/>
      <c r="U511" s="601"/>
      <c r="W511" s="1" t="s">
        <v>43</v>
      </c>
    </row>
    <row r="512" spans="1:25" ht="15.75" x14ac:dyDescent="0.2">
      <c r="A512" s="9">
        <v>3</v>
      </c>
      <c r="B512" s="10" t="s">
        <v>53</v>
      </c>
      <c r="C512" s="594">
        <f t="shared" si="74"/>
        <v>0</v>
      </c>
      <c r="D512" s="594">
        <f t="shared" si="75"/>
        <v>0</v>
      </c>
      <c r="E512" s="594">
        <f t="shared" si="75"/>
        <v>0</v>
      </c>
      <c r="F512" s="70">
        <f t="shared" si="76"/>
        <v>0</v>
      </c>
      <c r="G512" s="25"/>
      <c r="H512" s="25"/>
      <c r="I512" s="70">
        <f t="shared" si="73"/>
        <v>0</v>
      </c>
      <c r="J512" s="70">
        <f t="shared" si="73"/>
        <v>0</v>
      </c>
      <c r="K512" s="70">
        <f t="shared" si="73"/>
        <v>0</v>
      </c>
      <c r="L512" s="44">
        <f t="shared" si="73"/>
        <v>12.5</v>
      </c>
      <c r="M512" s="44">
        <f t="shared" si="73"/>
        <v>4.5</v>
      </c>
      <c r="N512" s="45"/>
      <c r="O512" s="45"/>
      <c r="P512" s="44">
        <f>SUM(P24,P64,P104,P144,P184,P224,P264,P304,P345,P387,P427,P471)</f>
        <v>3.5</v>
      </c>
      <c r="Q512" s="44">
        <f t="shared" si="73"/>
        <v>0</v>
      </c>
      <c r="R512" s="44">
        <f t="shared" si="73"/>
        <v>11.5</v>
      </c>
      <c r="S512" s="599"/>
      <c r="T512" s="600"/>
      <c r="U512" s="601"/>
    </row>
    <row r="513" spans="1:24" ht="15.75" x14ac:dyDescent="0.2">
      <c r="A513" s="14">
        <v>4</v>
      </c>
      <c r="B513" s="10" t="s">
        <v>52</v>
      </c>
      <c r="C513" s="594">
        <f t="shared" si="74"/>
        <v>0</v>
      </c>
      <c r="D513" s="594">
        <f t="shared" si="75"/>
        <v>0</v>
      </c>
      <c r="E513" s="594">
        <f t="shared" si="75"/>
        <v>0</v>
      </c>
      <c r="F513" s="70">
        <f t="shared" si="76"/>
        <v>0</v>
      </c>
      <c r="G513" s="25"/>
      <c r="H513" s="25"/>
      <c r="I513" s="70">
        <f t="shared" si="73"/>
        <v>0</v>
      </c>
      <c r="J513" s="70">
        <f t="shared" si="73"/>
        <v>0</v>
      </c>
      <c r="K513" s="70">
        <f t="shared" si="73"/>
        <v>0</v>
      </c>
      <c r="L513" s="44">
        <f t="shared" si="73"/>
        <v>79.5</v>
      </c>
      <c r="M513" s="44">
        <f t="shared" si="73"/>
        <v>13</v>
      </c>
      <c r="N513" s="45"/>
      <c r="O513" s="45"/>
      <c r="P513" s="73">
        <f>SUM(P25,P65,P105,P145,P185,P225,P265,P305,P346,P388,P428,P472)</f>
        <v>12</v>
      </c>
      <c r="Q513" s="73">
        <f t="shared" si="73"/>
        <v>0</v>
      </c>
      <c r="R513" s="73">
        <f t="shared" si="73"/>
        <v>78.5</v>
      </c>
      <c r="S513" s="599"/>
      <c r="T513" s="600"/>
      <c r="U513" s="601"/>
    </row>
    <row r="514" spans="1:24" ht="15.75" x14ac:dyDescent="0.2">
      <c r="A514" s="14"/>
      <c r="B514" s="13" t="s">
        <v>82</v>
      </c>
      <c r="C514" s="594">
        <f t="shared" si="74"/>
        <v>0</v>
      </c>
      <c r="D514" s="594">
        <f t="shared" si="75"/>
        <v>0</v>
      </c>
      <c r="E514" s="594">
        <f t="shared" si="75"/>
        <v>0</v>
      </c>
      <c r="F514" s="70">
        <f t="shared" si="76"/>
        <v>0</v>
      </c>
      <c r="G514" s="25"/>
      <c r="H514" s="25"/>
      <c r="I514" s="70">
        <f t="shared" si="73"/>
        <v>0</v>
      </c>
      <c r="J514" s="70">
        <f t="shared" si="73"/>
        <v>0</v>
      </c>
      <c r="K514" s="70">
        <f t="shared" si="73"/>
        <v>0</v>
      </c>
      <c r="L514" s="44">
        <f t="shared" si="73"/>
        <v>0</v>
      </c>
      <c r="M514" s="44">
        <f t="shared" si="73"/>
        <v>0</v>
      </c>
      <c r="N514" s="45"/>
      <c r="O514" s="45"/>
      <c r="P514" s="73">
        <f t="shared" si="73"/>
        <v>0</v>
      </c>
      <c r="Q514" s="73">
        <f t="shared" si="73"/>
        <v>0</v>
      </c>
      <c r="R514" s="73">
        <f t="shared" si="73"/>
        <v>0</v>
      </c>
      <c r="S514" s="599"/>
      <c r="T514" s="600"/>
      <c r="U514" s="601"/>
    </row>
    <row r="515" spans="1:24" ht="15.75" x14ac:dyDescent="0.2">
      <c r="A515" s="14"/>
      <c r="B515" s="13" t="s">
        <v>83</v>
      </c>
      <c r="C515" s="594">
        <f t="shared" si="74"/>
        <v>0</v>
      </c>
      <c r="D515" s="594">
        <f t="shared" si="75"/>
        <v>0</v>
      </c>
      <c r="E515" s="594">
        <f t="shared" si="75"/>
        <v>0</v>
      </c>
      <c r="F515" s="70">
        <f t="shared" si="76"/>
        <v>0</v>
      </c>
      <c r="G515" s="25"/>
      <c r="H515" s="25"/>
      <c r="I515" s="70">
        <f t="shared" si="73"/>
        <v>0</v>
      </c>
      <c r="J515" s="70">
        <f t="shared" si="73"/>
        <v>0</v>
      </c>
      <c r="K515" s="70">
        <f t="shared" si="73"/>
        <v>0</v>
      </c>
      <c r="L515" s="44">
        <f t="shared" si="73"/>
        <v>79.5</v>
      </c>
      <c r="M515" s="44">
        <f t="shared" si="73"/>
        <v>13</v>
      </c>
      <c r="N515" s="45"/>
      <c r="O515" s="45"/>
      <c r="P515" s="73">
        <f t="shared" si="73"/>
        <v>12</v>
      </c>
      <c r="Q515" s="73">
        <f t="shared" si="73"/>
        <v>0</v>
      </c>
      <c r="R515" s="73">
        <f t="shared" si="73"/>
        <v>78.5</v>
      </c>
      <c r="S515" s="599"/>
      <c r="T515" s="600"/>
      <c r="U515" s="601"/>
    </row>
    <row r="516" spans="1:24" ht="15.75" x14ac:dyDescent="0.2">
      <c r="A516" s="14">
        <v>5</v>
      </c>
      <c r="B516" s="11" t="s">
        <v>54</v>
      </c>
      <c r="C516" s="594">
        <f t="shared" si="74"/>
        <v>0</v>
      </c>
      <c r="D516" s="594">
        <f t="shared" si="75"/>
        <v>0</v>
      </c>
      <c r="E516" s="594">
        <f t="shared" si="75"/>
        <v>0</v>
      </c>
      <c r="F516" s="70">
        <f t="shared" si="76"/>
        <v>0</v>
      </c>
      <c r="G516" s="25"/>
      <c r="H516" s="25"/>
      <c r="I516" s="70">
        <f t="shared" si="73"/>
        <v>0</v>
      </c>
      <c r="J516" s="70">
        <f t="shared" si="73"/>
        <v>0</v>
      </c>
      <c r="K516" s="70">
        <f t="shared" si="73"/>
        <v>0</v>
      </c>
      <c r="L516" s="44">
        <f t="shared" si="73"/>
        <v>8.5</v>
      </c>
      <c r="M516" s="44">
        <f t="shared" si="73"/>
        <v>3.5</v>
      </c>
      <c r="N516" s="45"/>
      <c r="O516" s="45"/>
      <c r="P516" s="44">
        <f>SUM(P28,P68,P108,P148,P188,P228,P268,P308,P349,P391,P431,P475)</f>
        <v>1</v>
      </c>
      <c r="Q516" s="44">
        <f t="shared" si="73"/>
        <v>0</v>
      </c>
      <c r="R516" s="44">
        <f t="shared" si="73"/>
        <v>6</v>
      </c>
      <c r="S516" s="602"/>
      <c r="T516" s="603"/>
      <c r="U516" s="604"/>
    </row>
    <row r="517" spans="1:24" ht="15.75" x14ac:dyDescent="0.2">
      <c r="A517" s="14">
        <v>6</v>
      </c>
      <c r="B517" s="10" t="s">
        <v>55</v>
      </c>
      <c r="C517" s="594">
        <f t="shared" si="74"/>
        <v>0</v>
      </c>
      <c r="D517" s="594">
        <f t="shared" si="75"/>
        <v>0</v>
      </c>
      <c r="E517" s="594">
        <f t="shared" si="75"/>
        <v>0</v>
      </c>
      <c r="F517" s="70">
        <f t="shared" si="76"/>
        <v>0</v>
      </c>
      <c r="G517" s="25"/>
      <c r="H517" s="25"/>
      <c r="I517" s="70">
        <f t="shared" si="73"/>
        <v>0</v>
      </c>
      <c r="J517" s="70">
        <f t="shared" si="73"/>
        <v>0</v>
      </c>
      <c r="K517" s="70">
        <f t="shared" si="73"/>
        <v>0</v>
      </c>
      <c r="L517" s="44">
        <f t="shared" si="73"/>
        <v>0</v>
      </c>
      <c r="M517" s="44">
        <f t="shared" si="73"/>
        <v>0</v>
      </c>
      <c r="N517" s="45"/>
      <c r="O517" s="45"/>
      <c r="P517" s="44">
        <f t="shared" si="73"/>
        <v>0.2</v>
      </c>
      <c r="Q517" s="44">
        <f t="shared" si="73"/>
        <v>0</v>
      </c>
      <c r="R517" s="44">
        <f t="shared" si="73"/>
        <v>0.2</v>
      </c>
      <c r="S517" s="605">
        <f t="shared" si="73"/>
        <v>0</v>
      </c>
      <c r="T517" s="606"/>
      <c r="U517" s="607"/>
    </row>
    <row r="518" spans="1:24" ht="15.75" x14ac:dyDescent="0.2">
      <c r="A518" s="14">
        <v>7</v>
      </c>
      <c r="B518" s="10" t="s">
        <v>56</v>
      </c>
      <c r="C518" s="594">
        <f t="shared" si="74"/>
        <v>0</v>
      </c>
      <c r="D518" s="594">
        <f t="shared" si="75"/>
        <v>0</v>
      </c>
      <c r="E518" s="594">
        <f t="shared" si="75"/>
        <v>0</v>
      </c>
      <c r="F518" s="70">
        <f t="shared" si="76"/>
        <v>0</v>
      </c>
      <c r="G518" s="25"/>
      <c r="H518" s="25"/>
      <c r="I518" s="70">
        <f t="shared" si="73"/>
        <v>0</v>
      </c>
      <c r="J518" s="70">
        <f t="shared" si="73"/>
        <v>0</v>
      </c>
      <c r="K518" s="70">
        <f t="shared" si="73"/>
        <v>0</v>
      </c>
      <c r="L518" s="44">
        <f t="shared" si="73"/>
        <v>0</v>
      </c>
      <c r="M518" s="44">
        <f t="shared" si="73"/>
        <v>0</v>
      </c>
      <c r="N518" s="45"/>
      <c r="O518" s="45"/>
      <c r="P518" s="44">
        <f t="shared" si="73"/>
        <v>0</v>
      </c>
      <c r="Q518" s="44">
        <f t="shared" si="73"/>
        <v>0</v>
      </c>
      <c r="R518" s="44">
        <f t="shared" si="73"/>
        <v>0</v>
      </c>
      <c r="S518" s="605">
        <f t="shared" si="73"/>
        <v>0</v>
      </c>
      <c r="T518" s="606"/>
      <c r="U518" s="607"/>
      <c r="X518" s="1" t="s">
        <v>43</v>
      </c>
    </row>
    <row r="519" spans="1:24" ht="15.75" x14ac:dyDescent="0.2">
      <c r="A519" s="14">
        <v>8</v>
      </c>
      <c r="B519" s="10" t="s">
        <v>57</v>
      </c>
      <c r="C519" s="594">
        <f t="shared" si="74"/>
        <v>0</v>
      </c>
      <c r="D519" s="594">
        <f t="shared" si="75"/>
        <v>0</v>
      </c>
      <c r="E519" s="594">
        <f t="shared" si="75"/>
        <v>0</v>
      </c>
      <c r="F519" s="70">
        <f t="shared" si="76"/>
        <v>0</v>
      </c>
      <c r="G519" s="25"/>
      <c r="H519" s="25"/>
      <c r="I519" s="70">
        <f t="shared" ref="I519:M522" si="77">SUM(I31,I71,I111,I151,I191,I231,I271,I311,I352,I394,I434,I478)</f>
        <v>0</v>
      </c>
      <c r="J519" s="70">
        <f t="shared" si="77"/>
        <v>0</v>
      </c>
      <c r="K519" s="70">
        <f t="shared" si="77"/>
        <v>0</v>
      </c>
      <c r="L519" s="44">
        <f t="shared" si="77"/>
        <v>0</v>
      </c>
      <c r="M519" s="44">
        <f t="shared" si="77"/>
        <v>0</v>
      </c>
      <c r="N519" s="45"/>
      <c r="O519" s="45"/>
      <c r="P519" s="44">
        <f t="shared" ref="P519:S522" si="78">SUM(P31,P71,P111,P151,P191,P231,P271,P311,P352,P394,P434,P478)</f>
        <v>0</v>
      </c>
      <c r="Q519" s="44">
        <f t="shared" si="78"/>
        <v>0</v>
      </c>
      <c r="R519" s="44">
        <f t="shared" si="78"/>
        <v>0</v>
      </c>
      <c r="S519" s="605">
        <f t="shared" si="78"/>
        <v>0</v>
      </c>
      <c r="T519" s="606"/>
      <c r="U519" s="607"/>
    </row>
    <row r="520" spans="1:24" ht="15.75" x14ac:dyDescent="0.2">
      <c r="A520" s="14">
        <v>9</v>
      </c>
      <c r="B520" s="10" t="s">
        <v>24</v>
      </c>
      <c r="C520" s="594">
        <f t="shared" si="74"/>
        <v>0</v>
      </c>
      <c r="D520" s="594">
        <f t="shared" ref="D520:E522" si="79">SUM(D112,D32,D353,D232,D152,D395,D272,D312,D192,D479,D435,D72)</f>
        <v>0</v>
      </c>
      <c r="E520" s="594">
        <f t="shared" si="79"/>
        <v>0</v>
      </c>
      <c r="F520" s="70">
        <f>SUM(F32,F72,F112,F152,F192,F232,F272,F312,F353,F395,F435,F479)</f>
        <v>0</v>
      </c>
      <c r="G520" s="25"/>
      <c r="H520" s="25"/>
      <c r="I520" s="70">
        <f t="shared" si="77"/>
        <v>0</v>
      </c>
      <c r="J520" s="70">
        <f t="shared" si="77"/>
        <v>0</v>
      </c>
      <c r="K520" s="70">
        <f t="shared" si="77"/>
        <v>0</v>
      </c>
      <c r="L520" s="44">
        <f t="shared" si="77"/>
        <v>2</v>
      </c>
      <c r="M520" s="44">
        <f t="shared" si="77"/>
        <v>0</v>
      </c>
      <c r="N520" s="45"/>
      <c r="O520" s="45"/>
      <c r="P520" s="44">
        <f t="shared" si="78"/>
        <v>0</v>
      </c>
      <c r="Q520" s="44">
        <f t="shared" si="78"/>
        <v>0</v>
      </c>
      <c r="R520" s="44">
        <f t="shared" si="78"/>
        <v>2</v>
      </c>
      <c r="S520" s="605">
        <f t="shared" si="78"/>
        <v>0</v>
      </c>
      <c r="T520" s="606"/>
      <c r="U520" s="607"/>
    </row>
    <row r="521" spans="1:24" ht="15.75" x14ac:dyDescent="0.2">
      <c r="A521" s="14">
        <v>10</v>
      </c>
      <c r="B521" s="10" t="s">
        <v>25</v>
      </c>
      <c r="C521" s="594">
        <f t="shared" si="74"/>
        <v>0</v>
      </c>
      <c r="D521" s="594">
        <f t="shared" si="79"/>
        <v>0</v>
      </c>
      <c r="E521" s="594">
        <f t="shared" si="79"/>
        <v>0</v>
      </c>
      <c r="F521" s="70">
        <f>SUM(F33,F73,F113,F153,F193,F233,F273,F313,F354,F396,F436,F480)</f>
        <v>0</v>
      </c>
      <c r="G521" s="25"/>
      <c r="H521" s="25"/>
      <c r="I521" s="70">
        <f t="shared" si="77"/>
        <v>0</v>
      </c>
      <c r="J521" s="70">
        <f t="shared" si="77"/>
        <v>0</v>
      </c>
      <c r="K521" s="70">
        <f t="shared" si="77"/>
        <v>0</v>
      </c>
      <c r="L521" s="44">
        <f t="shared" si="77"/>
        <v>0</v>
      </c>
      <c r="M521" s="44">
        <f t="shared" si="77"/>
        <v>0</v>
      </c>
      <c r="N521" s="45"/>
      <c r="O521" s="45"/>
      <c r="P521" s="44">
        <f t="shared" si="78"/>
        <v>0</v>
      </c>
      <c r="Q521" s="44">
        <f t="shared" si="78"/>
        <v>0</v>
      </c>
      <c r="R521" s="44">
        <f t="shared" si="78"/>
        <v>0</v>
      </c>
      <c r="S521" s="605">
        <f t="shared" si="78"/>
        <v>0</v>
      </c>
      <c r="T521" s="606"/>
      <c r="U521" s="607"/>
    </row>
    <row r="522" spans="1:24" ht="16.5" thickBot="1" x14ac:dyDescent="0.25">
      <c r="A522" s="39">
        <v>11</v>
      </c>
      <c r="B522" s="40" t="s">
        <v>58</v>
      </c>
      <c r="C522" s="608">
        <f t="shared" si="74"/>
        <v>0</v>
      </c>
      <c r="D522" s="608">
        <f t="shared" si="79"/>
        <v>0</v>
      </c>
      <c r="E522" s="608">
        <f t="shared" si="79"/>
        <v>0</v>
      </c>
      <c r="F522" s="71">
        <f>SUM(F34,F74,F114,F154,F194,F234,F274,F314,F355,F397,F437,F481)</f>
        <v>0</v>
      </c>
      <c r="G522" s="42"/>
      <c r="H522" s="42"/>
      <c r="I522" s="71">
        <f t="shared" si="77"/>
        <v>0</v>
      </c>
      <c r="J522" s="71">
        <f t="shared" si="77"/>
        <v>0</v>
      </c>
      <c r="K522" s="71">
        <f t="shared" si="77"/>
        <v>0</v>
      </c>
      <c r="L522" s="54">
        <f t="shared" si="77"/>
        <v>0</v>
      </c>
      <c r="M522" s="54">
        <f t="shared" si="77"/>
        <v>0</v>
      </c>
      <c r="N522" s="53"/>
      <c r="O522" s="53"/>
      <c r="P522" s="54">
        <f t="shared" si="78"/>
        <v>0</v>
      </c>
      <c r="Q522" s="54">
        <f t="shared" si="78"/>
        <v>0</v>
      </c>
      <c r="R522" s="54">
        <f t="shared" si="78"/>
        <v>0</v>
      </c>
      <c r="S522" s="609"/>
      <c r="T522" s="610"/>
      <c r="U522" s="611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C520:E520"/>
    <mergeCell ref="S520:U520"/>
    <mergeCell ref="C521:E521"/>
    <mergeCell ref="S521:U521"/>
    <mergeCell ref="C522:E522"/>
    <mergeCell ref="S522:U522"/>
    <mergeCell ref="C517:E517"/>
    <mergeCell ref="S517:U517"/>
    <mergeCell ref="C518:E518"/>
    <mergeCell ref="S518:U518"/>
    <mergeCell ref="C519:E519"/>
    <mergeCell ref="S519:U519"/>
    <mergeCell ref="C514:E514"/>
    <mergeCell ref="S514:U514"/>
    <mergeCell ref="C515:E515"/>
    <mergeCell ref="S515:U515"/>
    <mergeCell ref="C516:E516"/>
    <mergeCell ref="S516:U516"/>
    <mergeCell ref="C511:E511"/>
    <mergeCell ref="S511:U511"/>
    <mergeCell ref="C512:E512"/>
    <mergeCell ref="S512:U512"/>
    <mergeCell ref="C513:E513"/>
    <mergeCell ref="S513:U513"/>
    <mergeCell ref="C508:E508"/>
    <mergeCell ref="S508:U508"/>
    <mergeCell ref="C509:E509"/>
    <mergeCell ref="S509:U509"/>
    <mergeCell ref="C510:E510"/>
    <mergeCell ref="S510:U510"/>
    <mergeCell ref="C505:E505"/>
    <mergeCell ref="S505:U505"/>
    <mergeCell ref="C506:E506"/>
    <mergeCell ref="S506:U506"/>
    <mergeCell ref="C507:E507"/>
    <mergeCell ref="S507:U507"/>
    <mergeCell ref="C502:E502"/>
    <mergeCell ref="S502:U502"/>
    <mergeCell ref="C503:E503"/>
    <mergeCell ref="S503:U503"/>
    <mergeCell ref="C504:E504"/>
    <mergeCell ref="S504:U504"/>
    <mergeCell ref="C499:E499"/>
    <mergeCell ref="S499:U499"/>
    <mergeCell ref="C500:E500"/>
    <mergeCell ref="S500:U500"/>
    <mergeCell ref="C501:E501"/>
    <mergeCell ref="S501:U501"/>
    <mergeCell ref="K495:L496"/>
    <mergeCell ref="R495:S495"/>
    <mergeCell ref="R496:S496"/>
    <mergeCell ref="A497:A501"/>
    <mergeCell ref="B497:B501"/>
    <mergeCell ref="C497:K497"/>
    <mergeCell ref="L497:R497"/>
    <mergeCell ref="S497:U497"/>
    <mergeCell ref="C498:E498"/>
    <mergeCell ref="S498:U498"/>
    <mergeCell ref="A490:B490"/>
    <mergeCell ref="P490:U491"/>
    <mergeCell ref="A491:B491"/>
    <mergeCell ref="A492:B492"/>
    <mergeCell ref="C493:P493"/>
    <mergeCell ref="F494:P494"/>
    <mergeCell ref="C479:E479"/>
    <mergeCell ref="S479:U479"/>
    <mergeCell ref="C480:E480"/>
    <mergeCell ref="S480:U480"/>
    <mergeCell ref="C481:E481"/>
    <mergeCell ref="S481:U481"/>
    <mergeCell ref="C476:E476"/>
    <mergeCell ref="S476:U476"/>
    <mergeCell ref="C477:E477"/>
    <mergeCell ref="S477:U477"/>
    <mergeCell ref="C478:E478"/>
    <mergeCell ref="S478:U478"/>
    <mergeCell ref="C473:E473"/>
    <mergeCell ref="S473:U473"/>
    <mergeCell ref="C474:E474"/>
    <mergeCell ref="S474:U474"/>
    <mergeCell ref="C475:E475"/>
    <mergeCell ref="S475:U475"/>
    <mergeCell ref="C470:E470"/>
    <mergeCell ref="S470:U470"/>
    <mergeCell ref="C471:E471"/>
    <mergeCell ref="S471:U471"/>
    <mergeCell ref="C472:E472"/>
    <mergeCell ref="S472:U472"/>
    <mergeCell ref="C467:E467"/>
    <mergeCell ref="S467:U467"/>
    <mergeCell ref="C468:E468"/>
    <mergeCell ref="S468:U468"/>
    <mergeCell ref="C469:E469"/>
    <mergeCell ref="S469:U469"/>
    <mergeCell ref="C464:E464"/>
    <mergeCell ref="S464:U464"/>
    <mergeCell ref="C465:E465"/>
    <mergeCell ref="S465:U465"/>
    <mergeCell ref="C466:E466"/>
    <mergeCell ref="S466:U466"/>
    <mergeCell ref="C461:E461"/>
    <mergeCell ref="S461:U461"/>
    <mergeCell ref="C462:E462"/>
    <mergeCell ref="S462:U462"/>
    <mergeCell ref="C463:E463"/>
    <mergeCell ref="S463:U463"/>
    <mergeCell ref="A456:A460"/>
    <mergeCell ref="B456:B460"/>
    <mergeCell ref="C456:K456"/>
    <mergeCell ref="L456:R456"/>
    <mergeCell ref="S456:U456"/>
    <mergeCell ref="C457:E457"/>
    <mergeCell ref="S457:U457"/>
    <mergeCell ref="A448:B448"/>
    <mergeCell ref="P448:U449"/>
    <mergeCell ref="A449:B449"/>
    <mergeCell ref="A450:B450"/>
    <mergeCell ref="C451:P451"/>
    <mergeCell ref="F452:P452"/>
    <mergeCell ref="C458:E458"/>
    <mergeCell ref="S458:U458"/>
    <mergeCell ref="C459:E459"/>
    <mergeCell ref="S459:U459"/>
    <mergeCell ref="C460:E460"/>
    <mergeCell ref="S460:U460"/>
    <mergeCell ref="K454:L455"/>
    <mergeCell ref="R454:S454"/>
    <mergeCell ref="R455:S455"/>
    <mergeCell ref="C435:E435"/>
    <mergeCell ref="S435:U435"/>
    <mergeCell ref="C436:E436"/>
    <mergeCell ref="S436:U436"/>
    <mergeCell ref="C437:E437"/>
    <mergeCell ref="S437:U437"/>
    <mergeCell ref="C432:E432"/>
    <mergeCell ref="S432:U432"/>
    <mergeCell ref="C433:E433"/>
    <mergeCell ref="S433:U433"/>
    <mergeCell ref="C434:E434"/>
    <mergeCell ref="S434:U434"/>
    <mergeCell ref="C429:E429"/>
    <mergeCell ref="S429:U429"/>
    <mergeCell ref="C430:E430"/>
    <mergeCell ref="S430:U430"/>
    <mergeCell ref="C431:E431"/>
    <mergeCell ref="S431:U431"/>
    <mergeCell ref="C426:E426"/>
    <mergeCell ref="S426:U426"/>
    <mergeCell ref="C427:E427"/>
    <mergeCell ref="S427:U427"/>
    <mergeCell ref="C428:E428"/>
    <mergeCell ref="S428:U428"/>
    <mergeCell ref="C423:E423"/>
    <mergeCell ref="S423:U423"/>
    <mergeCell ref="C424:E424"/>
    <mergeCell ref="S424:U424"/>
    <mergeCell ref="C425:E425"/>
    <mergeCell ref="S425:U425"/>
    <mergeCell ref="C420:E420"/>
    <mergeCell ref="S420:U420"/>
    <mergeCell ref="C421:E421"/>
    <mergeCell ref="S421:U421"/>
    <mergeCell ref="C422:E422"/>
    <mergeCell ref="S422:U422"/>
    <mergeCell ref="C417:E417"/>
    <mergeCell ref="S417:U417"/>
    <mergeCell ref="C418:E418"/>
    <mergeCell ref="S418:U418"/>
    <mergeCell ref="C419:E419"/>
    <mergeCell ref="S419:U419"/>
    <mergeCell ref="C414:E414"/>
    <mergeCell ref="S414:U414"/>
    <mergeCell ref="C415:E415"/>
    <mergeCell ref="S415:U415"/>
    <mergeCell ref="C416:E416"/>
    <mergeCell ref="S416:U416"/>
    <mergeCell ref="K410:L411"/>
    <mergeCell ref="R410:S410"/>
    <mergeCell ref="R411:S411"/>
    <mergeCell ref="A412:A416"/>
    <mergeCell ref="B412:B416"/>
    <mergeCell ref="C412:K412"/>
    <mergeCell ref="L412:R412"/>
    <mergeCell ref="S412:U412"/>
    <mergeCell ref="C413:E413"/>
    <mergeCell ref="S413:U413"/>
    <mergeCell ref="A404:B404"/>
    <mergeCell ref="P404:U405"/>
    <mergeCell ref="A405:B405"/>
    <mergeCell ref="A406:B406"/>
    <mergeCell ref="C407:P407"/>
    <mergeCell ref="F408:P408"/>
    <mergeCell ref="C395:E395"/>
    <mergeCell ref="S395:U395"/>
    <mergeCell ref="C396:E396"/>
    <mergeCell ref="S396:U396"/>
    <mergeCell ref="C397:E397"/>
    <mergeCell ref="S397:U397"/>
    <mergeCell ref="C392:E392"/>
    <mergeCell ref="S392:U392"/>
    <mergeCell ref="C393:E393"/>
    <mergeCell ref="S393:U393"/>
    <mergeCell ref="C394:E394"/>
    <mergeCell ref="S394:U394"/>
    <mergeCell ref="C389:E389"/>
    <mergeCell ref="S389:U389"/>
    <mergeCell ref="C390:E390"/>
    <mergeCell ref="S390:U390"/>
    <mergeCell ref="C391:E391"/>
    <mergeCell ref="S391:U391"/>
    <mergeCell ref="C386:E386"/>
    <mergeCell ref="S386:U386"/>
    <mergeCell ref="C387:E387"/>
    <mergeCell ref="S387:U387"/>
    <mergeCell ref="C388:E388"/>
    <mergeCell ref="S388:U388"/>
    <mergeCell ref="C383:E383"/>
    <mergeCell ref="S383:U383"/>
    <mergeCell ref="C384:E384"/>
    <mergeCell ref="S384:U384"/>
    <mergeCell ref="C385:E385"/>
    <mergeCell ref="S385:U385"/>
    <mergeCell ref="C380:E380"/>
    <mergeCell ref="S380:U380"/>
    <mergeCell ref="C381:E381"/>
    <mergeCell ref="S381:U381"/>
    <mergeCell ref="C382:E382"/>
    <mergeCell ref="S382:U382"/>
    <mergeCell ref="C377:E377"/>
    <mergeCell ref="S377:U377"/>
    <mergeCell ref="C378:E378"/>
    <mergeCell ref="S378:U378"/>
    <mergeCell ref="C379:E379"/>
    <mergeCell ref="S379:U379"/>
    <mergeCell ref="A372:A376"/>
    <mergeCell ref="B372:B376"/>
    <mergeCell ref="C372:K372"/>
    <mergeCell ref="L372:R372"/>
    <mergeCell ref="S372:U372"/>
    <mergeCell ref="C373:E373"/>
    <mergeCell ref="S373:U373"/>
    <mergeCell ref="A364:B364"/>
    <mergeCell ref="P364:U365"/>
    <mergeCell ref="A365:B365"/>
    <mergeCell ref="A366:B366"/>
    <mergeCell ref="C367:P367"/>
    <mergeCell ref="F368:P368"/>
    <mergeCell ref="C374:E374"/>
    <mergeCell ref="S374:U374"/>
    <mergeCell ref="C375:E375"/>
    <mergeCell ref="S375:U375"/>
    <mergeCell ref="C376:E376"/>
    <mergeCell ref="S376:U376"/>
    <mergeCell ref="K370:L371"/>
    <mergeCell ref="R370:S370"/>
    <mergeCell ref="R371:S371"/>
    <mergeCell ref="C353:E353"/>
    <mergeCell ref="S353:U353"/>
    <mergeCell ref="C354:E354"/>
    <mergeCell ref="S354:U354"/>
    <mergeCell ref="C355:E355"/>
    <mergeCell ref="S355:U355"/>
    <mergeCell ref="C350:E350"/>
    <mergeCell ref="S350:U350"/>
    <mergeCell ref="C351:E351"/>
    <mergeCell ref="S351:U351"/>
    <mergeCell ref="C352:E352"/>
    <mergeCell ref="S352:U352"/>
    <mergeCell ref="C347:E347"/>
    <mergeCell ref="S347:U347"/>
    <mergeCell ref="C348:E348"/>
    <mergeCell ref="S348:U348"/>
    <mergeCell ref="C349:E349"/>
    <mergeCell ref="S349:U349"/>
    <mergeCell ref="C344:E344"/>
    <mergeCell ref="S344:U344"/>
    <mergeCell ref="C345:E345"/>
    <mergeCell ref="S345:U345"/>
    <mergeCell ref="C346:E346"/>
    <mergeCell ref="S346:U346"/>
    <mergeCell ref="C341:E341"/>
    <mergeCell ref="S341:U341"/>
    <mergeCell ref="C342:E342"/>
    <mergeCell ref="S342:U342"/>
    <mergeCell ref="C343:E343"/>
    <mergeCell ref="S343:U343"/>
    <mergeCell ref="C338:E338"/>
    <mergeCell ref="S338:U338"/>
    <mergeCell ref="C339:E339"/>
    <mergeCell ref="S339:U339"/>
    <mergeCell ref="C340:E340"/>
    <mergeCell ref="S340:U340"/>
    <mergeCell ref="C335:E335"/>
    <mergeCell ref="S335:U335"/>
    <mergeCell ref="C336:E336"/>
    <mergeCell ref="S336:U336"/>
    <mergeCell ref="C337:E337"/>
    <mergeCell ref="S337:U337"/>
    <mergeCell ref="C332:E332"/>
    <mergeCell ref="S332:U332"/>
    <mergeCell ref="C333:E333"/>
    <mergeCell ref="S333:U333"/>
    <mergeCell ref="C334:E334"/>
    <mergeCell ref="S334:U334"/>
    <mergeCell ref="K328:L329"/>
    <mergeCell ref="R328:S328"/>
    <mergeCell ref="R329:S329"/>
    <mergeCell ref="A330:A334"/>
    <mergeCell ref="B330:B334"/>
    <mergeCell ref="C330:K330"/>
    <mergeCell ref="L330:R330"/>
    <mergeCell ref="S330:U330"/>
    <mergeCell ref="C331:E331"/>
    <mergeCell ref="S331:U331"/>
    <mergeCell ref="A322:B322"/>
    <mergeCell ref="P322:U323"/>
    <mergeCell ref="A323:B323"/>
    <mergeCell ref="A324:B324"/>
    <mergeCell ref="C325:P325"/>
    <mergeCell ref="F326:P326"/>
    <mergeCell ref="C312:E312"/>
    <mergeCell ref="S312:U312"/>
    <mergeCell ref="C313:E313"/>
    <mergeCell ref="S313:U313"/>
    <mergeCell ref="C314:E314"/>
    <mergeCell ref="S314:U314"/>
    <mergeCell ref="C309:E309"/>
    <mergeCell ref="S309:U309"/>
    <mergeCell ref="C310:E310"/>
    <mergeCell ref="S310:U310"/>
    <mergeCell ref="C311:E311"/>
    <mergeCell ref="S311:U311"/>
    <mergeCell ref="C306:E306"/>
    <mergeCell ref="S306:U306"/>
    <mergeCell ref="C307:E307"/>
    <mergeCell ref="S307:U307"/>
    <mergeCell ref="C308:E308"/>
    <mergeCell ref="S308:U308"/>
    <mergeCell ref="C303:E303"/>
    <mergeCell ref="S303:U303"/>
    <mergeCell ref="C304:E304"/>
    <mergeCell ref="S304:U304"/>
    <mergeCell ref="C305:E305"/>
    <mergeCell ref="S305:U305"/>
    <mergeCell ref="C300:E300"/>
    <mergeCell ref="S300:U300"/>
    <mergeCell ref="C301:E301"/>
    <mergeCell ref="S301:U301"/>
    <mergeCell ref="C302:E302"/>
    <mergeCell ref="S302:U302"/>
    <mergeCell ref="C297:E297"/>
    <mergeCell ref="S297:U297"/>
    <mergeCell ref="C298:E298"/>
    <mergeCell ref="S298:U298"/>
    <mergeCell ref="C299:E299"/>
    <mergeCell ref="S299:U299"/>
    <mergeCell ref="C294:E294"/>
    <mergeCell ref="S294:U294"/>
    <mergeCell ref="C295:E295"/>
    <mergeCell ref="S295:U295"/>
    <mergeCell ref="C296:E296"/>
    <mergeCell ref="S296:U296"/>
    <mergeCell ref="A289:A293"/>
    <mergeCell ref="B289:B293"/>
    <mergeCell ref="C289:K289"/>
    <mergeCell ref="L289:R289"/>
    <mergeCell ref="S289:U289"/>
    <mergeCell ref="C290:E290"/>
    <mergeCell ref="S290:U290"/>
    <mergeCell ref="A281:B281"/>
    <mergeCell ref="P281:U282"/>
    <mergeCell ref="A282:B282"/>
    <mergeCell ref="A283:B283"/>
    <mergeCell ref="C284:P284"/>
    <mergeCell ref="F285:P285"/>
    <mergeCell ref="C291:E291"/>
    <mergeCell ref="S291:U291"/>
    <mergeCell ref="C292:E292"/>
    <mergeCell ref="S292:U292"/>
    <mergeCell ref="C293:E293"/>
    <mergeCell ref="S293:U293"/>
    <mergeCell ref="K287:L288"/>
    <mergeCell ref="R287:S287"/>
    <mergeCell ref="R288:S288"/>
    <mergeCell ref="C272:E272"/>
    <mergeCell ref="S272:U272"/>
    <mergeCell ref="C273:E273"/>
    <mergeCell ref="S273:U273"/>
    <mergeCell ref="C274:E274"/>
    <mergeCell ref="S274:U274"/>
    <mergeCell ref="C269:E269"/>
    <mergeCell ref="S269:U269"/>
    <mergeCell ref="C270:E270"/>
    <mergeCell ref="S270:U270"/>
    <mergeCell ref="C271:E271"/>
    <mergeCell ref="S271:U271"/>
    <mergeCell ref="C266:E266"/>
    <mergeCell ref="S266:U266"/>
    <mergeCell ref="C267:E267"/>
    <mergeCell ref="S267:U267"/>
    <mergeCell ref="C268:E268"/>
    <mergeCell ref="S268:U268"/>
    <mergeCell ref="C263:E263"/>
    <mergeCell ref="S263:U263"/>
    <mergeCell ref="C264:E264"/>
    <mergeCell ref="S264:U264"/>
    <mergeCell ref="C265:E265"/>
    <mergeCell ref="S265:U265"/>
    <mergeCell ref="C260:E260"/>
    <mergeCell ref="S260:U260"/>
    <mergeCell ref="C261:E261"/>
    <mergeCell ref="S261:U261"/>
    <mergeCell ref="C262:E262"/>
    <mergeCell ref="S262:U262"/>
    <mergeCell ref="C257:E257"/>
    <mergeCell ref="S257:U257"/>
    <mergeCell ref="C258:E258"/>
    <mergeCell ref="S258:U258"/>
    <mergeCell ref="C259:E259"/>
    <mergeCell ref="S259:U259"/>
    <mergeCell ref="C254:E254"/>
    <mergeCell ref="S254:U254"/>
    <mergeCell ref="C255:E255"/>
    <mergeCell ref="S255:U255"/>
    <mergeCell ref="C256:E256"/>
    <mergeCell ref="S256:U256"/>
    <mergeCell ref="C251:E251"/>
    <mergeCell ref="S251:U251"/>
    <mergeCell ref="C252:E252"/>
    <mergeCell ref="S252:U252"/>
    <mergeCell ref="C253:E253"/>
    <mergeCell ref="S253:U253"/>
    <mergeCell ref="K247:L248"/>
    <mergeCell ref="R247:S247"/>
    <mergeCell ref="R248:S248"/>
    <mergeCell ref="A249:A253"/>
    <mergeCell ref="B249:B253"/>
    <mergeCell ref="C249:K249"/>
    <mergeCell ref="L249:R249"/>
    <mergeCell ref="S249:U249"/>
    <mergeCell ref="C250:E250"/>
    <mergeCell ref="S250:U250"/>
    <mergeCell ref="A241:B241"/>
    <mergeCell ref="P241:U242"/>
    <mergeCell ref="A242:B242"/>
    <mergeCell ref="A243:B243"/>
    <mergeCell ref="C244:P244"/>
    <mergeCell ref="F245:P245"/>
    <mergeCell ref="C232:E232"/>
    <mergeCell ref="S232:U232"/>
    <mergeCell ref="C233:E233"/>
    <mergeCell ref="S233:U233"/>
    <mergeCell ref="C234:E234"/>
    <mergeCell ref="S234:U234"/>
    <mergeCell ref="C229:E229"/>
    <mergeCell ref="S229:U229"/>
    <mergeCell ref="C230:E230"/>
    <mergeCell ref="S230:U230"/>
    <mergeCell ref="C231:E231"/>
    <mergeCell ref="S231:U231"/>
    <mergeCell ref="C226:E226"/>
    <mergeCell ref="S226:U226"/>
    <mergeCell ref="C227:E227"/>
    <mergeCell ref="S227:U227"/>
    <mergeCell ref="C228:E228"/>
    <mergeCell ref="S228:U228"/>
    <mergeCell ref="C223:E223"/>
    <mergeCell ref="S223:U223"/>
    <mergeCell ref="C224:E224"/>
    <mergeCell ref="S224:U224"/>
    <mergeCell ref="C225:E225"/>
    <mergeCell ref="S225:U225"/>
    <mergeCell ref="C220:E220"/>
    <mergeCell ref="S220:U220"/>
    <mergeCell ref="C221:E221"/>
    <mergeCell ref="S221:U221"/>
    <mergeCell ref="C222:E222"/>
    <mergeCell ref="S222:U222"/>
    <mergeCell ref="C217:E217"/>
    <mergeCell ref="S217:U217"/>
    <mergeCell ref="C218:E218"/>
    <mergeCell ref="S218:U218"/>
    <mergeCell ref="C219:E219"/>
    <mergeCell ref="S219:U219"/>
    <mergeCell ref="C214:E214"/>
    <mergeCell ref="S214:U214"/>
    <mergeCell ref="C215:E215"/>
    <mergeCell ref="S215:U215"/>
    <mergeCell ref="C216:E216"/>
    <mergeCell ref="S216:U216"/>
    <mergeCell ref="A209:A213"/>
    <mergeCell ref="B209:B213"/>
    <mergeCell ref="C209:K209"/>
    <mergeCell ref="L209:R209"/>
    <mergeCell ref="S209:U209"/>
    <mergeCell ref="C210:E210"/>
    <mergeCell ref="S210:U210"/>
    <mergeCell ref="A201:B201"/>
    <mergeCell ref="P201:U202"/>
    <mergeCell ref="A202:B202"/>
    <mergeCell ref="A203:B203"/>
    <mergeCell ref="C204:P204"/>
    <mergeCell ref="F205:P205"/>
    <mergeCell ref="C211:E211"/>
    <mergeCell ref="S211:U211"/>
    <mergeCell ref="C212:E212"/>
    <mergeCell ref="S212:U212"/>
    <mergeCell ref="C213:E213"/>
    <mergeCell ref="S213:U213"/>
    <mergeCell ref="K207:L208"/>
    <mergeCell ref="R207:S207"/>
    <mergeCell ref="R208:S208"/>
    <mergeCell ref="C192:E192"/>
    <mergeCell ref="S192:U192"/>
    <mergeCell ref="C193:E193"/>
    <mergeCell ref="S193:U193"/>
    <mergeCell ref="C194:E194"/>
    <mergeCell ref="S194:U194"/>
    <mergeCell ref="C189:E189"/>
    <mergeCell ref="S189:U189"/>
    <mergeCell ref="C190:E190"/>
    <mergeCell ref="S190:U190"/>
    <mergeCell ref="C191:E191"/>
    <mergeCell ref="S191:U191"/>
    <mergeCell ref="C186:E186"/>
    <mergeCell ref="S186:U186"/>
    <mergeCell ref="C187:E187"/>
    <mergeCell ref="S187:U187"/>
    <mergeCell ref="C188:E188"/>
    <mergeCell ref="S188:U188"/>
    <mergeCell ref="C183:E183"/>
    <mergeCell ref="S183:U183"/>
    <mergeCell ref="C184:E184"/>
    <mergeCell ref="S184:U184"/>
    <mergeCell ref="C185:E185"/>
    <mergeCell ref="S185:U185"/>
    <mergeCell ref="C180:E180"/>
    <mergeCell ref="S180:U180"/>
    <mergeCell ref="C181:E181"/>
    <mergeCell ref="S181:U181"/>
    <mergeCell ref="C182:E182"/>
    <mergeCell ref="S182:U182"/>
    <mergeCell ref="C177:E177"/>
    <mergeCell ref="S177:U177"/>
    <mergeCell ref="C178:E178"/>
    <mergeCell ref="S178:U178"/>
    <mergeCell ref="C179:E179"/>
    <mergeCell ref="S179:U179"/>
    <mergeCell ref="C174:E174"/>
    <mergeCell ref="S174:U174"/>
    <mergeCell ref="C175:E175"/>
    <mergeCell ref="S175:U175"/>
    <mergeCell ref="C176:E176"/>
    <mergeCell ref="S176:U176"/>
    <mergeCell ref="C171:E171"/>
    <mergeCell ref="S171:U171"/>
    <mergeCell ref="C172:E172"/>
    <mergeCell ref="S172:U172"/>
    <mergeCell ref="C173:E173"/>
    <mergeCell ref="S173:U173"/>
    <mergeCell ref="K167:L168"/>
    <mergeCell ref="R167:S167"/>
    <mergeCell ref="R168:S168"/>
    <mergeCell ref="A169:A173"/>
    <mergeCell ref="B169:B173"/>
    <mergeCell ref="C169:K169"/>
    <mergeCell ref="L169:R169"/>
    <mergeCell ref="S169:U169"/>
    <mergeCell ref="C170:E170"/>
    <mergeCell ref="S170:U170"/>
    <mergeCell ref="A161:B161"/>
    <mergeCell ref="P161:U162"/>
    <mergeCell ref="A162:B162"/>
    <mergeCell ref="A163:B163"/>
    <mergeCell ref="C164:P164"/>
    <mergeCell ref="F165:P165"/>
    <mergeCell ref="C152:E152"/>
    <mergeCell ref="S152:U152"/>
    <mergeCell ref="C153:E153"/>
    <mergeCell ref="S153:U153"/>
    <mergeCell ref="C154:E154"/>
    <mergeCell ref="S154:U154"/>
    <mergeCell ref="C149:E149"/>
    <mergeCell ref="S149:U149"/>
    <mergeCell ref="C150:E150"/>
    <mergeCell ref="S150:U150"/>
    <mergeCell ref="C151:E151"/>
    <mergeCell ref="S151:U151"/>
    <mergeCell ref="C146:E146"/>
    <mergeCell ref="S146:U146"/>
    <mergeCell ref="C147:E147"/>
    <mergeCell ref="S147:U147"/>
    <mergeCell ref="C148:E148"/>
    <mergeCell ref="S148:U148"/>
    <mergeCell ref="C143:E143"/>
    <mergeCell ref="S143:U143"/>
    <mergeCell ref="C144:E144"/>
    <mergeCell ref="S144:U144"/>
    <mergeCell ref="C145:E145"/>
    <mergeCell ref="S145:U145"/>
    <mergeCell ref="C140:E140"/>
    <mergeCell ref="S140:U140"/>
    <mergeCell ref="C141:E141"/>
    <mergeCell ref="S141:U141"/>
    <mergeCell ref="C142:E142"/>
    <mergeCell ref="S142:U142"/>
    <mergeCell ref="C137:E137"/>
    <mergeCell ref="S137:U137"/>
    <mergeCell ref="C138:E138"/>
    <mergeCell ref="S138:U138"/>
    <mergeCell ref="C139:E139"/>
    <mergeCell ref="S139:U139"/>
    <mergeCell ref="C134:E134"/>
    <mergeCell ref="S134:U134"/>
    <mergeCell ref="C135:E135"/>
    <mergeCell ref="S135:U135"/>
    <mergeCell ref="C136:E136"/>
    <mergeCell ref="S136:U136"/>
    <mergeCell ref="A129:A133"/>
    <mergeCell ref="B129:B133"/>
    <mergeCell ref="C129:K129"/>
    <mergeCell ref="L129:R129"/>
    <mergeCell ref="S129:U129"/>
    <mergeCell ref="C130:E130"/>
    <mergeCell ref="S130:U130"/>
    <mergeCell ref="A121:B121"/>
    <mergeCell ref="P121:U122"/>
    <mergeCell ref="A122:B122"/>
    <mergeCell ref="A123:B123"/>
    <mergeCell ref="C124:P124"/>
    <mergeCell ref="F125:P125"/>
    <mergeCell ref="C131:E131"/>
    <mergeCell ref="S131:U131"/>
    <mergeCell ref="C132:E132"/>
    <mergeCell ref="S132:U132"/>
    <mergeCell ref="C133:E133"/>
    <mergeCell ref="S133:U133"/>
    <mergeCell ref="K127:L128"/>
    <mergeCell ref="R127:S127"/>
    <mergeCell ref="R128:S128"/>
    <mergeCell ref="C112:E112"/>
    <mergeCell ref="S112:U112"/>
    <mergeCell ref="C113:E113"/>
    <mergeCell ref="S113:U113"/>
    <mergeCell ref="C114:E114"/>
    <mergeCell ref="S114:U114"/>
    <mergeCell ref="C109:E109"/>
    <mergeCell ref="S109:U109"/>
    <mergeCell ref="C110:E110"/>
    <mergeCell ref="S110:U110"/>
    <mergeCell ref="C111:E111"/>
    <mergeCell ref="S111:U111"/>
    <mergeCell ref="C106:E106"/>
    <mergeCell ref="S106:U106"/>
    <mergeCell ref="C107:E107"/>
    <mergeCell ref="S107:U107"/>
    <mergeCell ref="C108:E108"/>
    <mergeCell ref="S108:U108"/>
    <mergeCell ref="C103:E103"/>
    <mergeCell ref="S103:U103"/>
    <mergeCell ref="C104:E104"/>
    <mergeCell ref="S104:U104"/>
    <mergeCell ref="C105:E105"/>
    <mergeCell ref="S105:U105"/>
    <mergeCell ref="C100:E100"/>
    <mergeCell ref="S100:U100"/>
    <mergeCell ref="C101:E101"/>
    <mergeCell ref="S101:U101"/>
    <mergeCell ref="C102:E102"/>
    <mergeCell ref="S102:U102"/>
    <mergeCell ref="C97:E97"/>
    <mergeCell ref="S97:U97"/>
    <mergeCell ref="C98:E98"/>
    <mergeCell ref="S98:U98"/>
    <mergeCell ref="C99:E99"/>
    <mergeCell ref="S99:U99"/>
    <mergeCell ref="C94:E94"/>
    <mergeCell ref="S94:U94"/>
    <mergeCell ref="C95:E95"/>
    <mergeCell ref="S95:U95"/>
    <mergeCell ref="C96:E96"/>
    <mergeCell ref="S96:U96"/>
    <mergeCell ref="C91:E91"/>
    <mergeCell ref="S91:U91"/>
    <mergeCell ref="C92:E92"/>
    <mergeCell ref="S92:U92"/>
    <mergeCell ref="C93:E93"/>
    <mergeCell ref="S93:U93"/>
    <mergeCell ref="K87:L88"/>
    <mergeCell ref="R87:S87"/>
    <mergeCell ref="R88:S88"/>
    <mergeCell ref="A89:A93"/>
    <mergeCell ref="B89:B93"/>
    <mergeCell ref="C89:K89"/>
    <mergeCell ref="L89:R89"/>
    <mergeCell ref="S89:U89"/>
    <mergeCell ref="C90:E90"/>
    <mergeCell ref="S90:U90"/>
    <mergeCell ref="A81:B81"/>
    <mergeCell ref="P81:U82"/>
    <mergeCell ref="A82:B82"/>
    <mergeCell ref="A83:B83"/>
    <mergeCell ref="C84:P84"/>
    <mergeCell ref="F85:P85"/>
    <mergeCell ref="C72:E72"/>
    <mergeCell ref="S72:U72"/>
    <mergeCell ref="C73:E73"/>
    <mergeCell ref="S73:U73"/>
    <mergeCell ref="C74:E74"/>
    <mergeCell ref="S74:U74"/>
    <mergeCell ref="C69:E69"/>
    <mergeCell ref="S69:U69"/>
    <mergeCell ref="C70:E70"/>
    <mergeCell ref="S70:U70"/>
    <mergeCell ref="C71:E71"/>
    <mergeCell ref="S71:U71"/>
    <mergeCell ref="C66:E66"/>
    <mergeCell ref="S66:U66"/>
    <mergeCell ref="C67:E67"/>
    <mergeCell ref="S67:U67"/>
    <mergeCell ref="C68:E68"/>
    <mergeCell ref="S68:U68"/>
    <mergeCell ref="C63:E63"/>
    <mergeCell ref="S63:U63"/>
    <mergeCell ref="C64:E64"/>
    <mergeCell ref="S64:U64"/>
    <mergeCell ref="C65:E65"/>
    <mergeCell ref="S65:U65"/>
    <mergeCell ref="C60:E60"/>
    <mergeCell ref="S60:U60"/>
    <mergeCell ref="C61:E61"/>
    <mergeCell ref="S61:U61"/>
    <mergeCell ref="C62:E62"/>
    <mergeCell ref="S62:U62"/>
    <mergeCell ref="C57:E57"/>
    <mergeCell ref="S57:U57"/>
    <mergeCell ref="C58:E58"/>
    <mergeCell ref="S58:U58"/>
    <mergeCell ref="C59:E59"/>
    <mergeCell ref="S59:U59"/>
    <mergeCell ref="C54:E54"/>
    <mergeCell ref="S54:U54"/>
    <mergeCell ref="C55:E55"/>
    <mergeCell ref="S55:U55"/>
    <mergeCell ref="C56:E56"/>
    <mergeCell ref="S56:U56"/>
    <mergeCell ref="A49:A53"/>
    <mergeCell ref="B49:B53"/>
    <mergeCell ref="C49:K49"/>
    <mergeCell ref="L49:R49"/>
    <mergeCell ref="S49:U49"/>
    <mergeCell ref="C50:E50"/>
    <mergeCell ref="S50:U50"/>
    <mergeCell ref="A41:B41"/>
    <mergeCell ref="P41:U42"/>
    <mergeCell ref="A42:B42"/>
    <mergeCell ref="A43:B43"/>
    <mergeCell ref="C44:P44"/>
    <mergeCell ref="F45:P45"/>
    <mergeCell ref="C51:E51"/>
    <mergeCell ref="S51:U51"/>
    <mergeCell ref="C52:E52"/>
    <mergeCell ref="S52:U52"/>
    <mergeCell ref="C53:E53"/>
    <mergeCell ref="S53:U53"/>
    <mergeCell ref="K47:L48"/>
    <mergeCell ref="R47:S47"/>
    <mergeCell ref="R48:S48"/>
    <mergeCell ref="C32:E32"/>
    <mergeCell ref="S32:U32"/>
    <mergeCell ref="C33:E33"/>
    <mergeCell ref="S33:U33"/>
    <mergeCell ref="C34:E34"/>
    <mergeCell ref="S34:U34"/>
    <mergeCell ref="C29:E29"/>
    <mergeCell ref="S29:U29"/>
    <mergeCell ref="C30:E30"/>
    <mergeCell ref="S30:U30"/>
    <mergeCell ref="C31:E31"/>
    <mergeCell ref="S31:U31"/>
    <mergeCell ref="C26:E26"/>
    <mergeCell ref="S26:U26"/>
    <mergeCell ref="C27:E27"/>
    <mergeCell ref="S27:U27"/>
    <mergeCell ref="C28:E28"/>
    <mergeCell ref="S28:U28"/>
    <mergeCell ref="C23:E23"/>
    <mergeCell ref="S23:U23"/>
    <mergeCell ref="C24:E24"/>
    <mergeCell ref="S24:U24"/>
    <mergeCell ref="C25:E25"/>
    <mergeCell ref="S25:U25"/>
    <mergeCell ref="C20:E20"/>
    <mergeCell ref="S20:U20"/>
    <mergeCell ref="C21:E21"/>
    <mergeCell ref="S21:U21"/>
    <mergeCell ref="C22:E22"/>
    <mergeCell ref="S22:U22"/>
    <mergeCell ref="C17:E17"/>
    <mergeCell ref="S17:U17"/>
    <mergeCell ref="C18:E18"/>
    <mergeCell ref="S18:U18"/>
    <mergeCell ref="C19:E19"/>
    <mergeCell ref="S19:U19"/>
    <mergeCell ref="C15:E15"/>
    <mergeCell ref="S15:U15"/>
    <mergeCell ref="C16:E16"/>
    <mergeCell ref="S16:U16"/>
    <mergeCell ref="C11:E11"/>
    <mergeCell ref="S11:U11"/>
    <mergeCell ref="C12:E12"/>
    <mergeCell ref="S12:U12"/>
    <mergeCell ref="C13:E13"/>
    <mergeCell ref="S13:U13"/>
    <mergeCell ref="A9:A13"/>
    <mergeCell ref="B9:B13"/>
    <mergeCell ref="C9:K9"/>
    <mergeCell ref="L9:R9"/>
    <mergeCell ref="S9:U9"/>
    <mergeCell ref="C10:E10"/>
    <mergeCell ref="S10:U10"/>
    <mergeCell ref="C14:E14"/>
    <mergeCell ref="S14:U14"/>
    <mergeCell ref="A1:B1"/>
    <mergeCell ref="P1:U2"/>
    <mergeCell ref="A2:B2"/>
    <mergeCell ref="A3:B3"/>
    <mergeCell ref="C4:P4"/>
    <mergeCell ref="F5:P5"/>
    <mergeCell ref="K7:L8"/>
    <mergeCell ref="R7:S7"/>
    <mergeCell ref="R8:S8"/>
  </mergeCells>
  <pageMargins left="0.7" right="0.7" top="0.75" bottom="0.75" header="0.3" footer="0.3"/>
  <pageSetup paperSize="5" scale="83" orientation="landscape" horizontalDpi="4294967293" r:id="rId1"/>
  <rowBreaks count="7" manualBreakCount="7">
    <brk id="39" max="20" man="1"/>
    <brk id="78" max="20" man="1"/>
    <brk id="118" max="20" man="1"/>
    <brk id="198" max="20" man="1"/>
    <brk id="238" max="20" man="1"/>
    <brk id="318" max="20" man="1"/>
    <brk id="359" max="2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view="pageBreakPreview" topLeftCell="A366" zoomScale="70" zoomScaleNormal="70" zoomScaleSheetLayoutView="70" workbookViewId="0">
      <pane xSplit="2" topLeftCell="L1" activePane="topRight" state="frozen"/>
      <selection activeCell="K513" sqref="K513"/>
      <selection pane="topRight" activeCell="J1" sqref="J1:J1048576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140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6" ht="12.75" customHeight="1" x14ac:dyDescent="0.2">
      <c r="A1" s="459" t="s">
        <v>0</v>
      </c>
      <c r="B1" s="459"/>
      <c r="P1" s="460" t="s">
        <v>26</v>
      </c>
      <c r="Q1" s="460"/>
      <c r="R1" s="460"/>
      <c r="S1" s="460"/>
      <c r="T1" s="460"/>
      <c r="U1" s="460"/>
    </row>
    <row r="2" spans="1:26" ht="12.75" customHeight="1" x14ac:dyDescent="0.2">
      <c r="A2" s="459" t="s">
        <v>1</v>
      </c>
      <c r="B2" s="459"/>
      <c r="P2" s="460"/>
      <c r="Q2" s="460"/>
      <c r="R2" s="460"/>
      <c r="S2" s="460"/>
      <c r="T2" s="460"/>
      <c r="U2" s="460"/>
    </row>
    <row r="3" spans="1:26" x14ac:dyDescent="0.2">
      <c r="A3" s="459" t="s">
        <v>45</v>
      </c>
      <c r="B3" s="459"/>
    </row>
    <row r="4" spans="1:26" ht="21" customHeight="1" x14ac:dyDescent="0.35">
      <c r="C4" s="461" t="s">
        <v>2</v>
      </c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2"/>
    </row>
    <row r="5" spans="1:26" x14ac:dyDescent="0.2">
      <c r="F5" s="462" t="s">
        <v>3</v>
      </c>
      <c r="G5" s="462"/>
      <c r="H5" s="462"/>
      <c r="I5" s="462"/>
      <c r="J5" s="462"/>
      <c r="K5" s="462"/>
      <c r="L5" s="462"/>
      <c r="M5" s="462"/>
      <c r="N5" s="462"/>
      <c r="O5" s="462"/>
      <c r="P5" s="462"/>
      <c r="Q5" s="338"/>
    </row>
    <row r="6" spans="1:26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6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463">
        <v>1</v>
      </c>
      <c r="L7" s="463"/>
      <c r="M7" s="5"/>
      <c r="N7" s="5"/>
      <c r="O7" s="5"/>
      <c r="Q7" s="1" t="str">
        <f>+Q87:U87</f>
        <v>Bulan     :</v>
      </c>
      <c r="R7" s="465" t="s">
        <v>98</v>
      </c>
      <c r="S7" s="466"/>
      <c r="T7" s="4">
        <v>0</v>
      </c>
      <c r="U7" s="4">
        <v>8</v>
      </c>
    </row>
    <row r="8" spans="1:26" s="43" customFormat="1" ht="13.5" customHeight="1" thickBot="1" x14ac:dyDescent="0.25">
      <c r="A8" s="43" t="s">
        <v>71</v>
      </c>
      <c r="C8" s="64">
        <v>0</v>
      </c>
      <c r="D8" s="64">
        <v>1</v>
      </c>
      <c r="E8" s="64">
        <v>0</v>
      </c>
      <c r="K8" s="464"/>
      <c r="L8" s="464"/>
      <c r="M8" s="76"/>
      <c r="N8" s="76"/>
      <c r="O8" s="76"/>
      <c r="Q8" s="43" t="str">
        <f>+Q88:U88</f>
        <v>Tahun    :</v>
      </c>
      <c r="R8" s="467">
        <v>2023</v>
      </c>
      <c r="S8" s="468"/>
      <c r="T8" s="77">
        <v>2</v>
      </c>
      <c r="U8" s="77">
        <v>3</v>
      </c>
    </row>
    <row r="9" spans="1:26" ht="15" customHeight="1" thickTop="1" x14ac:dyDescent="0.2">
      <c r="A9" s="469" t="s">
        <v>4</v>
      </c>
      <c r="B9" s="469" t="s">
        <v>5</v>
      </c>
      <c r="C9" s="472" t="s">
        <v>6</v>
      </c>
      <c r="D9" s="473"/>
      <c r="E9" s="473"/>
      <c r="F9" s="473"/>
      <c r="G9" s="473"/>
      <c r="H9" s="473"/>
      <c r="I9" s="473"/>
      <c r="J9" s="473"/>
      <c r="K9" s="474"/>
      <c r="L9" s="472" t="s">
        <v>7</v>
      </c>
      <c r="M9" s="473"/>
      <c r="N9" s="473"/>
      <c r="O9" s="473"/>
      <c r="P9" s="473"/>
      <c r="Q9" s="473"/>
      <c r="R9" s="474"/>
      <c r="S9" s="475" t="s">
        <v>64</v>
      </c>
      <c r="T9" s="476"/>
      <c r="U9" s="477"/>
      <c r="Z9" s="1" t="s">
        <v>43</v>
      </c>
    </row>
    <row r="10" spans="1:26" ht="12.75" customHeight="1" x14ac:dyDescent="0.2">
      <c r="A10" s="470"/>
      <c r="B10" s="470"/>
      <c r="C10" s="478" t="s">
        <v>27</v>
      </c>
      <c r="D10" s="479"/>
      <c r="E10" s="480"/>
      <c r="F10" s="344"/>
      <c r="G10" s="344" t="s">
        <v>30</v>
      </c>
      <c r="H10" s="344" t="s">
        <v>32</v>
      </c>
      <c r="I10" s="344"/>
      <c r="J10" s="344"/>
      <c r="K10" s="344" t="s">
        <v>43</v>
      </c>
      <c r="L10" s="344" t="s">
        <v>27</v>
      </c>
      <c r="M10" s="344"/>
      <c r="N10" s="344" t="s">
        <v>30</v>
      </c>
      <c r="O10" s="344" t="s">
        <v>32</v>
      </c>
      <c r="P10" s="344"/>
      <c r="Q10" s="344"/>
      <c r="R10" s="344" t="s">
        <v>63</v>
      </c>
      <c r="S10" s="481" t="s">
        <v>67</v>
      </c>
      <c r="T10" s="482"/>
      <c r="U10" s="483"/>
    </row>
    <row r="11" spans="1:26" ht="12.75" customHeight="1" x14ac:dyDescent="0.2">
      <c r="A11" s="470"/>
      <c r="B11" s="470"/>
      <c r="C11" s="481" t="s">
        <v>28</v>
      </c>
      <c r="D11" s="482"/>
      <c r="E11" s="483"/>
      <c r="F11" s="346" t="s">
        <v>29</v>
      </c>
      <c r="G11" s="346" t="s">
        <v>31</v>
      </c>
      <c r="H11" s="346" t="s">
        <v>33</v>
      </c>
      <c r="I11" s="346" t="s">
        <v>37</v>
      </c>
      <c r="J11" s="346" t="s">
        <v>36</v>
      </c>
      <c r="K11" s="346" t="s">
        <v>28</v>
      </c>
      <c r="L11" s="346" t="s">
        <v>28</v>
      </c>
      <c r="M11" s="346" t="s">
        <v>35</v>
      </c>
      <c r="N11" s="346" t="s">
        <v>31</v>
      </c>
      <c r="O11" s="346" t="s">
        <v>33</v>
      </c>
      <c r="P11" s="346" t="s">
        <v>37</v>
      </c>
      <c r="Q11" s="346" t="s">
        <v>36</v>
      </c>
      <c r="R11" s="346" t="s">
        <v>38</v>
      </c>
      <c r="S11" s="481" t="s">
        <v>65</v>
      </c>
      <c r="T11" s="482"/>
      <c r="U11" s="483"/>
    </row>
    <row r="12" spans="1:26" ht="12.75" customHeight="1" x14ac:dyDescent="0.2">
      <c r="A12" s="470"/>
      <c r="B12" s="470"/>
      <c r="C12" s="499" t="s">
        <v>8</v>
      </c>
      <c r="D12" s="500"/>
      <c r="E12" s="501"/>
      <c r="F12" s="347"/>
      <c r="G12" s="347"/>
      <c r="H12" s="347" t="s">
        <v>34</v>
      </c>
      <c r="I12" s="347"/>
      <c r="J12" s="347"/>
      <c r="K12" s="347" t="s">
        <v>9</v>
      </c>
      <c r="L12" s="347" t="s">
        <v>8</v>
      </c>
      <c r="M12" s="347"/>
      <c r="N12" s="347"/>
      <c r="O12" s="347" t="s">
        <v>34</v>
      </c>
      <c r="P12" s="347"/>
      <c r="Q12" s="347"/>
      <c r="R12" s="20" t="s">
        <v>62</v>
      </c>
      <c r="S12" s="481" t="s">
        <v>66</v>
      </c>
      <c r="T12" s="482"/>
      <c r="U12" s="483"/>
    </row>
    <row r="13" spans="1:26" ht="11.25" customHeight="1" x14ac:dyDescent="0.2">
      <c r="A13" s="471"/>
      <c r="B13" s="471"/>
      <c r="C13" s="502"/>
      <c r="D13" s="503"/>
      <c r="E13" s="504"/>
      <c r="F13" s="346"/>
      <c r="G13" s="346"/>
      <c r="H13" s="346"/>
      <c r="I13" s="346"/>
      <c r="J13" s="346"/>
      <c r="K13" s="346" t="s">
        <v>61</v>
      </c>
      <c r="L13" s="346"/>
      <c r="M13" s="346"/>
      <c r="N13" s="346"/>
      <c r="O13" s="346"/>
      <c r="P13" s="346"/>
      <c r="Q13" s="346"/>
      <c r="R13" s="346"/>
      <c r="S13" s="505"/>
      <c r="T13" s="506"/>
      <c r="U13" s="507"/>
    </row>
    <row r="14" spans="1:26" s="8" customFormat="1" ht="12.75" customHeight="1" x14ac:dyDescent="0.2">
      <c r="A14" s="345" t="s">
        <v>10</v>
      </c>
      <c r="B14" s="345" t="s">
        <v>11</v>
      </c>
      <c r="C14" s="484" t="s">
        <v>12</v>
      </c>
      <c r="D14" s="485"/>
      <c r="E14" s="486"/>
      <c r="F14" s="345" t="s">
        <v>13</v>
      </c>
      <c r="G14" s="345" t="s">
        <v>14</v>
      </c>
      <c r="H14" s="345" t="s">
        <v>15</v>
      </c>
      <c r="I14" s="345" t="s">
        <v>16</v>
      </c>
      <c r="J14" s="345" t="s">
        <v>17</v>
      </c>
      <c r="K14" s="345" t="s">
        <v>18</v>
      </c>
      <c r="L14" s="345" t="s">
        <v>19</v>
      </c>
      <c r="M14" s="345" t="s">
        <v>20</v>
      </c>
      <c r="N14" s="345" t="s">
        <v>21</v>
      </c>
      <c r="O14" s="345" t="s">
        <v>41</v>
      </c>
      <c r="P14" s="345" t="s">
        <v>42</v>
      </c>
      <c r="Q14" s="345" t="s">
        <v>44</v>
      </c>
      <c r="R14" s="345" t="s">
        <v>69</v>
      </c>
      <c r="S14" s="484" t="s">
        <v>70</v>
      </c>
      <c r="T14" s="485"/>
      <c r="U14" s="486"/>
    </row>
    <row r="15" spans="1:26" s="16" customFormat="1" ht="15.95" customHeight="1" x14ac:dyDescent="0.2">
      <c r="A15" s="18">
        <v>1</v>
      </c>
      <c r="B15" s="19" t="s">
        <v>22</v>
      </c>
      <c r="C15" s="487">
        <f>SUM(C16,C19,C20)</f>
        <v>0</v>
      </c>
      <c r="D15" s="488"/>
      <c r="E15" s="489"/>
      <c r="F15" s="350">
        <f>SUM(F16,F19,F20)</f>
        <v>0</v>
      </c>
      <c r="G15" s="350">
        <f>SUM(G16,G19,G20)</f>
        <v>0</v>
      </c>
      <c r="H15" s="350">
        <f>SUM(H16,H19,H20)</f>
        <v>0</v>
      </c>
      <c r="I15" s="350">
        <f>SUM(I16,I19,I20)</f>
        <v>0</v>
      </c>
      <c r="J15" s="350">
        <f>SUM(J16,J19,J20)</f>
        <v>0</v>
      </c>
      <c r="K15" s="350">
        <f t="shared" ref="K15:K33" si="0">SUM(C15-F15-G15-H15+I15-J15)</f>
        <v>0</v>
      </c>
      <c r="L15" s="350">
        <f t="shared" ref="L15:Q15" si="1">SUM(L16,L19,L20)</f>
        <v>0</v>
      </c>
      <c r="M15" s="350">
        <f t="shared" si="1"/>
        <v>0</v>
      </c>
      <c r="N15" s="350">
        <f t="shared" si="1"/>
        <v>0</v>
      </c>
      <c r="O15" s="350">
        <f t="shared" si="1"/>
        <v>0</v>
      </c>
      <c r="P15" s="350">
        <f t="shared" si="1"/>
        <v>0</v>
      </c>
      <c r="Q15" s="350">
        <f t="shared" si="1"/>
        <v>0</v>
      </c>
      <c r="R15" s="350">
        <f>SUM(L15-M15-N15-O15+P15-Q15)</f>
        <v>0</v>
      </c>
      <c r="S15" s="490"/>
      <c r="T15" s="491"/>
      <c r="U15" s="492"/>
      <c r="W15" s="277"/>
    </row>
    <row r="16" spans="1:26" s="23" customFormat="1" ht="15.95" customHeight="1" x14ac:dyDescent="0.25">
      <c r="A16" s="14"/>
      <c r="B16" s="22" t="s">
        <v>49</v>
      </c>
      <c r="C16" s="493">
        <f t="shared" ref="C16:H16" si="2">SUM(C17:C18)</f>
        <v>0</v>
      </c>
      <c r="D16" s="494">
        <f t="shared" si="2"/>
        <v>0</v>
      </c>
      <c r="E16" s="495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351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351">
        <f t="shared" ref="R16:R24" si="4">SUM(L16-M16-N16-O16+P16-Q16)</f>
        <v>0</v>
      </c>
      <c r="S16" s="496"/>
      <c r="T16" s="497"/>
      <c r="U16" s="498"/>
    </row>
    <row r="17" spans="1:21" ht="15.95" customHeight="1" x14ac:dyDescent="0.2">
      <c r="A17" s="12"/>
      <c r="B17" s="13" t="s">
        <v>82</v>
      </c>
      <c r="C17" s="514">
        <v>0</v>
      </c>
      <c r="D17" s="515">
        <v>0</v>
      </c>
      <c r="E17" s="516">
        <v>0</v>
      </c>
      <c r="F17" s="343">
        <v>0</v>
      </c>
      <c r="G17" s="343">
        <v>0</v>
      </c>
      <c r="H17" s="343">
        <v>0</v>
      </c>
      <c r="I17" s="65">
        <v>0</v>
      </c>
      <c r="J17" s="65">
        <v>0</v>
      </c>
      <c r="K17" s="351">
        <f t="shared" si="0"/>
        <v>0</v>
      </c>
      <c r="L17" s="343">
        <v>0</v>
      </c>
      <c r="M17" s="343">
        <v>0</v>
      </c>
      <c r="N17" s="343">
        <v>0</v>
      </c>
      <c r="O17" s="343">
        <v>0</v>
      </c>
      <c r="P17" s="343">
        <v>0</v>
      </c>
      <c r="Q17" s="343">
        <v>0</v>
      </c>
      <c r="R17" s="351">
        <f t="shared" si="4"/>
        <v>0</v>
      </c>
      <c r="S17" s="511"/>
      <c r="T17" s="512"/>
      <c r="U17" s="513"/>
    </row>
    <row r="18" spans="1:21" ht="15.95" customHeight="1" x14ac:dyDescent="0.2">
      <c r="A18" s="12"/>
      <c r="B18" s="13" t="s">
        <v>83</v>
      </c>
      <c r="C18" s="514">
        <v>0</v>
      </c>
      <c r="D18" s="515">
        <v>0</v>
      </c>
      <c r="E18" s="516">
        <v>0</v>
      </c>
      <c r="F18" s="343">
        <v>0</v>
      </c>
      <c r="G18" s="343">
        <v>0</v>
      </c>
      <c r="H18" s="343">
        <v>0</v>
      </c>
      <c r="I18" s="65">
        <v>0</v>
      </c>
      <c r="J18" s="65">
        <v>0</v>
      </c>
      <c r="K18" s="351">
        <f t="shared" si="0"/>
        <v>0</v>
      </c>
      <c r="L18" s="343">
        <v>0</v>
      </c>
      <c r="M18" s="343">
        <v>0</v>
      </c>
      <c r="N18" s="343">
        <v>0</v>
      </c>
      <c r="O18" s="343">
        <v>0</v>
      </c>
      <c r="P18" s="343">
        <v>0</v>
      </c>
      <c r="Q18" s="343">
        <v>0</v>
      </c>
      <c r="R18" s="351">
        <f t="shared" si="4"/>
        <v>0</v>
      </c>
      <c r="S18" s="511"/>
      <c r="T18" s="512"/>
      <c r="U18" s="513"/>
    </row>
    <row r="19" spans="1:21" ht="15.95" customHeight="1" x14ac:dyDescent="0.2">
      <c r="A19" s="12"/>
      <c r="B19" s="11" t="s">
        <v>50</v>
      </c>
      <c r="C19" s="508">
        <v>0</v>
      </c>
      <c r="D19" s="509">
        <v>0</v>
      </c>
      <c r="E19" s="510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351">
        <f t="shared" si="0"/>
        <v>0</v>
      </c>
      <c r="L19" s="351">
        <v>0</v>
      </c>
      <c r="M19" s="351">
        <v>0</v>
      </c>
      <c r="N19" s="351">
        <v>0</v>
      </c>
      <c r="O19" s="351">
        <v>0</v>
      </c>
      <c r="P19" s="351">
        <v>0</v>
      </c>
      <c r="Q19" s="351">
        <v>0</v>
      </c>
      <c r="R19" s="351">
        <f t="shared" si="4"/>
        <v>0</v>
      </c>
      <c r="S19" s="511"/>
      <c r="T19" s="512"/>
      <c r="U19" s="513"/>
    </row>
    <row r="20" spans="1:21" ht="15.95" customHeight="1" x14ac:dyDescent="0.2">
      <c r="A20" s="12"/>
      <c r="B20" s="11" t="s">
        <v>51</v>
      </c>
      <c r="C20" s="508">
        <v>0</v>
      </c>
      <c r="D20" s="509">
        <v>0</v>
      </c>
      <c r="E20" s="510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351">
        <f t="shared" si="0"/>
        <v>0</v>
      </c>
      <c r="L20" s="351">
        <v>0</v>
      </c>
      <c r="M20" s="351">
        <v>0</v>
      </c>
      <c r="N20" s="351">
        <v>0</v>
      </c>
      <c r="O20" s="351">
        <v>0</v>
      </c>
      <c r="P20" s="351">
        <v>0</v>
      </c>
      <c r="Q20" s="351">
        <v>0</v>
      </c>
      <c r="R20" s="351">
        <f t="shared" si="4"/>
        <v>0</v>
      </c>
      <c r="S20" s="511"/>
      <c r="T20" s="512"/>
      <c r="U20" s="513"/>
    </row>
    <row r="21" spans="1:21" ht="15.95" customHeight="1" x14ac:dyDescent="0.2">
      <c r="A21" s="14">
        <v>2</v>
      </c>
      <c r="B21" s="10" t="s">
        <v>23</v>
      </c>
      <c r="C21" s="508">
        <f>SUM(C22:C23)</f>
        <v>0</v>
      </c>
      <c r="D21" s="509"/>
      <c r="E21" s="510"/>
      <c r="F21" s="61">
        <f>SUM(F22:F23)</f>
        <v>0</v>
      </c>
      <c r="G21" s="351">
        <f>SUM(G22:G23)</f>
        <v>0</v>
      </c>
      <c r="H21" s="25"/>
      <c r="I21" s="351">
        <f>SUM(I22:I23)</f>
        <v>0</v>
      </c>
      <c r="J21" s="61">
        <f>SUM(J22:J23)</f>
        <v>0</v>
      </c>
      <c r="K21" s="351">
        <f t="shared" si="0"/>
        <v>0</v>
      </c>
      <c r="L21" s="61">
        <f>SUM(L22:L23)</f>
        <v>20</v>
      </c>
      <c r="M21" s="61">
        <f>SUM(M22:M23)</f>
        <v>0</v>
      </c>
      <c r="N21" s="351">
        <f>SUM(N22:N23)</f>
        <v>0</v>
      </c>
      <c r="O21" s="25"/>
      <c r="P21" s="61">
        <f>SUM(P22:P23)</f>
        <v>15</v>
      </c>
      <c r="Q21" s="61">
        <f>SUM(Q22:Q23)</f>
        <v>0</v>
      </c>
      <c r="R21" s="61">
        <f>SUM(L21-M21-N21-O21+P21-Q21)</f>
        <v>35</v>
      </c>
      <c r="S21" s="511"/>
      <c r="T21" s="512"/>
      <c r="U21" s="513"/>
    </row>
    <row r="22" spans="1:21" ht="15.95" customHeight="1" x14ac:dyDescent="0.2">
      <c r="A22" s="12"/>
      <c r="B22" s="13" t="s">
        <v>82</v>
      </c>
      <c r="C22" s="514">
        <v>0</v>
      </c>
      <c r="D22" s="515"/>
      <c r="E22" s="516"/>
      <c r="F22" s="48">
        <v>0</v>
      </c>
      <c r="G22" s="343">
        <v>0</v>
      </c>
      <c r="H22" s="24"/>
      <c r="I22" s="343">
        <v>0</v>
      </c>
      <c r="J22" s="48">
        <v>0</v>
      </c>
      <c r="K22" s="351">
        <f t="shared" si="0"/>
        <v>0</v>
      </c>
      <c r="L22" s="48">
        <v>20</v>
      </c>
      <c r="M22" s="48">
        <v>0</v>
      </c>
      <c r="N22" s="343">
        <v>0</v>
      </c>
      <c r="O22" s="24"/>
      <c r="P22" s="48">
        <v>15</v>
      </c>
      <c r="Q22" s="48">
        <v>0</v>
      </c>
      <c r="R22" s="61">
        <f>SUM(L22-M22-N22-O22+P22-Q22)</f>
        <v>35</v>
      </c>
      <c r="S22" s="511"/>
      <c r="T22" s="512"/>
      <c r="U22" s="513"/>
    </row>
    <row r="23" spans="1:21" ht="15.95" customHeight="1" x14ac:dyDescent="0.2">
      <c r="A23" s="12"/>
      <c r="B23" s="13" t="s">
        <v>83</v>
      </c>
      <c r="C23" s="517">
        <v>0</v>
      </c>
      <c r="D23" s="517"/>
      <c r="E23" s="517"/>
      <c r="F23" s="343">
        <v>0</v>
      </c>
      <c r="G23" s="343">
        <v>0</v>
      </c>
      <c r="H23" s="24"/>
      <c r="I23" s="65">
        <v>0</v>
      </c>
      <c r="J23" s="65">
        <v>0</v>
      </c>
      <c r="K23" s="351">
        <f t="shared" si="0"/>
        <v>0</v>
      </c>
      <c r="L23" s="343">
        <v>0</v>
      </c>
      <c r="M23" s="343">
        <v>0</v>
      </c>
      <c r="N23" s="343">
        <v>0</v>
      </c>
      <c r="O23" s="24"/>
      <c r="P23" s="343">
        <v>0</v>
      </c>
      <c r="Q23" s="343">
        <v>0</v>
      </c>
      <c r="R23" s="351">
        <f t="shared" si="4"/>
        <v>0</v>
      </c>
      <c r="S23" s="511"/>
      <c r="T23" s="512"/>
      <c r="U23" s="513"/>
    </row>
    <row r="24" spans="1:21" ht="15.95" customHeight="1" x14ac:dyDescent="0.2">
      <c r="A24" s="9">
        <v>3</v>
      </c>
      <c r="B24" s="10" t="s">
        <v>53</v>
      </c>
      <c r="C24" s="508">
        <v>0</v>
      </c>
      <c r="D24" s="509">
        <v>0</v>
      </c>
      <c r="E24" s="510">
        <v>0</v>
      </c>
      <c r="F24" s="351">
        <v>0</v>
      </c>
      <c r="G24" s="25"/>
      <c r="H24" s="25"/>
      <c r="I24" s="351">
        <v>0</v>
      </c>
      <c r="J24" s="351">
        <v>0</v>
      </c>
      <c r="K24" s="351">
        <f t="shared" si="0"/>
        <v>0</v>
      </c>
      <c r="L24" s="348">
        <v>1</v>
      </c>
      <c r="M24" s="348">
        <v>0</v>
      </c>
      <c r="N24" s="25"/>
      <c r="O24" s="25"/>
      <c r="P24" s="348">
        <v>1</v>
      </c>
      <c r="Q24" s="348">
        <v>0</v>
      </c>
      <c r="R24" s="351">
        <f t="shared" si="4"/>
        <v>2</v>
      </c>
      <c r="S24" s="511"/>
      <c r="T24" s="512"/>
      <c r="U24" s="513"/>
    </row>
    <row r="25" spans="1:21" ht="15.95" customHeight="1" x14ac:dyDescent="0.2">
      <c r="A25" s="14">
        <v>4</v>
      </c>
      <c r="B25" s="10" t="s">
        <v>52</v>
      </c>
      <c r="C25" s="493">
        <f>SUM(C26:C27)</f>
        <v>0</v>
      </c>
      <c r="D25" s="494">
        <f>SUM(D26:D27)</f>
        <v>0</v>
      </c>
      <c r="E25" s="495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351">
        <f t="shared" si="0"/>
        <v>0</v>
      </c>
      <c r="L25" s="351">
        <f>SUM(L26:L27)</f>
        <v>2</v>
      </c>
      <c r="M25" s="351">
        <f>SUM(M26:M27)</f>
        <v>0</v>
      </c>
      <c r="N25" s="25"/>
      <c r="O25" s="25"/>
      <c r="P25" s="351">
        <f>SUM(P26:P27)</f>
        <v>2</v>
      </c>
      <c r="Q25" s="351">
        <f>SUM(Q26:Q27)</f>
        <v>0</v>
      </c>
      <c r="R25" s="351">
        <f>SUM(L25-M25-N25-O25+P25-Q25)</f>
        <v>4</v>
      </c>
      <c r="S25" s="511"/>
      <c r="T25" s="512"/>
      <c r="U25" s="513"/>
    </row>
    <row r="26" spans="1:21" ht="15.95" customHeight="1" x14ac:dyDescent="0.2">
      <c r="A26" s="14"/>
      <c r="B26" s="13" t="s">
        <v>82</v>
      </c>
      <c r="C26" s="493">
        <v>0</v>
      </c>
      <c r="D26" s="494"/>
      <c r="E26" s="495"/>
      <c r="F26" s="68">
        <v>0</v>
      </c>
      <c r="G26" s="25"/>
      <c r="H26" s="25"/>
      <c r="I26" s="68">
        <v>0</v>
      </c>
      <c r="J26" s="68">
        <v>0</v>
      </c>
      <c r="K26" s="351">
        <f t="shared" si="0"/>
        <v>0</v>
      </c>
      <c r="L26" s="348">
        <v>0</v>
      </c>
      <c r="M26" s="348">
        <v>0</v>
      </c>
      <c r="N26" s="25"/>
      <c r="O26" s="25"/>
      <c r="P26" s="348">
        <v>0</v>
      </c>
      <c r="Q26" s="348">
        <v>0</v>
      </c>
      <c r="R26" s="351">
        <f t="shared" ref="R26:R34" si="5">SUM(L26-M26-N26-O26+P26-Q26)</f>
        <v>0</v>
      </c>
      <c r="S26" s="511"/>
      <c r="T26" s="512"/>
      <c r="U26" s="513"/>
    </row>
    <row r="27" spans="1:21" ht="15.95" customHeight="1" x14ac:dyDescent="0.2">
      <c r="A27" s="14"/>
      <c r="B27" s="13" t="s">
        <v>83</v>
      </c>
      <c r="C27" s="493">
        <v>0</v>
      </c>
      <c r="D27" s="494"/>
      <c r="E27" s="495"/>
      <c r="F27" s="68">
        <v>0</v>
      </c>
      <c r="G27" s="25"/>
      <c r="H27" s="25"/>
      <c r="I27" s="68">
        <v>0</v>
      </c>
      <c r="J27" s="68">
        <v>0</v>
      </c>
      <c r="K27" s="351">
        <f t="shared" si="0"/>
        <v>0</v>
      </c>
      <c r="L27" s="348">
        <v>2</v>
      </c>
      <c r="M27" s="348">
        <v>0</v>
      </c>
      <c r="N27" s="25"/>
      <c r="O27" s="25"/>
      <c r="P27" s="348">
        <v>2</v>
      </c>
      <c r="Q27" s="348">
        <v>0</v>
      </c>
      <c r="R27" s="351">
        <f t="shared" si="5"/>
        <v>4</v>
      </c>
      <c r="S27" s="511"/>
      <c r="T27" s="512"/>
      <c r="U27" s="513"/>
    </row>
    <row r="28" spans="1:21" ht="15.95" customHeight="1" x14ac:dyDescent="0.2">
      <c r="A28" s="14">
        <v>5</v>
      </c>
      <c r="B28" s="11" t="s">
        <v>54</v>
      </c>
      <c r="C28" s="508">
        <v>0</v>
      </c>
      <c r="D28" s="509">
        <v>0</v>
      </c>
      <c r="E28" s="510">
        <v>0</v>
      </c>
      <c r="F28" s="351">
        <v>0</v>
      </c>
      <c r="G28" s="25"/>
      <c r="H28" s="25"/>
      <c r="I28" s="351">
        <v>0</v>
      </c>
      <c r="J28" s="351">
        <v>0</v>
      </c>
      <c r="K28" s="351">
        <f t="shared" si="0"/>
        <v>0</v>
      </c>
      <c r="L28" s="348">
        <v>0</v>
      </c>
      <c r="M28" s="348">
        <v>0</v>
      </c>
      <c r="N28" s="25"/>
      <c r="O28" s="25"/>
      <c r="P28" s="348">
        <v>0</v>
      </c>
      <c r="Q28" s="348">
        <v>0</v>
      </c>
      <c r="R28" s="351">
        <f t="shared" si="5"/>
        <v>0</v>
      </c>
      <c r="S28" s="511"/>
      <c r="T28" s="512"/>
      <c r="U28" s="513"/>
    </row>
    <row r="29" spans="1:21" ht="15.95" customHeight="1" x14ac:dyDescent="0.2">
      <c r="A29" s="14">
        <v>6</v>
      </c>
      <c r="B29" s="10" t="s">
        <v>55</v>
      </c>
      <c r="C29" s="508">
        <v>0</v>
      </c>
      <c r="D29" s="509">
        <v>0</v>
      </c>
      <c r="E29" s="510">
        <v>0</v>
      </c>
      <c r="F29" s="351">
        <v>0</v>
      </c>
      <c r="G29" s="25"/>
      <c r="H29" s="25"/>
      <c r="I29" s="351">
        <v>0</v>
      </c>
      <c r="J29" s="351">
        <v>0</v>
      </c>
      <c r="K29" s="351">
        <f t="shared" si="0"/>
        <v>0</v>
      </c>
      <c r="L29" s="348">
        <v>0</v>
      </c>
      <c r="M29" s="348">
        <v>0</v>
      </c>
      <c r="N29" s="25"/>
      <c r="O29" s="25"/>
      <c r="P29" s="348">
        <v>0</v>
      </c>
      <c r="Q29" s="348">
        <v>0</v>
      </c>
      <c r="R29" s="351">
        <f t="shared" si="5"/>
        <v>0</v>
      </c>
      <c r="S29" s="527">
        <v>0</v>
      </c>
      <c r="T29" s="528"/>
      <c r="U29" s="529"/>
    </row>
    <row r="30" spans="1:21" ht="15.95" customHeight="1" x14ac:dyDescent="0.2">
      <c r="A30" s="14">
        <v>7</v>
      </c>
      <c r="B30" s="10" t="s">
        <v>56</v>
      </c>
      <c r="C30" s="508">
        <v>0</v>
      </c>
      <c r="D30" s="509">
        <v>0</v>
      </c>
      <c r="E30" s="510">
        <v>0</v>
      </c>
      <c r="F30" s="351">
        <v>0</v>
      </c>
      <c r="G30" s="25"/>
      <c r="H30" s="25"/>
      <c r="I30" s="351">
        <v>0</v>
      </c>
      <c r="J30" s="351">
        <v>0</v>
      </c>
      <c r="K30" s="351">
        <f t="shared" si="0"/>
        <v>0</v>
      </c>
      <c r="L30" s="348">
        <v>0</v>
      </c>
      <c r="M30" s="348">
        <v>0</v>
      </c>
      <c r="N30" s="25"/>
      <c r="O30" s="25"/>
      <c r="P30" s="348">
        <v>0</v>
      </c>
      <c r="Q30" s="348">
        <v>0</v>
      </c>
      <c r="R30" s="351">
        <f t="shared" si="5"/>
        <v>0</v>
      </c>
      <c r="S30" s="518">
        <v>0</v>
      </c>
      <c r="T30" s="519"/>
      <c r="U30" s="520"/>
    </row>
    <row r="31" spans="1:21" ht="15.95" customHeight="1" x14ac:dyDescent="0.2">
      <c r="A31" s="14">
        <v>8</v>
      </c>
      <c r="B31" s="10" t="s">
        <v>57</v>
      </c>
      <c r="C31" s="508">
        <v>0</v>
      </c>
      <c r="D31" s="509">
        <v>0</v>
      </c>
      <c r="E31" s="510">
        <v>0</v>
      </c>
      <c r="F31" s="351">
        <v>0</v>
      </c>
      <c r="G31" s="25"/>
      <c r="H31" s="25"/>
      <c r="I31" s="351">
        <v>0</v>
      </c>
      <c r="J31" s="351">
        <v>0</v>
      </c>
      <c r="K31" s="351">
        <f t="shared" si="0"/>
        <v>0</v>
      </c>
      <c r="L31" s="348">
        <v>0</v>
      </c>
      <c r="M31" s="348">
        <v>0</v>
      </c>
      <c r="N31" s="25"/>
      <c r="O31" s="25"/>
      <c r="P31" s="348">
        <v>0</v>
      </c>
      <c r="Q31" s="348">
        <v>0</v>
      </c>
      <c r="R31" s="351">
        <f t="shared" si="5"/>
        <v>0</v>
      </c>
      <c r="S31" s="518">
        <v>0</v>
      </c>
      <c r="T31" s="519"/>
      <c r="U31" s="520"/>
    </row>
    <row r="32" spans="1:21" ht="15.95" customHeight="1" x14ac:dyDescent="0.2">
      <c r="A32" s="14">
        <v>9</v>
      </c>
      <c r="B32" s="10" t="s">
        <v>24</v>
      </c>
      <c r="C32" s="508">
        <v>0</v>
      </c>
      <c r="D32" s="509">
        <v>0</v>
      </c>
      <c r="E32" s="510">
        <v>0</v>
      </c>
      <c r="F32" s="351">
        <v>0</v>
      </c>
      <c r="G32" s="25"/>
      <c r="H32" s="25"/>
      <c r="I32" s="66">
        <v>0</v>
      </c>
      <c r="J32" s="66">
        <v>0</v>
      </c>
      <c r="K32" s="351">
        <f t="shared" si="0"/>
        <v>0</v>
      </c>
      <c r="L32" s="348">
        <v>0</v>
      </c>
      <c r="M32" s="348">
        <v>0</v>
      </c>
      <c r="N32" s="25"/>
      <c r="O32" s="25"/>
      <c r="P32" s="348">
        <v>0</v>
      </c>
      <c r="Q32" s="348">
        <v>0</v>
      </c>
      <c r="R32" s="351">
        <f t="shared" si="5"/>
        <v>0</v>
      </c>
      <c r="S32" s="518">
        <v>0</v>
      </c>
      <c r="T32" s="519"/>
      <c r="U32" s="520"/>
    </row>
    <row r="33" spans="1:21" ht="15.75" x14ac:dyDescent="0.2">
      <c r="A33" s="14">
        <v>10</v>
      </c>
      <c r="B33" s="10" t="s">
        <v>25</v>
      </c>
      <c r="C33" s="508">
        <v>0</v>
      </c>
      <c r="D33" s="509">
        <v>0</v>
      </c>
      <c r="E33" s="510">
        <v>0</v>
      </c>
      <c r="F33" s="351">
        <v>0</v>
      </c>
      <c r="G33" s="25"/>
      <c r="H33" s="25"/>
      <c r="I33" s="66">
        <v>0</v>
      </c>
      <c r="J33" s="66">
        <v>0</v>
      </c>
      <c r="K33" s="351">
        <f t="shared" si="0"/>
        <v>0</v>
      </c>
      <c r="L33" s="348">
        <v>0</v>
      </c>
      <c r="M33" s="348">
        <v>0</v>
      </c>
      <c r="N33" s="25"/>
      <c r="O33" s="25"/>
      <c r="P33" s="348">
        <v>0</v>
      </c>
      <c r="Q33" s="348">
        <v>0</v>
      </c>
      <c r="R33" s="351">
        <f t="shared" si="5"/>
        <v>0</v>
      </c>
      <c r="S33" s="518">
        <v>0</v>
      </c>
      <c r="T33" s="519"/>
      <c r="U33" s="520"/>
    </row>
    <row r="34" spans="1:21" ht="16.5" thickBot="1" x14ac:dyDescent="0.25">
      <c r="A34" s="39">
        <v>11</v>
      </c>
      <c r="B34" s="40" t="s">
        <v>58</v>
      </c>
      <c r="C34" s="521">
        <v>0</v>
      </c>
      <c r="D34" s="522">
        <v>0</v>
      </c>
      <c r="E34" s="523">
        <v>0</v>
      </c>
      <c r="F34" s="352">
        <v>0</v>
      </c>
      <c r="G34" s="42"/>
      <c r="H34" s="42"/>
      <c r="I34" s="67">
        <v>0</v>
      </c>
      <c r="J34" s="67">
        <v>0</v>
      </c>
      <c r="K34" s="352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352">
        <f t="shared" si="5"/>
        <v>0</v>
      </c>
      <c r="S34" s="524"/>
      <c r="T34" s="525"/>
      <c r="U34" s="526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459" t="s">
        <v>0</v>
      </c>
      <c r="B41" s="459"/>
      <c r="P41" s="460" t="s">
        <v>26</v>
      </c>
      <c r="Q41" s="460"/>
      <c r="R41" s="460"/>
      <c r="S41" s="460"/>
      <c r="T41" s="460"/>
      <c r="U41" s="460"/>
    </row>
    <row r="42" spans="1:21" ht="21" customHeight="1" x14ac:dyDescent="0.2">
      <c r="A42" s="459" t="s">
        <v>1</v>
      </c>
      <c r="B42" s="459"/>
      <c r="P42" s="460"/>
      <c r="Q42" s="460"/>
      <c r="R42" s="460"/>
      <c r="S42" s="460"/>
      <c r="T42" s="460"/>
      <c r="U42" s="460"/>
    </row>
    <row r="43" spans="1:21" x14ac:dyDescent="0.2">
      <c r="A43" s="459" t="s">
        <v>45</v>
      </c>
      <c r="B43" s="459"/>
    </row>
    <row r="44" spans="1:21" ht="25.5" x14ac:dyDescent="0.35">
      <c r="C44" s="461" t="s">
        <v>2</v>
      </c>
      <c r="D44" s="461"/>
      <c r="E44" s="461"/>
      <c r="F44" s="461"/>
      <c r="G44" s="461"/>
      <c r="H44" s="461"/>
      <c r="I44" s="461"/>
      <c r="J44" s="461"/>
      <c r="K44" s="461"/>
      <c r="L44" s="461"/>
      <c r="M44" s="461"/>
      <c r="N44" s="461"/>
      <c r="O44" s="461"/>
      <c r="P44" s="461"/>
      <c r="Q44" s="2"/>
    </row>
    <row r="45" spans="1:21" ht="12.75" customHeight="1" x14ac:dyDescent="0.2">
      <c r="F45" s="462" t="s">
        <v>3</v>
      </c>
      <c r="G45" s="462"/>
      <c r="H45" s="462"/>
      <c r="I45" s="462"/>
      <c r="J45" s="462"/>
      <c r="K45" s="462"/>
      <c r="L45" s="462"/>
      <c r="M45" s="462"/>
      <c r="N45" s="462"/>
      <c r="O45" s="462"/>
      <c r="P45" s="462"/>
      <c r="Q45" s="338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463">
        <v>2</v>
      </c>
      <c r="L47" s="463"/>
      <c r="M47" s="76"/>
      <c r="N47" s="76"/>
      <c r="O47" s="76"/>
      <c r="Q47" s="43" t="str">
        <f>+Q410:U410</f>
        <v>Bulan     :</v>
      </c>
      <c r="R47" s="533" t="str">
        <f>+R7</f>
        <v>Agustus</v>
      </c>
      <c r="S47" s="534"/>
      <c r="T47" s="64">
        <f>+T7</f>
        <v>0</v>
      </c>
      <c r="U47" s="64">
        <f>+U7</f>
        <v>8</v>
      </c>
    </row>
    <row r="48" spans="1:21" s="43" customFormat="1" ht="12.75" customHeight="1" thickBot="1" x14ac:dyDescent="0.25">
      <c r="A48" s="43" t="s">
        <v>77</v>
      </c>
      <c r="C48" s="64">
        <v>0</v>
      </c>
      <c r="D48" s="64">
        <v>1</v>
      </c>
      <c r="E48" s="64">
        <v>1</v>
      </c>
      <c r="K48" s="464"/>
      <c r="L48" s="464"/>
      <c r="M48" s="76"/>
      <c r="N48" s="76"/>
      <c r="O48" s="76"/>
      <c r="Q48" s="43" t="s">
        <v>47</v>
      </c>
      <c r="R48" s="467">
        <f>+R8</f>
        <v>2023</v>
      </c>
      <c r="S48" s="468"/>
      <c r="T48" s="77">
        <f>+T8</f>
        <v>2</v>
      </c>
      <c r="U48" s="77">
        <f>+U8</f>
        <v>3</v>
      </c>
    </row>
    <row r="49" spans="1:24" ht="12.75" customHeight="1" thickTop="1" x14ac:dyDescent="0.2">
      <c r="A49" s="530" t="s">
        <v>4</v>
      </c>
      <c r="B49" s="530" t="s">
        <v>5</v>
      </c>
      <c r="C49" s="472" t="s">
        <v>6</v>
      </c>
      <c r="D49" s="473"/>
      <c r="E49" s="473"/>
      <c r="F49" s="473"/>
      <c r="G49" s="473"/>
      <c r="H49" s="473"/>
      <c r="I49" s="473"/>
      <c r="J49" s="473"/>
      <c r="K49" s="474"/>
      <c r="L49" s="472" t="s">
        <v>7</v>
      </c>
      <c r="M49" s="473"/>
      <c r="N49" s="473"/>
      <c r="O49" s="473"/>
      <c r="P49" s="473"/>
      <c r="Q49" s="473"/>
      <c r="R49" s="474"/>
      <c r="S49" s="475" t="s">
        <v>64</v>
      </c>
      <c r="T49" s="476"/>
      <c r="U49" s="477"/>
    </row>
    <row r="50" spans="1:24" ht="12.75" customHeight="1" x14ac:dyDescent="0.2">
      <c r="A50" s="531"/>
      <c r="B50" s="531"/>
      <c r="C50" s="478" t="s">
        <v>27</v>
      </c>
      <c r="D50" s="479"/>
      <c r="E50" s="480"/>
      <c r="F50" s="344"/>
      <c r="G50" s="344" t="s">
        <v>30</v>
      </c>
      <c r="H50" s="344" t="s">
        <v>32</v>
      </c>
      <c r="I50" s="344"/>
      <c r="J50" s="344"/>
      <c r="K50" s="344" t="s">
        <v>43</v>
      </c>
      <c r="L50" s="344" t="s">
        <v>27</v>
      </c>
      <c r="M50" s="344"/>
      <c r="N50" s="344" t="s">
        <v>30</v>
      </c>
      <c r="O50" s="344" t="s">
        <v>32</v>
      </c>
      <c r="P50" s="344"/>
      <c r="Q50" s="344"/>
      <c r="R50" s="344" t="s">
        <v>63</v>
      </c>
      <c r="S50" s="481" t="s">
        <v>67</v>
      </c>
      <c r="T50" s="482"/>
      <c r="U50" s="483"/>
    </row>
    <row r="51" spans="1:24" ht="11.25" customHeight="1" x14ac:dyDescent="0.2">
      <c r="A51" s="531"/>
      <c r="B51" s="531"/>
      <c r="C51" s="481" t="s">
        <v>28</v>
      </c>
      <c r="D51" s="482"/>
      <c r="E51" s="483"/>
      <c r="F51" s="346" t="s">
        <v>29</v>
      </c>
      <c r="G51" s="346" t="s">
        <v>31</v>
      </c>
      <c r="H51" s="346" t="s">
        <v>33</v>
      </c>
      <c r="I51" s="346" t="s">
        <v>37</v>
      </c>
      <c r="J51" s="346" t="s">
        <v>36</v>
      </c>
      <c r="K51" s="346" t="s">
        <v>28</v>
      </c>
      <c r="L51" s="346" t="s">
        <v>28</v>
      </c>
      <c r="M51" s="346" t="s">
        <v>35</v>
      </c>
      <c r="N51" s="346" t="s">
        <v>31</v>
      </c>
      <c r="O51" s="346" t="s">
        <v>33</v>
      </c>
      <c r="P51" s="346" t="s">
        <v>37</v>
      </c>
      <c r="Q51" s="346" t="s">
        <v>36</v>
      </c>
      <c r="R51" s="346" t="s">
        <v>38</v>
      </c>
      <c r="S51" s="481" t="s">
        <v>65</v>
      </c>
      <c r="T51" s="482"/>
      <c r="U51" s="483"/>
    </row>
    <row r="52" spans="1:24" ht="12.75" customHeight="1" x14ac:dyDescent="0.2">
      <c r="A52" s="531"/>
      <c r="B52" s="531"/>
      <c r="C52" s="499" t="s">
        <v>8</v>
      </c>
      <c r="D52" s="500"/>
      <c r="E52" s="501"/>
      <c r="F52" s="347"/>
      <c r="G52" s="347"/>
      <c r="H52" s="347" t="s">
        <v>34</v>
      </c>
      <c r="I52" s="347"/>
      <c r="J52" s="347"/>
      <c r="K52" s="347" t="s">
        <v>9</v>
      </c>
      <c r="L52" s="347" t="s">
        <v>8</v>
      </c>
      <c r="M52" s="347"/>
      <c r="N52" s="347"/>
      <c r="O52" s="347" t="s">
        <v>34</v>
      </c>
      <c r="P52" s="347"/>
      <c r="Q52" s="347"/>
      <c r="R52" s="20" t="s">
        <v>62</v>
      </c>
      <c r="S52" s="481" t="s">
        <v>66</v>
      </c>
      <c r="T52" s="482"/>
      <c r="U52" s="483"/>
    </row>
    <row r="53" spans="1:24" ht="15.95" customHeight="1" x14ac:dyDescent="0.2">
      <c r="A53" s="532"/>
      <c r="B53" s="532"/>
      <c r="C53" s="502"/>
      <c r="D53" s="503"/>
      <c r="E53" s="504"/>
      <c r="F53" s="346"/>
      <c r="G53" s="346"/>
      <c r="H53" s="346"/>
      <c r="I53" s="346"/>
      <c r="J53" s="346"/>
      <c r="K53" s="346" t="s">
        <v>61</v>
      </c>
      <c r="L53" s="346"/>
      <c r="M53" s="346"/>
      <c r="N53" s="346"/>
      <c r="O53" s="346"/>
      <c r="P53" s="346"/>
      <c r="Q53" s="346"/>
      <c r="R53" s="346"/>
      <c r="S53" s="505"/>
      <c r="T53" s="506"/>
      <c r="U53" s="507"/>
      <c r="X53" s="274"/>
    </row>
    <row r="54" spans="1:24" s="8" customFormat="1" ht="15.95" customHeight="1" x14ac:dyDescent="0.2">
      <c r="A54" s="345" t="s">
        <v>10</v>
      </c>
      <c r="B54" s="345" t="s">
        <v>11</v>
      </c>
      <c r="C54" s="484" t="s">
        <v>12</v>
      </c>
      <c r="D54" s="485"/>
      <c r="E54" s="486"/>
      <c r="F54" s="345" t="s">
        <v>13</v>
      </c>
      <c r="G54" s="345" t="s">
        <v>14</v>
      </c>
      <c r="H54" s="345" t="s">
        <v>15</v>
      </c>
      <c r="I54" s="345" t="s">
        <v>16</v>
      </c>
      <c r="J54" s="345" t="s">
        <v>17</v>
      </c>
      <c r="K54" s="345" t="s">
        <v>18</v>
      </c>
      <c r="L54" s="345" t="s">
        <v>19</v>
      </c>
      <c r="M54" s="345" t="s">
        <v>20</v>
      </c>
      <c r="N54" s="345" t="s">
        <v>21</v>
      </c>
      <c r="O54" s="345" t="s">
        <v>41</v>
      </c>
      <c r="P54" s="345" t="s">
        <v>42</v>
      </c>
      <c r="Q54" s="345" t="s">
        <v>44</v>
      </c>
      <c r="R54" s="345" t="s">
        <v>69</v>
      </c>
      <c r="S54" s="484" t="s">
        <v>70</v>
      </c>
      <c r="T54" s="485"/>
      <c r="U54" s="486"/>
    </row>
    <row r="55" spans="1:24" s="16" customFormat="1" ht="15.95" customHeight="1" x14ac:dyDescent="0.2">
      <c r="A55" s="18">
        <v>1</v>
      </c>
      <c r="B55" s="19" t="s">
        <v>22</v>
      </c>
      <c r="C55" s="487">
        <f>SUM(C56,C59,C60)</f>
        <v>0</v>
      </c>
      <c r="D55" s="488"/>
      <c r="E55" s="489"/>
      <c r="F55" s="350">
        <f>SUM(F56,F59,F60)</f>
        <v>0</v>
      </c>
      <c r="G55" s="350">
        <f>SUM(G56,G59,G60)</f>
        <v>0</v>
      </c>
      <c r="H55" s="350">
        <f>SUM(H56,H59,H60)</f>
        <v>0</v>
      </c>
      <c r="I55" s="350">
        <f>SUM(I56,I59,I60)</f>
        <v>0</v>
      </c>
      <c r="J55" s="350">
        <f>SUM(J56,J59,J60)</f>
        <v>0</v>
      </c>
      <c r="K55" s="350">
        <f t="shared" ref="K55:K73" si="6">SUM(C55-F55-G55-H55+I55-J55)</f>
        <v>0</v>
      </c>
      <c r="L55" s="350">
        <f t="shared" ref="L55:Q55" si="7">SUM(L56,L59,L60)</f>
        <v>20</v>
      </c>
      <c r="M55" s="350">
        <f t="shared" si="7"/>
        <v>0</v>
      </c>
      <c r="N55" s="350">
        <f t="shared" si="7"/>
        <v>0</v>
      </c>
      <c r="O55" s="350">
        <f t="shared" si="7"/>
        <v>0</v>
      </c>
      <c r="P55" s="350">
        <f t="shared" si="7"/>
        <v>0</v>
      </c>
      <c r="Q55" s="350">
        <f t="shared" si="7"/>
        <v>0</v>
      </c>
      <c r="R55" s="350">
        <f>SUM(L55-M55-N55-O55+P55-Q55)</f>
        <v>20</v>
      </c>
      <c r="S55" s="490"/>
      <c r="T55" s="491"/>
      <c r="U55" s="492"/>
    </row>
    <row r="56" spans="1:24" s="23" customFormat="1" ht="15.95" customHeight="1" x14ac:dyDescent="0.25">
      <c r="A56" s="14"/>
      <c r="B56" s="22" t="s">
        <v>49</v>
      </c>
      <c r="C56" s="493">
        <f t="shared" ref="C56:H56" si="8">SUM(C57:C58)</f>
        <v>0</v>
      </c>
      <c r="D56" s="494">
        <f t="shared" si="8"/>
        <v>0</v>
      </c>
      <c r="E56" s="495">
        <f t="shared" si="8"/>
        <v>0</v>
      </c>
      <c r="F56" s="68">
        <f t="shared" si="8"/>
        <v>0</v>
      </c>
      <c r="G56" s="68">
        <f t="shared" si="8"/>
        <v>0</v>
      </c>
      <c r="H56" s="68">
        <f t="shared" si="8"/>
        <v>0</v>
      </c>
      <c r="I56" s="68">
        <f>SUM(I57:I58)</f>
        <v>0</v>
      </c>
      <c r="J56" s="68">
        <f>SUM(J57:J58)</f>
        <v>0</v>
      </c>
      <c r="K56" s="351">
        <f t="shared" si="6"/>
        <v>0</v>
      </c>
      <c r="L56" s="68">
        <f t="shared" ref="L56:Q56" si="9">SUM(L57:L58)</f>
        <v>20</v>
      </c>
      <c r="M56" s="68">
        <f t="shared" si="9"/>
        <v>0</v>
      </c>
      <c r="N56" s="68">
        <f t="shared" si="9"/>
        <v>0</v>
      </c>
      <c r="O56" s="68">
        <f t="shared" si="9"/>
        <v>0</v>
      </c>
      <c r="P56" s="68">
        <f t="shared" si="9"/>
        <v>0</v>
      </c>
      <c r="Q56" s="68">
        <f t="shared" si="9"/>
        <v>0</v>
      </c>
      <c r="R56" s="351">
        <f t="shared" ref="R56:R74" si="10">SUM(L56-M56-N56-O56+P56-Q56)</f>
        <v>20</v>
      </c>
      <c r="S56" s="496"/>
      <c r="T56" s="497"/>
      <c r="U56" s="498"/>
    </row>
    <row r="57" spans="1:24" ht="15.95" customHeight="1" x14ac:dyDescent="0.2">
      <c r="A57" s="12"/>
      <c r="B57" s="13" t="s">
        <v>82</v>
      </c>
      <c r="C57" s="514">
        <v>0</v>
      </c>
      <c r="D57" s="515">
        <v>0</v>
      </c>
      <c r="E57" s="516">
        <v>0</v>
      </c>
      <c r="F57" s="343">
        <v>0</v>
      </c>
      <c r="G57" s="343">
        <v>0</v>
      </c>
      <c r="H57" s="343">
        <v>0</v>
      </c>
      <c r="I57" s="65">
        <v>0</v>
      </c>
      <c r="J57" s="65">
        <v>0</v>
      </c>
      <c r="K57" s="351">
        <f t="shared" si="6"/>
        <v>0</v>
      </c>
      <c r="L57" s="343">
        <v>20</v>
      </c>
      <c r="M57" s="343">
        <v>0</v>
      </c>
      <c r="N57" s="343">
        <v>0</v>
      </c>
      <c r="O57" s="343">
        <v>0</v>
      </c>
      <c r="P57" s="343">
        <v>0</v>
      </c>
      <c r="Q57" s="343">
        <v>0</v>
      </c>
      <c r="R57" s="351">
        <f t="shared" si="10"/>
        <v>20</v>
      </c>
      <c r="S57" s="511"/>
      <c r="T57" s="512"/>
      <c r="U57" s="513"/>
    </row>
    <row r="58" spans="1:24" ht="15.95" customHeight="1" x14ac:dyDescent="0.2">
      <c r="A58" s="12"/>
      <c r="B58" s="13" t="s">
        <v>83</v>
      </c>
      <c r="C58" s="514">
        <v>0</v>
      </c>
      <c r="D58" s="515">
        <v>0</v>
      </c>
      <c r="E58" s="516">
        <v>0</v>
      </c>
      <c r="F58" s="343">
        <v>0</v>
      </c>
      <c r="G58" s="343">
        <v>0</v>
      </c>
      <c r="H58" s="343">
        <v>0</v>
      </c>
      <c r="I58" s="65">
        <v>0</v>
      </c>
      <c r="J58" s="65">
        <v>0</v>
      </c>
      <c r="K58" s="351">
        <f t="shared" si="6"/>
        <v>0</v>
      </c>
      <c r="L58" s="343">
        <v>0</v>
      </c>
      <c r="M58" s="343">
        <v>0</v>
      </c>
      <c r="N58" s="343">
        <v>0</v>
      </c>
      <c r="O58" s="343">
        <v>0</v>
      </c>
      <c r="P58" s="343">
        <v>0</v>
      </c>
      <c r="Q58" s="343">
        <v>0</v>
      </c>
      <c r="R58" s="351">
        <f t="shared" si="10"/>
        <v>0</v>
      </c>
      <c r="S58" s="511"/>
      <c r="T58" s="512"/>
      <c r="U58" s="513"/>
    </row>
    <row r="59" spans="1:24" ht="15.95" customHeight="1" x14ac:dyDescent="0.2">
      <c r="A59" s="12"/>
      <c r="B59" s="11" t="s">
        <v>50</v>
      </c>
      <c r="C59" s="508">
        <v>0</v>
      </c>
      <c r="D59" s="509">
        <v>0</v>
      </c>
      <c r="E59" s="510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351">
        <f t="shared" si="6"/>
        <v>0</v>
      </c>
      <c r="L59" s="351">
        <v>0</v>
      </c>
      <c r="M59" s="351">
        <v>0</v>
      </c>
      <c r="N59" s="351">
        <v>0</v>
      </c>
      <c r="O59" s="351">
        <v>0</v>
      </c>
      <c r="P59" s="351">
        <v>0</v>
      </c>
      <c r="Q59" s="351">
        <v>0</v>
      </c>
      <c r="R59" s="351">
        <f t="shared" si="10"/>
        <v>0</v>
      </c>
      <c r="S59" s="511"/>
      <c r="T59" s="512"/>
      <c r="U59" s="513"/>
    </row>
    <row r="60" spans="1:24" ht="15.95" customHeight="1" x14ac:dyDescent="0.2">
      <c r="A60" s="12"/>
      <c r="B60" s="11" t="s">
        <v>51</v>
      </c>
      <c r="C60" s="508">
        <v>0</v>
      </c>
      <c r="D60" s="509">
        <v>0</v>
      </c>
      <c r="E60" s="510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351">
        <f t="shared" si="6"/>
        <v>0</v>
      </c>
      <c r="L60" s="351">
        <v>0</v>
      </c>
      <c r="M60" s="351">
        <v>0</v>
      </c>
      <c r="N60" s="351">
        <v>0</v>
      </c>
      <c r="O60" s="351">
        <v>0</v>
      </c>
      <c r="P60" s="351">
        <v>0</v>
      </c>
      <c r="Q60" s="351">
        <v>0</v>
      </c>
      <c r="R60" s="351">
        <f t="shared" si="10"/>
        <v>0</v>
      </c>
      <c r="S60" s="511"/>
      <c r="T60" s="512"/>
      <c r="U60" s="513"/>
    </row>
    <row r="61" spans="1:24" ht="15.95" customHeight="1" x14ac:dyDescent="0.2">
      <c r="A61" s="14">
        <v>2</v>
      </c>
      <c r="B61" s="10" t="s">
        <v>23</v>
      </c>
      <c r="C61" s="508">
        <f>SUM(C62:C63)</f>
        <v>0</v>
      </c>
      <c r="D61" s="509">
        <f>SUM(D62:D63)</f>
        <v>658</v>
      </c>
      <c r="E61" s="510">
        <f>SUM(E62:E63)</f>
        <v>658</v>
      </c>
      <c r="F61" s="351">
        <f>SUM(F62:F63)</f>
        <v>0</v>
      </c>
      <c r="G61" s="351">
        <f>SUM(G62:G63)</f>
        <v>0</v>
      </c>
      <c r="H61" s="25"/>
      <c r="I61" s="351">
        <f>SUM(I62:I63)</f>
        <v>0</v>
      </c>
      <c r="J61" s="351">
        <f>SUM(J62:J63)</f>
        <v>0</v>
      </c>
      <c r="K61" s="351">
        <f t="shared" si="6"/>
        <v>0</v>
      </c>
      <c r="L61" s="351">
        <f>SUM(L62:L63)</f>
        <v>150</v>
      </c>
      <c r="M61" s="351">
        <f>SUM(M62:M63)</f>
        <v>0</v>
      </c>
      <c r="N61" s="351">
        <f>SUM(N62:N63)</f>
        <v>0</v>
      </c>
      <c r="O61" s="25"/>
      <c r="P61" s="351">
        <f>SUM(P62:P63)</f>
        <v>0</v>
      </c>
      <c r="Q61" s="351">
        <f>SUM(Q62:Q63)</f>
        <v>0</v>
      </c>
      <c r="R61" s="351">
        <f t="shared" si="10"/>
        <v>150</v>
      </c>
      <c r="S61" s="511"/>
      <c r="T61" s="512"/>
      <c r="U61" s="513"/>
    </row>
    <row r="62" spans="1:24" ht="15.95" customHeight="1" x14ac:dyDescent="0.2">
      <c r="A62" s="12"/>
      <c r="B62" s="13" t="s">
        <v>82</v>
      </c>
      <c r="C62" s="514">
        <v>0</v>
      </c>
      <c r="D62" s="515">
        <v>658</v>
      </c>
      <c r="E62" s="516">
        <v>658</v>
      </c>
      <c r="F62" s="343">
        <v>0</v>
      </c>
      <c r="G62" s="343">
        <v>0</v>
      </c>
      <c r="H62" s="24"/>
      <c r="I62" s="65">
        <v>0</v>
      </c>
      <c r="J62" s="65">
        <v>0</v>
      </c>
      <c r="K62" s="351">
        <f t="shared" si="6"/>
        <v>0</v>
      </c>
      <c r="L62" s="343">
        <v>150</v>
      </c>
      <c r="M62" s="343">
        <v>0</v>
      </c>
      <c r="N62" s="343">
        <v>0</v>
      </c>
      <c r="O62" s="24"/>
      <c r="P62" s="343">
        <v>0</v>
      </c>
      <c r="Q62" s="343">
        <v>0</v>
      </c>
      <c r="R62" s="351">
        <f t="shared" si="10"/>
        <v>150</v>
      </c>
      <c r="S62" s="511"/>
      <c r="T62" s="512"/>
      <c r="U62" s="513"/>
    </row>
    <row r="63" spans="1:24" ht="15.95" customHeight="1" x14ac:dyDescent="0.2">
      <c r="A63" s="12"/>
      <c r="B63" s="13" t="s">
        <v>83</v>
      </c>
      <c r="C63" s="514">
        <v>0</v>
      </c>
      <c r="D63" s="515">
        <v>0</v>
      </c>
      <c r="E63" s="516">
        <v>0</v>
      </c>
      <c r="F63" s="343">
        <v>0</v>
      </c>
      <c r="G63" s="343">
        <v>0</v>
      </c>
      <c r="H63" s="24"/>
      <c r="I63" s="65">
        <v>0</v>
      </c>
      <c r="J63" s="65">
        <v>0</v>
      </c>
      <c r="K63" s="351">
        <f t="shared" si="6"/>
        <v>0</v>
      </c>
      <c r="L63" s="343">
        <v>0</v>
      </c>
      <c r="M63" s="343">
        <v>0</v>
      </c>
      <c r="N63" s="343">
        <v>0</v>
      </c>
      <c r="O63" s="24"/>
      <c r="P63" s="343">
        <v>0</v>
      </c>
      <c r="Q63" s="343">
        <v>0</v>
      </c>
      <c r="R63" s="351">
        <f t="shared" si="10"/>
        <v>0</v>
      </c>
      <c r="S63" s="511"/>
      <c r="T63" s="512"/>
      <c r="U63" s="513"/>
    </row>
    <row r="64" spans="1:24" ht="15.95" customHeight="1" x14ac:dyDescent="0.2">
      <c r="A64" s="9">
        <v>3</v>
      </c>
      <c r="B64" s="10" t="s">
        <v>53</v>
      </c>
      <c r="C64" s="508">
        <v>0</v>
      </c>
      <c r="D64" s="509">
        <v>0</v>
      </c>
      <c r="E64" s="510">
        <v>0</v>
      </c>
      <c r="F64" s="351">
        <v>0</v>
      </c>
      <c r="G64" s="25"/>
      <c r="H64" s="25"/>
      <c r="I64" s="351">
        <v>0</v>
      </c>
      <c r="J64" s="351">
        <v>0</v>
      </c>
      <c r="K64" s="351">
        <f t="shared" si="6"/>
        <v>0</v>
      </c>
      <c r="L64" s="348">
        <v>0</v>
      </c>
      <c r="M64" s="348">
        <v>0</v>
      </c>
      <c r="N64" s="25"/>
      <c r="O64" s="25"/>
      <c r="P64" s="348">
        <v>0</v>
      </c>
      <c r="Q64" s="348">
        <v>0</v>
      </c>
      <c r="R64" s="351">
        <f t="shared" si="10"/>
        <v>0</v>
      </c>
      <c r="S64" s="511"/>
      <c r="T64" s="512"/>
      <c r="U64" s="513"/>
    </row>
    <row r="65" spans="1:21" ht="15.95" customHeight="1" x14ac:dyDescent="0.2">
      <c r="A65" s="14">
        <v>4</v>
      </c>
      <c r="B65" s="10" t="s">
        <v>52</v>
      </c>
      <c r="C65" s="493">
        <f>SUM(C66:C67)</f>
        <v>0</v>
      </c>
      <c r="D65" s="494">
        <f>SUM(D66:D67)</f>
        <v>0</v>
      </c>
      <c r="E65" s="495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351">
        <f t="shared" si="6"/>
        <v>0</v>
      </c>
      <c r="L65" s="351">
        <f>SUM(L66:L67)</f>
        <v>0</v>
      </c>
      <c r="M65" s="351">
        <f>SUM(M66:M67)</f>
        <v>0</v>
      </c>
      <c r="N65" s="25"/>
      <c r="O65" s="25"/>
      <c r="P65" s="351">
        <f>SUM(P66:P67)</f>
        <v>0</v>
      </c>
      <c r="Q65" s="351">
        <v>0</v>
      </c>
      <c r="R65" s="351">
        <f t="shared" si="10"/>
        <v>0</v>
      </c>
      <c r="S65" s="511"/>
      <c r="T65" s="512"/>
      <c r="U65" s="513"/>
    </row>
    <row r="66" spans="1:21" ht="15.95" customHeight="1" x14ac:dyDescent="0.2">
      <c r="A66" s="14"/>
      <c r="B66" s="13" t="s">
        <v>82</v>
      </c>
      <c r="C66" s="493">
        <v>0</v>
      </c>
      <c r="D66" s="494"/>
      <c r="E66" s="495"/>
      <c r="F66" s="68">
        <v>0</v>
      </c>
      <c r="G66" s="25"/>
      <c r="H66" s="25"/>
      <c r="I66" s="68">
        <v>0</v>
      </c>
      <c r="J66" s="68">
        <v>0</v>
      </c>
      <c r="K66" s="351">
        <f t="shared" si="6"/>
        <v>0</v>
      </c>
      <c r="L66" s="343">
        <v>0</v>
      </c>
      <c r="M66" s="343">
        <v>0</v>
      </c>
      <c r="N66" s="25"/>
      <c r="O66" s="25"/>
      <c r="P66" s="343">
        <v>0</v>
      </c>
      <c r="Q66" s="343">
        <v>0</v>
      </c>
      <c r="R66" s="351">
        <f t="shared" si="10"/>
        <v>0</v>
      </c>
      <c r="S66" s="511"/>
      <c r="T66" s="512"/>
      <c r="U66" s="513"/>
    </row>
    <row r="67" spans="1:21" ht="15.95" customHeight="1" x14ac:dyDescent="0.2">
      <c r="A67" s="14"/>
      <c r="B67" s="13" t="s">
        <v>83</v>
      </c>
      <c r="C67" s="493">
        <v>0</v>
      </c>
      <c r="D67" s="494"/>
      <c r="E67" s="495"/>
      <c r="F67" s="68">
        <v>0</v>
      </c>
      <c r="G67" s="25"/>
      <c r="H67" s="25"/>
      <c r="I67" s="68">
        <v>0</v>
      </c>
      <c r="J67" s="68">
        <v>0</v>
      </c>
      <c r="K67" s="351">
        <f t="shared" si="6"/>
        <v>0</v>
      </c>
      <c r="L67" s="343">
        <v>0</v>
      </c>
      <c r="M67" s="343">
        <v>0</v>
      </c>
      <c r="N67" s="24"/>
      <c r="O67" s="24"/>
      <c r="P67" s="343">
        <v>0</v>
      </c>
      <c r="Q67" s="343">
        <v>0</v>
      </c>
      <c r="R67" s="351">
        <f t="shared" si="10"/>
        <v>0</v>
      </c>
      <c r="S67" s="511"/>
      <c r="T67" s="512"/>
      <c r="U67" s="513"/>
    </row>
    <row r="68" spans="1:21" ht="15.95" customHeight="1" x14ac:dyDescent="0.2">
      <c r="A68" s="14">
        <v>5</v>
      </c>
      <c r="B68" s="11" t="s">
        <v>54</v>
      </c>
      <c r="C68" s="508">
        <v>0</v>
      </c>
      <c r="D68" s="509">
        <v>0</v>
      </c>
      <c r="E68" s="510">
        <v>0</v>
      </c>
      <c r="F68" s="351">
        <v>0</v>
      </c>
      <c r="G68" s="25"/>
      <c r="H68" s="25"/>
      <c r="I68" s="351">
        <v>0</v>
      </c>
      <c r="J68" s="351">
        <v>0</v>
      </c>
      <c r="K68" s="351">
        <f t="shared" si="6"/>
        <v>0</v>
      </c>
      <c r="L68" s="348">
        <v>0</v>
      </c>
      <c r="M68" s="348">
        <v>0</v>
      </c>
      <c r="N68" s="25"/>
      <c r="O68" s="25"/>
      <c r="P68" s="348">
        <v>0</v>
      </c>
      <c r="Q68" s="348">
        <v>0</v>
      </c>
      <c r="R68" s="351">
        <f t="shared" si="10"/>
        <v>0</v>
      </c>
      <c r="S68" s="511"/>
      <c r="T68" s="512"/>
      <c r="U68" s="513"/>
    </row>
    <row r="69" spans="1:21" ht="15.95" customHeight="1" x14ac:dyDescent="0.2">
      <c r="A69" s="14">
        <v>6</v>
      </c>
      <c r="B69" s="10" t="s">
        <v>55</v>
      </c>
      <c r="C69" s="508">
        <v>0</v>
      </c>
      <c r="D69" s="509">
        <v>0</v>
      </c>
      <c r="E69" s="510">
        <v>0</v>
      </c>
      <c r="F69" s="351">
        <v>0</v>
      </c>
      <c r="G69" s="25"/>
      <c r="H69" s="25"/>
      <c r="I69" s="351">
        <v>0</v>
      </c>
      <c r="J69" s="351">
        <v>0</v>
      </c>
      <c r="K69" s="351">
        <f t="shared" si="6"/>
        <v>0</v>
      </c>
      <c r="L69" s="348">
        <v>0</v>
      </c>
      <c r="M69" s="348">
        <v>0</v>
      </c>
      <c r="N69" s="25"/>
      <c r="O69" s="25"/>
      <c r="P69" s="348">
        <v>0</v>
      </c>
      <c r="Q69" s="348">
        <v>0</v>
      </c>
      <c r="R69" s="351">
        <f t="shared" si="10"/>
        <v>0</v>
      </c>
      <c r="S69" s="527">
        <v>0</v>
      </c>
      <c r="T69" s="528"/>
      <c r="U69" s="529"/>
    </row>
    <row r="70" spans="1:21" ht="15.95" customHeight="1" x14ac:dyDescent="0.2">
      <c r="A70" s="14">
        <v>7</v>
      </c>
      <c r="B70" s="10" t="s">
        <v>56</v>
      </c>
      <c r="C70" s="508">
        <v>0</v>
      </c>
      <c r="D70" s="509">
        <v>0</v>
      </c>
      <c r="E70" s="510">
        <v>0</v>
      </c>
      <c r="F70" s="351">
        <v>0</v>
      </c>
      <c r="G70" s="25"/>
      <c r="H70" s="25"/>
      <c r="I70" s="351">
        <v>0</v>
      </c>
      <c r="J70" s="351">
        <v>0</v>
      </c>
      <c r="K70" s="351">
        <f t="shared" si="6"/>
        <v>0</v>
      </c>
      <c r="L70" s="348">
        <v>0</v>
      </c>
      <c r="M70" s="348">
        <v>0</v>
      </c>
      <c r="N70" s="25"/>
      <c r="O70" s="25"/>
      <c r="P70" s="348">
        <v>0</v>
      </c>
      <c r="Q70" s="348">
        <v>0</v>
      </c>
      <c r="R70" s="351">
        <f t="shared" si="10"/>
        <v>0</v>
      </c>
      <c r="S70" s="518">
        <v>0</v>
      </c>
      <c r="T70" s="519"/>
      <c r="U70" s="520"/>
    </row>
    <row r="71" spans="1:21" ht="15.75" x14ac:dyDescent="0.2">
      <c r="A71" s="14">
        <v>8</v>
      </c>
      <c r="B71" s="10" t="s">
        <v>57</v>
      </c>
      <c r="C71" s="508">
        <v>0</v>
      </c>
      <c r="D71" s="509">
        <v>0</v>
      </c>
      <c r="E71" s="510">
        <v>0</v>
      </c>
      <c r="F71" s="351">
        <v>0</v>
      </c>
      <c r="G71" s="25"/>
      <c r="H71" s="25"/>
      <c r="I71" s="351">
        <v>0</v>
      </c>
      <c r="J71" s="351">
        <v>0</v>
      </c>
      <c r="K71" s="351">
        <f t="shared" si="6"/>
        <v>0</v>
      </c>
      <c r="L71" s="348">
        <v>0</v>
      </c>
      <c r="M71" s="348">
        <v>0</v>
      </c>
      <c r="N71" s="25"/>
      <c r="O71" s="25"/>
      <c r="P71" s="348">
        <v>0</v>
      </c>
      <c r="Q71" s="348">
        <v>0</v>
      </c>
      <c r="R71" s="351">
        <f t="shared" si="10"/>
        <v>0</v>
      </c>
      <c r="S71" s="518">
        <v>0</v>
      </c>
      <c r="T71" s="519"/>
      <c r="U71" s="520"/>
    </row>
    <row r="72" spans="1:21" ht="15.75" x14ac:dyDescent="0.2">
      <c r="A72" s="14">
        <v>9</v>
      </c>
      <c r="B72" s="10" t="s">
        <v>24</v>
      </c>
      <c r="C72" s="508">
        <v>0</v>
      </c>
      <c r="D72" s="509">
        <v>0</v>
      </c>
      <c r="E72" s="510">
        <v>0</v>
      </c>
      <c r="F72" s="351">
        <v>0</v>
      </c>
      <c r="G72" s="25"/>
      <c r="H72" s="25"/>
      <c r="I72" s="66">
        <v>0</v>
      </c>
      <c r="J72" s="66">
        <v>0</v>
      </c>
      <c r="K72" s="351">
        <f t="shared" si="6"/>
        <v>0</v>
      </c>
      <c r="L72" s="348">
        <v>0</v>
      </c>
      <c r="M72" s="348">
        <v>0</v>
      </c>
      <c r="N72" s="25"/>
      <c r="O72" s="25"/>
      <c r="P72" s="348">
        <v>0</v>
      </c>
      <c r="Q72" s="348">
        <v>0</v>
      </c>
      <c r="R72" s="351">
        <f t="shared" si="10"/>
        <v>0</v>
      </c>
      <c r="S72" s="518">
        <v>0</v>
      </c>
      <c r="T72" s="519"/>
      <c r="U72" s="520"/>
    </row>
    <row r="73" spans="1:21" ht="15.75" x14ac:dyDescent="0.2">
      <c r="A73" s="14">
        <v>10</v>
      </c>
      <c r="B73" s="10" t="s">
        <v>25</v>
      </c>
      <c r="C73" s="508">
        <v>0</v>
      </c>
      <c r="D73" s="509">
        <v>0</v>
      </c>
      <c r="E73" s="510">
        <v>0</v>
      </c>
      <c r="F73" s="351">
        <v>0</v>
      </c>
      <c r="G73" s="25"/>
      <c r="H73" s="25"/>
      <c r="I73" s="66">
        <v>0</v>
      </c>
      <c r="J73" s="66">
        <v>0</v>
      </c>
      <c r="K73" s="351">
        <f t="shared" si="6"/>
        <v>0</v>
      </c>
      <c r="L73" s="348">
        <v>0</v>
      </c>
      <c r="M73" s="348">
        <v>0</v>
      </c>
      <c r="N73" s="25"/>
      <c r="O73" s="25"/>
      <c r="P73" s="348">
        <v>0</v>
      </c>
      <c r="Q73" s="348">
        <v>0</v>
      </c>
      <c r="R73" s="351">
        <f t="shared" si="10"/>
        <v>0</v>
      </c>
      <c r="S73" s="518">
        <v>0</v>
      </c>
      <c r="T73" s="519"/>
      <c r="U73" s="520"/>
    </row>
    <row r="74" spans="1:21" ht="16.5" thickBot="1" x14ac:dyDescent="0.25">
      <c r="A74" s="39">
        <v>11</v>
      </c>
      <c r="B74" s="40" t="s">
        <v>58</v>
      </c>
      <c r="C74" s="521">
        <v>0</v>
      </c>
      <c r="D74" s="522">
        <v>0</v>
      </c>
      <c r="E74" s="523">
        <v>0</v>
      </c>
      <c r="F74" s="352">
        <v>0</v>
      </c>
      <c r="G74" s="42"/>
      <c r="H74" s="42"/>
      <c r="I74" s="67">
        <v>0</v>
      </c>
      <c r="J74" s="67">
        <v>0</v>
      </c>
      <c r="K74" s="352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352">
        <f t="shared" si="10"/>
        <v>0</v>
      </c>
      <c r="S74" s="524"/>
      <c r="T74" s="525"/>
      <c r="U74" s="526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3" ht="12.75" customHeight="1" x14ac:dyDescent="0.2">
      <c r="A81" s="459" t="s">
        <v>0</v>
      </c>
      <c r="B81" s="459"/>
      <c r="P81" s="460" t="s">
        <v>26</v>
      </c>
      <c r="Q81" s="460"/>
      <c r="R81" s="460"/>
      <c r="S81" s="460"/>
      <c r="T81" s="460"/>
      <c r="U81" s="460"/>
    </row>
    <row r="82" spans="1:23" ht="12.75" customHeight="1" x14ac:dyDescent="0.2">
      <c r="A82" s="459" t="s">
        <v>1</v>
      </c>
      <c r="B82" s="459"/>
      <c r="I82" s="220" t="s">
        <v>94</v>
      </c>
      <c r="P82" s="460"/>
      <c r="Q82" s="460"/>
      <c r="R82" s="460"/>
      <c r="S82" s="460"/>
      <c r="T82" s="460"/>
      <c r="U82" s="460"/>
    </row>
    <row r="83" spans="1:23" ht="12.75" customHeight="1" x14ac:dyDescent="0.2">
      <c r="A83" s="459" t="s">
        <v>45</v>
      </c>
      <c r="B83" s="459"/>
    </row>
    <row r="84" spans="1:23" ht="13.5" customHeight="1" x14ac:dyDescent="0.35">
      <c r="C84" s="461" t="s">
        <v>2</v>
      </c>
      <c r="D84" s="461"/>
      <c r="E84" s="461"/>
      <c r="F84" s="461"/>
      <c r="G84" s="461"/>
      <c r="H84" s="461"/>
      <c r="I84" s="461"/>
      <c r="J84" s="461"/>
      <c r="K84" s="461"/>
      <c r="L84" s="461"/>
      <c r="M84" s="461"/>
      <c r="N84" s="461"/>
      <c r="O84" s="461"/>
      <c r="P84" s="461"/>
      <c r="Q84" s="2"/>
      <c r="U84" s="1" t="s">
        <v>43</v>
      </c>
    </row>
    <row r="85" spans="1:23" ht="15" customHeight="1" x14ac:dyDescent="0.2">
      <c r="F85" s="462" t="s">
        <v>3</v>
      </c>
      <c r="G85" s="462"/>
      <c r="H85" s="462"/>
      <c r="I85" s="462"/>
      <c r="J85" s="462"/>
      <c r="K85" s="462"/>
      <c r="L85" s="462"/>
      <c r="M85" s="462"/>
      <c r="N85" s="462"/>
      <c r="O85" s="462"/>
      <c r="P85" s="462"/>
      <c r="Q85" s="338"/>
    </row>
    <row r="86" spans="1:23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3" ht="12.75" customHeight="1" x14ac:dyDescent="0.2">
      <c r="A87" s="1" t="s">
        <v>68</v>
      </c>
      <c r="C87" s="6"/>
      <c r="D87" s="7">
        <v>0</v>
      </c>
      <c r="E87" s="7">
        <v>8</v>
      </c>
      <c r="K87" s="463">
        <v>3</v>
      </c>
      <c r="L87" s="463"/>
      <c r="M87" s="5"/>
      <c r="N87" s="5"/>
      <c r="O87" s="5"/>
      <c r="Q87" s="1" t="s">
        <v>48</v>
      </c>
      <c r="R87" s="465" t="str">
        <f>+R47</f>
        <v>Agustus</v>
      </c>
      <c r="S87" s="466"/>
      <c r="T87" s="4">
        <f>+T47</f>
        <v>0</v>
      </c>
      <c r="U87" s="4">
        <f>+U47</f>
        <v>8</v>
      </c>
    </row>
    <row r="88" spans="1:23" s="43" customFormat="1" ht="12.75" customHeight="1" thickBot="1" x14ac:dyDescent="0.25">
      <c r="A88" s="43" t="s">
        <v>78</v>
      </c>
      <c r="C88" s="64">
        <v>0</v>
      </c>
      <c r="D88" s="64">
        <v>2</v>
      </c>
      <c r="E88" s="64">
        <v>0</v>
      </c>
      <c r="K88" s="464"/>
      <c r="L88" s="464"/>
      <c r="M88" s="76"/>
      <c r="N88" s="76"/>
      <c r="O88" s="76"/>
      <c r="Q88" s="43" t="s">
        <v>47</v>
      </c>
      <c r="R88" s="533">
        <f>+R48</f>
        <v>2023</v>
      </c>
      <c r="S88" s="534"/>
      <c r="T88" s="77">
        <f>+T48</f>
        <v>2</v>
      </c>
      <c r="U88" s="77">
        <f>+U48</f>
        <v>3</v>
      </c>
    </row>
    <row r="89" spans="1:23" ht="11.25" customHeight="1" thickTop="1" x14ac:dyDescent="0.2">
      <c r="A89" s="535" t="s">
        <v>4</v>
      </c>
      <c r="B89" s="535" t="s">
        <v>5</v>
      </c>
      <c r="C89" s="538" t="s">
        <v>6</v>
      </c>
      <c r="D89" s="538"/>
      <c r="E89" s="538"/>
      <c r="F89" s="538"/>
      <c r="G89" s="538"/>
      <c r="H89" s="538"/>
      <c r="I89" s="538"/>
      <c r="J89" s="538"/>
      <c r="K89" s="538"/>
      <c r="L89" s="472" t="s">
        <v>7</v>
      </c>
      <c r="M89" s="473"/>
      <c r="N89" s="473"/>
      <c r="O89" s="473"/>
      <c r="P89" s="473"/>
      <c r="Q89" s="473"/>
      <c r="R89" s="474"/>
      <c r="S89" s="475" t="s">
        <v>64</v>
      </c>
      <c r="T89" s="476"/>
      <c r="U89" s="477"/>
    </row>
    <row r="90" spans="1:23" ht="12.75" customHeight="1" x14ac:dyDescent="0.2">
      <c r="A90" s="536"/>
      <c r="B90" s="536"/>
      <c r="C90" s="539" t="s">
        <v>27</v>
      </c>
      <c r="D90" s="539"/>
      <c r="E90" s="539"/>
      <c r="F90" s="344"/>
      <c r="G90" s="344" t="s">
        <v>30</v>
      </c>
      <c r="H90" s="344" t="s">
        <v>32</v>
      </c>
      <c r="I90" s="344"/>
      <c r="J90" s="344"/>
      <c r="K90" s="344" t="s">
        <v>43</v>
      </c>
      <c r="L90" s="344" t="s">
        <v>27</v>
      </c>
      <c r="M90" s="344"/>
      <c r="N90" s="344" t="s">
        <v>30</v>
      </c>
      <c r="O90" s="344" t="s">
        <v>32</v>
      </c>
      <c r="P90" s="344"/>
      <c r="Q90" s="344"/>
      <c r="R90" s="344" t="s">
        <v>63</v>
      </c>
      <c r="S90" s="481" t="s">
        <v>67</v>
      </c>
      <c r="T90" s="482"/>
      <c r="U90" s="483"/>
    </row>
    <row r="91" spans="1:23" ht="15.95" customHeight="1" x14ac:dyDescent="0.2">
      <c r="A91" s="536"/>
      <c r="B91" s="536"/>
      <c r="C91" s="541" t="s">
        <v>28</v>
      </c>
      <c r="D91" s="541"/>
      <c r="E91" s="541"/>
      <c r="F91" s="346" t="s">
        <v>29</v>
      </c>
      <c r="G91" s="346" t="s">
        <v>31</v>
      </c>
      <c r="H91" s="346" t="s">
        <v>33</v>
      </c>
      <c r="I91" s="346" t="s">
        <v>37</v>
      </c>
      <c r="J91" s="346" t="s">
        <v>36</v>
      </c>
      <c r="K91" s="346" t="s">
        <v>28</v>
      </c>
      <c r="L91" s="346" t="s">
        <v>28</v>
      </c>
      <c r="M91" s="346" t="s">
        <v>35</v>
      </c>
      <c r="N91" s="346" t="s">
        <v>31</v>
      </c>
      <c r="O91" s="346" t="s">
        <v>33</v>
      </c>
      <c r="P91" s="346" t="s">
        <v>37</v>
      </c>
      <c r="Q91" s="346" t="s">
        <v>36</v>
      </c>
      <c r="R91" s="346" t="s">
        <v>38</v>
      </c>
      <c r="S91" s="481" t="s">
        <v>65</v>
      </c>
      <c r="T91" s="482"/>
      <c r="U91" s="483"/>
    </row>
    <row r="92" spans="1:23" ht="15.95" customHeight="1" x14ac:dyDescent="0.2">
      <c r="A92" s="536"/>
      <c r="B92" s="536"/>
      <c r="C92" s="542" t="s">
        <v>8</v>
      </c>
      <c r="D92" s="542"/>
      <c r="E92" s="542"/>
      <c r="F92" s="347"/>
      <c r="G92" s="347"/>
      <c r="H92" s="347" t="s">
        <v>34</v>
      </c>
      <c r="I92" s="347"/>
      <c r="J92" s="347"/>
      <c r="K92" s="347" t="s">
        <v>9</v>
      </c>
      <c r="L92" s="347" t="s">
        <v>8</v>
      </c>
      <c r="M92" s="347"/>
      <c r="N92" s="347"/>
      <c r="O92" s="347" t="s">
        <v>34</v>
      </c>
      <c r="P92" s="347"/>
      <c r="Q92" s="347"/>
      <c r="R92" s="20" t="s">
        <v>62</v>
      </c>
      <c r="S92" s="481" t="s">
        <v>66</v>
      </c>
      <c r="T92" s="482"/>
      <c r="U92" s="483"/>
    </row>
    <row r="93" spans="1:23" ht="15.95" customHeight="1" x14ac:dyDescent="0.2">
      <c r="A93" s="537"/>
      <c r="B93" s="537"/>
      <c r="C93" s="541"/>
      <c r="D93" s="541"/>
      <c r="E93" s="541"/>
      <c r="F93" s="346"/>
      <c r="G93" s="346"/>
      <c r="H93" s="346"/>
      <c r="I93" s="346"/>
      <c r="J93" s="346"/>
      <c r="K93" s="346" t="s">
        <v>61</v>
      </c>
      <c r="L93" s="346"/>
      <c r="M93" s="346"/>
      <c r="N93" s="346"/>
      <c r="O93" s="346"/>
      <c r="P93" s="346"/>
      <c r="Q93" s="346"/>
      <c r="R93" s="346"/>
      <c r="S93" s="505"/>
      <c r="T93" s="543"/>
      <c r="U93" s="544"/>
    </row>
    <row r="94" spans="1:23" s="8" customFormat="1" ht="15.95" customHeight="1" x14ac:dyDescent="0.2">
      <c r="A94" s="345" t="s">
        <v>10</v>
      </c>
      <c r="B94" s="345" t="s">
        <v>11</v>
      </c>
      <c r="C94" s="540" t="s">
        <v>12</v>
      </c>
      <c r="D94" s="540"/>
      <c r="E94" s="540"/>
      <c r="F94" s="345" t="s">
        <v>13</v>
      </c>
      <c r="G94" s="345" t="s">
        <v>14</v>
      </c>
      <c r="H94" s="345" t="s">
        <v>15</v>
      </c>
      <c r="I94" s="345" t="s">
        <v>16</v>
      </c>
      <c r="J94" s="345" t="s">
        <v>17</v>
      </c>
      <c r="K94" s="345" t="s">
        <v>18</v>
      </c>
      <c r="L94" s="345" t="s">
        <v>19</v>
      </c>
      <c r="M94" s="345" t="s">
        <v>20</v>
      </c>
      <c r="N94" s="345" t="s">
        <v>21</v>
      </c>
      <c r="O94" s="345" t="s">
        <v>41</v>
      </c>
      <c r="P94" s="345" t="s">
        <v>42</v>
      </c>
      <c r="Q94" s="345" t="s">
        <v>44</v>
      </c>
      <c r="R94" s="345" t="s">
        <v>69</v>
      </c>
      <c r="S94" s="540" t="s">
        <v>70</v>
      </c>
      <c r="T94" s="540"/>
      <c r="U94" s="540"/>
      <c r="W94" s="275"/>
    </row>
    <row r="95" spans="1:23" s="16" customFormat="1" ht="15.95" customHeight="1" x14ac:dyDescent="0.2">
      <c r="A95" s="18">
        <v>1</v>
      </c>
      <c r="B95" s="19" t="s">
        <v>22</v>
      </c>
      <c r="C95" s="487">
        <f>SUM(C96,C99,C100)</f>
        <v>0</v>
      </c>
      <c r="D95" s="488"/>
      <c r="E95" s="489"/>
      <c r="F95" s="350">
        <f>SUM(F96,F99,F100)</f>
        <v>0</v>
      </c>
      <c r="G95" s="350">
        <f>SUM(G96,G99,G100)</f>
        <v>0</v>
      </c>
      <c r="H95" s="350">
        <f>SUM(H96,H99,H100)</f>
        <v>0</v>
      </c>
      <c r="I95" s="350">
        <f>SUM(I96,I99,I100)</f>
        <v>0</v>
      </c>
      <c r="J95" s="350">
        <f>SUM(J96,J99,J100)</f>
        <v>0</v>
      </c>
      <c r="K95" s="350">
        <f t="shared" ref="K95:K113" si="11">SUM(C95-F95-G95-H95+I95-J95)</f>
        <v>0</v>
      </c>
      <c r="L95" s="350">
        <f t="shared" ref="L95:Q95" si="12">SUM(L96,L99,L100)</f>
        <v>5</v>
      </c>
      <c r="M95" s="49">
        <f t="shared" si="12"/>
        <v>0</v>
      </c>
      <c r="N95" s="49">
        <f t="shared" si="12"/>
        <v>0</v>
      </c>
      <c r="O95" s="350">
        <f t="shared" si="12"/>
        <v>0</v>
      </c>
      <c r="P95" s="350">
        <f t="shared" si="12"/>
        <v>0</v>
      </c>
      <c r="Q95" s="350">
        <f t="shared" si="12"/>
        <v>0</v>
      </c>
      <c r="R95" s="350">
        <f>SUM(L95-M95-N95-O95+P95-Q95)</f>
        <v>5</v>
      </c>
      <c r="S95" s="490"/>
      <c r="T95" s="491"/>
      <c r="U95" s="492"/>
    </row>
    <row r="96" spans="1:23" s="23" customFormat="1" ht="15.95" customHeight="1" x14ac:dyDescent="0.25">
      <c r="A96" s="14"/>
      <c r="B96" s="22" t="s">
        <v>49</v>
      </c>
      <c r="C96" s="493">
        <f t="shared" ref="C96:H96" si="13">SUM(C97:C98)</f>
        <v>0</v>
      </c>
      <c r="D96" s="494">
        <f t="shared" si="13"/>
        <v>0</v>
      </c>
      <c r="E96" s="495">
        <f t="shared" si="13"/>
        <v>0</v>
      </c>
      <c r="F96" s="68">
        <f t="shared" si="13"/>
        <v>0</v>
      </c>
      <c r="G96" s="68">
        <f t="shared" si="13"/>
        <v>0</v>
      </c>
      <c r="H96" s="68">
        <f t="shared" si="13"/>
        <v>0</v>
      </c>
      <c r="I96" s="68">
        <f>SUM(I97:I98)</f>
        <v>0</v>
      </c>
      <c r="J96" s="68">
        <f>SUM(J97:J98)</f>
        <v>0</v>
      </c>
      <c r="K96" s="351">
        <f t="shared" si="11"/>
        <v>0</v>
      </c>
      <c r="L96" s="60">
        <f t="shared" ref="L96:Q96" si="14">SUM(L97:L98)</f>
        <v>5</v>
      </c>
      <c r="M96" s="50">
        <f t="shared" si="14"/>
        <v>0</v>
      </c>
      <c r="N96" s="50">
        <f t="shared" si="14"/>
        <v>0</v>
      </c>
      <c r="O96" s="68">
        <f t="shared" si="14"/>
        <v>0</v>
      </c>
      <c r="P96" s="68">
        <f>SUM(P97:P98)</f>
        <v>0</v>
      </c>
      <c r="Q96" s="68">
        <f t="shared" si="14"/>
        <v>0</v>
      </c>
      <c r="R96" s="351">
        <f t="shared" ref="R96:R114" si="15">SUM(L96-M96-N96-O96+P96-Q96)</f>
        <v>5</v>
      </c>
      <c r="S96" s="496"/>
      <c r="T96" s="497"/>
      <c r="U96" s="498"/>
    </row>
    <row r="97" spans="1:21" ht="15.95" customHeight="1" x14ac:dyDescent="0.2">
      <c r="A97" s="12"/>
      <c r="B97" s="13" t="s">
        <v>82</v>
      </c>
      <c r="C97" s="514">
        <v>0</v>
      </c>
      <c r="D97" s="515">
        <v>0</v>
      </c>
      <c r="E97" s="516">
        <v>0</v>
      </c>
      <c r="F97" s="343">
        <v>0</v>
      </c>
      <c r="G97" s="343">
        <v>0</v>
      </c>
      <c r="H97" s="343">
        <v>0</v>
      </c>
      <c r="I97" s="65">
        <v>0</v>
      </c>
      <c r="J97" s="65">
        <v>0</v>
      </c>
      <c r="K97" s="351">
        <f t="shared" si="11"/>
        <v>0</v>
      </c>
      <c r="L97" s="343">
        <v>5</v>
      </c>
      <c r="M97" s="51">
        <v>0</v>
      </c>
      <c r="N97" s="51">
        <v>0</v>
      </c>
      <c r="O97" s="343">
        <v>0</v>
      </c>
      <c r="P97" s="48">
        <v>0</v>
      </c>
      <c r="Q97" s="343">
        <v>0</v>
      </c>
      <c r="R97" s="351">
        <f t="shared" si="15"/>
        <v>5</v>
      </c>
      <c r="S97" s="511"/>
      <c r="T97" s="512"/>
      <c r="U97" s="513"/>
    </row>
    <row r="98" spans="1:21" ht="15.95" customHeight="1" x14ac:dyDescent="0.2">
      <c r="A98" s="12"/>
      <c r="B98" s="13" t="s">
        <v>83</v>
      </c>
      <c r="C98" s="514">
        <v>0</v>
      </c>
      <c r="D98" s="515">
        <v>0</v>
      </c>
      <c r="E98" s="516">
        <v>0</v>
      </c>
      <c r="F98" s="343">
        <v>0</v>
      </c>
      <c r="G98" s="343">
        <v>0</v>
      </c>
      <c r="H98" s="343">
        <v>0</v>
      </c>
      <c r="I98" s="65">
        <v>0</v>
      </c>
      <c r="J98" s="65">
        <v>0</v>
      </c>
      <c r="K98" s="351">
        <f t="shared" si="11"/>
        <v>0</v>
      </c>
      <c r="L98" s="343">
        <v>0</v>
      </c>
      <c r="M98" s="62">
        <v>0</v>
      </c>
      <c r="N98" s="51">
        <v>0</v>
      </c>
      <c r="O98" s="343">
        <v>0</v>
      </c>
      <c r="P98" s="343">
        <v>0</v>
      </c>
      <c r="Q98" s="343">
        <v>0</v>
      </c>
      <c r="R98" s="351">
        <f t="shared" si="15"/>
        <v>0</v>
      </c>
      <c r="S98" s="511"/>
      <c r="T98" s="512"/>
      <c r="U98" s="513"/>
    </row>
    <row r="99" spans="1:21" ht="15.95" customHeight="1" x14ac:dyDescent="0.2">
      <c r="A99" s="12"/>
      <c r="B99" s="11" t="s">
        <v>50</v>
      </c>
      <c r="C99" s="508">
        <v>0</v>
      </c>
      <c r="D99" s="509">
        <v>0</v>
      </c>
      <c r="E99" s="510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351">
        <f t="shared" si="11"/>
        <v>0</v>
      </c>
      <c r="L99" s="351">
        <v>0</v>
      </c>
      <c r="M99" s="55">
        <v>0</v>
      </c>
      <c r="N99" s="55">
        <v>0</v>
      </c>
      <c r="O99" s="351">
        <v>0</v>
      </c>
      <c r="P99" s="343">
        <v>0</v>
      </c>
      <c r="Q99" s="351">
        <v>0</v>
      </c>
      <c r="R99" s="351">
        <f>SUM(L99-M99-N99-O99+P99-Q99)</f>
        <v>0</v>
      </c>
      <c r="S99" s="511"/>
      <c r="T99" s="512"/>
      <c r="U99" s="513"/>
    </row>
    <row r="100" spans="1:21" ht="15.95" customHeight="1" x14ac:dyDescent="0.2">
      <c r="A100" s="12"/>
      <c r="B100" s="11" t="s">
        <v>51</v>
      </c>
      <c r="C100" s="508">
        <v>0</v>
      </c>
      <c r="D100" s="509">
        <v>0</v>
      </c>
      <c r="E100" s="510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351">
        <f t="shared" si="11"/>
        <v>0</v>
      </c>
      <c r="L100" s="351">
        <v>0</v>
      </c>
      <c r="M100" s="351">
        <v>0</v>
      </c>
      <c r="N100" s="351">
        <v>0</v>
      </c>
      <c r="O100" s="351">
        <v>0</v>
      </c>
      <c r="P100" s="343">
        <v>0</v>
      </c>
      <c r="Q100" s="351">
        <v>0</v>
      </c>
      <c r="R100" s="351">
        <f t="shared" si="15"/>
        <v>0</v>
      </c>
      <c r="S100" s="511"/>
      <c r="T100" s="512"/>
      <c r="U100" s="513"/>
    </row>
    <row r="101" spans="1:21" ht="15.95" customHeight="1" x14ac:dyDescent="0.2">
      <c r="A101" s="14">
        <v>2</v>
      </c>
      <c r="B101" s="10" t="s">
        <v>23</v>
      </c>
      <c r="C101" s="508">
        <f>SUM(C102:C103)</f>
        <v>0</v>
      </c>
      <c r="D101" s="509">
        <f>SUM(D102:D103)</f>
        <v>658</v>
      </c>
      <c r="E101" s="510">
        <f>SUM(E102:E103)</f>
        <v>658</v>
      </c>
      <c r="F101" s="351">
        <f>SUM(F102:F103)</f>
        <v>0</v>
      </c>
      <c r="G101" s="351">
        <f>SUM(G102:G103)</f>
        <v>0</v>
      </c>
      <c r="H101" s="25"/>
      <c r="I101" s="351">
        <f>SUM(I102:I103)</f>
        <v>0</v>
      </c>
      <c r="J101" s="351">
        <f>SUM(J102:J103)</f>
        <v>0</v>
      </c>
      <c r="K101" s="351">
        <f t="shared" si="11"/>
        <v>0</v>
      </c>
      <c r="L101" s="44">
        <f>SUM(L102:L103)</f>
        <v>39.5</v>
      </c>
      <c r="M101" s="44">
        <f>SUM(M102:M103)</f>
        <v>26.5</v>
      </c>
      <c r="N101" s="351">
        <f>SUM(N102:N103)</f>
        <v>0</v>
      </c>
      <c r="O101" s="25"/>
      <c r="P101" s="351">
        <f>SUM(P102:P103)</f>
        <v>0</v>
      </c>
      <c r="Q101" s="351">
        <f>SUM(Q102:Q103)</f>
        <v>0</v>
      </c>
      <c r="R101" s="351">
        <f t="shared" si="15"/>
        <v>13</v>
      </c>
      <c r="S101" s="511"/>
      <c r="T101" s="512"/>
      <c r="U101" s="513"/>
    </row>
    <row r="102" spans="1:21" ht="15.95" customHeight="1" x14ac:dyDescent="0.2">
      <c r="A102" s="12"/>
      <c r="B102" s="13" t="s">
        <v>82</v>
      </c>
      <c r="C102" s="514">
        <v>0</v>
      </c>
      <c r="D102" s="515">
        <v>658</v>
      </c>
      <c r="E102" s="516">
        <v>658</v>
      </c>
      <c r="F102" s="343">
        <v>0</v>
      </c>
      <c r="G102" s="343">
        <v>0</v>
      </c>
      <c r="H102" s="24"/>
      <c r="I102" s="65">
        <v>0</v>
      </c>
      <c r="J102" s="65">
        <v>0</v>
      </c>
      <c r="K102" s="351">
        <f t="shared" si="11"/>
        <v>0</v>
      </c>
      <c r="L102" s="276">
        <v>39.5</v>
      </c>
      <c r="M102" s="276">
        <v>26.5</v>
      </c>
      <c r="N102" s="343">
        <v>0</v>
      </c>
      <c r="O102" s="24"/>
      <c r="P102" s="343">
        <v>0</v>
      </c>
      <c r="Q102" s="343">
        <v>0</v>
      </c>
      <c r="R102" s="351">
        <f t="shared" si="15"/>
        <v>13</v>
      </c>
      <c r="S102" s="511"/>
      <c r="T102" s="512"/>
      <c r="U102" s="513"/>
    </row>
    <row r="103" spans="1:21" ht="15.95" customHeight="1" x14ac:dyDescent="0.2">
      <c r="A103" s="12"/>
      <c r="B103" s="13" t="s">
        <v>83</v>
      </c>
      <c r="C103" s="514">
        <v>0</v>
      </c>
      <c r="D103" s="515">
        <v>0</v>
      </c>
      <c r="E103" s="516">
        <v>0</v>
      </c>
      <c r="F103" s="343">
        <v>0</v>
      </c>
      <c r="G103" s="343">
        <v>0</v>
      </c>
      <c r="H103" s="24"/>
      <c r="I103" s="65">
        <v>0</v>
      </c>
      <c r="J103" s="65">
        <v>0</v>
      </c>
      <c r="K103" s="351">
        <f t="shared" si="11"/>
        <v>0</v>
      </c>
      <c r="L103" s="343">
        <v>0</v>
      </c>
      <c r="M103" s="343">
        <v>0</v>
      </c>
      <c r="N103" s="343">
        <v>0</v>
      </c>
      <c r="O103" s="24"/>
      <c r="P103" s="343">
        <v>0</v>
      </c>
      <c r="Q103" s="343">
        <v>0</v>
      </c>
      <c r="R103" s="351">
        <f t="shared" si="15"/>
        <v>0</v>
      </c>
      <c r="S103" s="511"/>
      <c r="T103" s="512"/>
      <c r="U103" s="513"/>
    </row>
    <row r="104" spans="1:21" ht="15.95" customHeight="1" x14ac:dyDescent="0.2">
      <c r="A104" s="9">
        <v>3</v>
      </c>
      <c r="B104" s="10" t="s">
        <v>53</v>
      </c>
      <c r="C104" s="508">
        <v>0</v>
      </c>
      <c r="D104" s="509">
        <v>0</v>
      </c>
      <c r="E104" s="510">
        <v>0</v>
      </c>
      <c r="F104" s="351">
        <v>0</v>
      </c>
      <c r="G104" s="25"/>
      <c r="H104" s="25"/>
      <c r="I104" s="351">
        <v>0</v>
      </c>
      <c r="J104" s="351">
        <v>0</v>
      </c>
      <c r="K104" s="351">
        <f t="shared" si="11"/>
        <v>0</v>
      </c>
      <c r="L104" s="348">
        <v>0</v>
      </c>
      <c r="M104" s="348">
        <v>0</v>
      </c>
      <c r="N104" s="25"/>
      <c r="O104" s="25"/>
      <c r="P104" s="348">
        <v>0</v>
      </c>
      <c r="Q104" s="348">
        <v>0</v>
      </c>
      <c r="R104" s="351">
        <f t="shared" si="15"/>
        <v>0</v>
      </c>
      <c r="S104" s="511"/>
      <c r="T104" s="512"/>
      <c r="U104" s="513"/>
    </row>
    <row r="105" spans="1:21" ht="15.95" customHeight="1" x14ac:dyDescent="0.25">
      <c r="A105" s="14">
        <v>4</v>
      </c>
      <c r="B105" s="10" t="s">
        <v>52</v>
      </c>
      <c r="C105" s="493">
        <f>SUM(C106:C107)</f>
        <v>0</v>
      </c>
      <c r="D105" s="494">
        <f>SUM(D106:D107)</f>
        <v>0</v>
      </c>
      <c r="E105" s="495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351">
        <f t="shared" si="11"/>
        <v>0</v>
      </c>
      <c r="L105" s="353">
        <f>SUM(L106:L107)</f>
        <v>13</v>
      </c>
      <c r="M105" s="348">
        <f>SUM(M106:M107)</f>
        <v>1</v>
      </c>
      <c r="N105" s="82"/>
      <c r="O105" s="82"/>
      <c r="P105" s="348">
        <f>SUM(P106:P107)</f>
        <v>1</v>
      </c>
      <c r="Q105" s="348">
        <f>SUM(Q106:Q107)</f>
        <v>0</v>
      </c>
      <c r="R105" s="348">
        <f>SUM(L105-M105-N105-O105+P105-Q105)</f>
        <v>13</v>
      </c>
      <c r="S105" s="511"/>
      <c r="T105" s="512"/>
      <c r="U105" s="513"/>
    </row>
    <row r="106" spans="1:21" ht="15.95" customHeight="1" x14ac:dyDescent="0.2">
      <c r="A106" s="14"/>
      <c r="B106" s="13" t="s">
        <v>82</v>
      </c>
      <c r="C106" s="493">
        <v>0</v>
      </c>
      <c r="D106" s="494"/>
      <c r="E106" s="495"/>
      <c r="F106" s="68">
        <v>0</v>
      </c>
      <c r="G106" s="25"/>
      <c r="H106" s="25"/>
      <c r="I106" s="68">
        <v>0</v>
      </c>
      <c r="J106" s="68">
        <v>0</v>
      </c>
      <c r="K106" s="351">
        <f t="shared" si="11"/>
        <v>0</v>
      </c>
      <c r="L106" s="353">
        <v>0</v>
      </c>
      <c r="M106" s="348">
        <v>0</v>
      </c>
      <c r="N106" s="25"/>
      <c r="O106" s="25"/>
      <c r="P106" s="348">
        <v>0</v>
      </c>
      <c r="Q106" s="348">
        <v>0</v>
      </c>
      <c r="R106" s="351">
        <f>SUM(L106-M106-N106-O106+P106-Q106)</f>
        <v>0</v>
      </c>
      <c r="S106" s="511"/>
      <c r="T106" s="512"/>
      <c r="U106" s="513"/>
    </row>
    <row r="107" spans="1:21" ht="15.95" customHeight="1" x14ac:dyDescent="0.2">
      <c r="A107" s="14"/>
      <c r="B107" s="13" t="s">
        <v>83</v>
      </c>
      <c r="C107" s="493">
        <v>0</v>
      </c>
      <c r="D107" s="494"/>
      <c r="E107" s="495"/>
      <c r="F107" s="68">
        <v>0</v>
      </c>
      <c r="G107" s="25"/>
      <c r="H107" s="25"/>
      <c r="I107" s="68">
        <v>0</v>
      </c>
      <c r="J107" s="68">
        <v>0</v>
      </c>
      <c r="K107" s="351">
        <f t="shared" si="11"/>
        <v>0</v>
      </c>
      <c r="L107" s="353">
        <v>13</v>
      </c>
      <c r="M107" s="348">
        <v>1</v>
      </c>
      <c r="N107" s="25"/>
      <c r="O107" s="25"/>
      <c r="P107" s="348">
        <v>1</v>
      </c>
      <c r="Q107" s="348">
        <v>0</v>
      </c>
      <c r="R107" s="351">
        <f>SUM(L107-M107-N107-O107+P107-Q107)</f>
        <v>13</v>
      </c>
      <c r="S107" s="511"/>
      <c r="T107" s="512"/>
      <c r="U107" s="513"/>
    </row>
    <row r="108" spans="1:21" ht="15.95" customHeight="1" x14ac:dyDescent="0.2">
      <c r="A108" s="14">
        <v>5</v>
      </c>
      <c r="B108" s="11" t="s">
        <v>54</v>
      </c>
      <c r="C108" s="508">
        <v>0</v>
      </c>
      <c r="D108" s="509">
        <v>0</v>
      </c>
      <c r="E108" s="510">
        <v>0</v>
      </c>
      <c r="F108" s="351">
        <v>0</v>
      </c>
      <c r="G108" s="25"/>
      <c r="H108" s="25"/>
      <c r="I108" s="351">
        <v>0</v>
      </c>
      <c r="J108" s="351">
        <v>0</v>
      </c>
      <c r="K108" s="351">
        <f t="shared" si="11"/>
        <v>0</v>
      </c>
      <c r="L108" s="348">
        <v>0</v>
      </c>
      <c r="M108" s="348">
        <v>0</v>
      </c>
      <c r="N108" s="25"/>
      <c r="O108" s="25"/>
      <c r="P108" s="348">
        <v>0</v>
      </c>
      <c r="Q108" s="348">
        <v>0</v>
      </c>
      <c r="R108" s="351">
        <f>SUM(L108-M108-N108-O108+P108-Q108)</f>
        <v>0</v>
      </c>
      <c r="S108" s="511"/>
      <c r="T108" s="512"/>
      <c r="U108" s="513"/>
    </row>
    <row r="109" spans="1:21" ht="15.75" x14ac:dyDescent="0.2">
      <c r="A109" s="14">
        <v>6</v>
      </c>
      <c r="B109" s="10" t="s">
        <v>55</v>
      </c>
      <c r="C109" s="508">
        <v>0</v>
      </c>
      <c r="D109" s="509">
        <v>0</v>
      </c>
      <c r="E109" s="510">
        <v>0</v>
      </c>
      <c r="F109" s="351">
        <v>0</v>
      </c>
      <c r="G109" s="25"/>
      <c r="H109" s="25"/>
      <c r="I109" s="351">
        <v>0</v>
      </c>
      <c r="J109" s="351">
        <v>0</v>
      </c>
      <c r="K109" s="351">
        <f t="shared" si="11"/>
        <v>0</v>
      </c>
      <c r="L109" s="348">
        <v>0</v>
      </c>
      <c r="M109" s="348">
        <v>0</v>
      </c>
      <c r="N109" s="25"/>
      <c r="O109" s="25"/>
      <c r="P109" s="348">
        <v>0</v>
      </c>
      <c r="Q109" s="348">
        <v>0</v>
      </c>
      <c r="R109" s="351">
        <f>SUM(L109-M109-N109-O109+P109-Q109)</f>
        <v>0</v>
      </c>
      <c r="S109" s="518">
        <v>0</v>
      </c>
      <c r="T109" s="519"/>
      <c r="U109" s="520"/>
    </row>
    <row r="110" spans="1:21" ht="15.75" x14ac:dyDescent="0.2">
      <c r="A110" s="14">
        <v>7</v>
      </c>
      <c r="B110" s="10" t="s">
        <v>56</v>
      </c>
      <c r="C110" s="508">
        <v>0</v>
      </c>
      <c r="D110" s="509">
        <v>0</v>
      </c>
      <c r="E110" s="510">
        <v>0</v>
      </c>
      <c r="F110" s="351">
        <v>0</v>
      </c>
      <c r="G110" s="25"/>
      <c r="H110" s="25"/>
      <c r="I110" s="351">
        <v>0</v>
      </c>
      <c r="J110" s="351">
        <v>0</v>
      </c>
      <c r="K110" s="351">
        <f t="shared" si="11"/>
        <v>0</v>
      </c>
      <c r="L110" s="348">
        <v>0</v>
      </c>
      <c r="M110" s="348">
        <v>0</v>
      </c>
      <c r="N110" s="25"/>
      <c r="O110" s="25"/>
      <c r="P110" s="348">
        <v>0</v>
      </c>
      <c r="Q110" s="348">
        <v>0</v>
      </c>
      <c r="R110" s="351">
        <f t="shared" si="15"/>
        <v>0</v>
      </c>
      <c r="S110" s="518">
        <v>0</v>
      </c>
      <c r="T110" s="519"/>
      <c r="U110" s="520"/>
    </row>
    <row r="111" spans="1:21" ht="15.75" x14ac:dyDescent="0.2">
      <c r="A111" s="14">
        <v>8</v>
      </c>
      <c r="B111" s="10" t="s">
        <v>57</v>
      </c>
      <c r="C111" s="508">
        <v>0</v>
      </c>
      <c r="D111" s="509">
        <v>0</v>
      </c>
      <c r="E111" s="510">
        <v>0</v>
      </c>
      <c r="F111" s="351">
        <v>0</v>
      </c>
      <c r="G111" s="25"/>
      <c r="H111" s="25"/>
      <c r="I111" s="351">
        <v>0</v>
      </c>
      <c r="J111" s="351">
        <v>0</v>
      </c>
      <c r="K111" s="351">
        <f t="shared" si="11"/>
        <v>0</v>
      </c>
      <c r="L111" s="348">
        <v>0</v>
      </c>
      <c r="M111" s="348">
        <v>0</v>
      </c>
      <c r="N111" s="25"/>
      <c r="O111" s="25"/>
      <c r="P111" s="348">
        <v>0</v>
      </c>
      <c r="Q111" s="348">
        <v>0</v>
      </c>
      <c r="R111" s="351">
        <f t="shared" si="15"/>
        <v>0</v>
      </c>
      <c r="S111" s="518">
        <v>0</v>
      </c>
      <c r="T111" s="519"/>
      <c r="U111" s="520"/>
    </row>
    <row r="112" spans="1:21" ht="15.75" x14ac:dyDescent="0.2">
      <c r="A112" s="14">
        <v>9</v>
      </c>
      <c r="B112" s="10" t="s">
        <v>24</v>
      </c>
      <c r="C112" s="508">
        <v>0</v>
      </c>
      <c r="D112" s="509">
        <v>0</v>
      </c>
      <c r="E112" s="510">
        <v>0</v>
      </c>
      <c r="F112" s="351">
        <v>0</v>
      </c>
      <c r="G112" s="25"/>
      <c r="H112" s="25"/>
      <c r="I112" s="66">
        <v>0</v>
      </c>
      <c r="J112" s="66">
        <v>0</v>
      </c>
      <c r="K112" s="351">
        <f t="shared" si="11"/>
        <v>0</v>
      </c>
      <c r="L112" s="348">
        <v>0</v>
      </c>
      <c r="M112" s="348">
        <v>0</v>
      </c>
      <c r="N112" s="25"/>
      <c r="O112" s="25"/>
      <c r="P112" s="348">
        <v>0</v>
      </c>
      <c r="Q112" s="348">
        <v>0</v>
      </c>
      <c r="R112" s="351">
        <f t="shared" si="15"/>
        <v>0</v>
      </c>
      <c r="S112" s="518">
        <v>0</v>
      </c>
      <c r="T112" s="519"/>
      <c r="U112" s="520"/>
    </row>
    <row r="113" spans="1:21" ht="15.75" x14ac:dyDescent="0.2">
      <c r="A113" s="14">
        <v>10</v>
      </c>
      <c r="B113" s="10" t="s">
        <v>25</v>
      </c>
      <c r="C113" s="508">
        <v>0</v>
      </c>
      <c r="D113" s="509">
        <v>0</v>
      </c>
      <c r="E113" s="510">
        <v>0</v>
      </c>
      <c r="F113" s="351">
        <v>0</v>
      </c>
      <c r="G113" s="25"/>
      <c r="H113" s="25"/>
      <c r="I113" s="66">
        <v>0</v>
      </c>
      <c r="J113" s="66">
        <v>0</v>
      </c>
      <c r="K113" s="351">
        <f t="shared" si="11"/>
        <v>0</v>
      </c>
      <c r="L113" s="348">
        <v>0</v>
      </c>
      <c r="M113" s="348">
        <v>0</v>
      </c>
      <c r="N113" s="25"/>
      <c r="O113" s="25"/>
      <c r="P113" s="348">
        <v>0</v>
      </c>
      <c r="Q113" s="348">
        <v>0</v>
      </c>
      <c r="R113" s="351">
        <f t="shared" si="15"/>
        <v>0</v>
      </c>
      <c r="S113" s="518">
        <v>0</v>
      </c>
      <c r="T113" s="519"/>
      <c r="U113" s="520"/>
    </row>
    <row r="114" spans="1:21" ht="16.5" thickBot="1" x14ac:dyDescent="0.25">
      <c r="A114" s="39">
        <v>11</v>
      </c>
      <c r="B114" s="40" t="s">
        <v>58</v>
      </c>
      <c r="C114" s="521">
        <v>0</v>
      </c>
      <c r="D114" s="522">
        <v>0</v>
      </c>
      <c r="E114" s="523">
        <v>0</v>
      </c>
      <c r="F114" s="352">
        <v>0</v>
      </c>
      <c r="G114" s="42"/>
      <c r="H114" s="42"/>
      <c r="I114" s="67">
        <v>0</v>
      </c>
      <c r="J114" s="67">
        <v>0</v>
      </c>
      <c r="K114" s="352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352">
        <f t="shared" si="15"/>
        <v>0</v>
      </c>
      <c r="S114" s="524"/>
      <c r="T114" s="525"/>
      <c r="U114" s="526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459" t="s">
        <v>0</v>
      </c>
      <c r="B121" s="459"/>
      <c r="P121" s="460" t="s">
        <v>26</v>
      </c>
      <c r="Q121" s="460"/>
      <c r="R121" s="460"/>
      <c r="S121" s="460"/>
      <c r="T121" s="460"/>
      <c r="U121" s="460"/>
    </row>
    <row r="122" spans="1:21" ht="13.5" customHeight="1" x14ac:dyDescent="0.2">
      <c r="A122" s="459" t="s">
        <v>1</v>
      </c>
      <c r="B122" s="459"/>
      <c r="P122" s="460"/>
      <c r="Q122" s="460"/>
      <c r="R122" s="460"/>
      <c r="S122" s="460"/>
      <c r="T122" s="460"/>
      <c r="U122" s="460"/>
    </row>
    <row r="123" spans="1:21" ht="15" customHeight="1" x14ac:dyDescent="0.2">
      <c r="A123" s="459" t="s">
        <v>45</v>
      </c>
      <c r="B123" s="459"/>
    </row>
    <row r="124" spans="1:21" ht="12.75" customHeight="1" x14ac:dyDescent="0.35">
      <c r="C124" s="461" t="s">
        <v>2</v>
      </c>
      <c r="D124" s="461"/>
      <c r="E124" s="461"/>
      <c r="F124" s="461"/>
      <c r="G124" s="461"/>
      <c r="H124" s="461"/>
      <c r="I124" s="461"/>
      <c r="J124" s="461"/>
      <c r="K124" s="461"/>
      <c r="L124" s="461"/>
      <c r="M124" s="461"/>
      <c r="N124" s="461"/>
      <c r="O124" s="461"/>
      <c r="P124" s="461"/>
      <c r="Q124" s="2"/>
    </row>
    <row r="125" spans="1:21" ht="12.75" customHeight="1" x14ac:dyDescent="0.2">
      <c r="F125" s="462" t="s">
        <v>3</v>
      </c>
      <c r="G125" s="462"/>
      <c r="H125" s="462"/>
      <c r="I125" s="462"/>
      <c r="J125" s="462"/>
      <c r="K125" s="462"/>
      <c r="L125" s="462"/>
      <c r="M125" s="462"/>
      <c r="N125" s="462"/>
      <c r="O125" s="462"/>
      <c r="P125" s="462"/>
      <c r="Q125" s="338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463">
        <v>4</v>
      </c>
      <c r="L127" s="463"/>
      <c r="M127" s="5"/>
      <c r="N127" s="5"/>
      <c r="O127" s="5"/>
      <c r="Q127" s="1" t="str">
        <f>+Q207:U207</f>
        <v>Bulan     :</v>
      </c>
      <c r="R127" s="465" t="str">
        <f>+R87</f>
        <v>Agustus</v>
      </c>
      <c r="S127" s="466"/>
      <c r="T127" s="4">
        <f>+T87</f>
        <v>0</v>
      </c>
      <c r="U127" s="4">
        <f>+U87</f>
        <v>8</v>
      </c>
    </row>
    <row r="128" spans="1:21" s="43" customFormat="1" ht="12.75" customHeight="1" thickBot="1" x14ac:dyDescent="0.25">
      <c r="A128" s="43" t="s">
        <v>87</v>
      </c>
      <c r="C128" s="64">
        <v>0</v>
      </c>
      <c r="D128" s="64">
        <v>2</v>
      </c>
      <c r="E128" s="64">
        <v>1</v>
      </c>
      <c r="K128" s="464"/>
      <c r="L128" s="464"/>
      <c r="M128" s="76"/>
      <c r="N128" s="76"/>
      <c r="O128" s="76"/>
      <c r="Q128" s="43" t="s">
        <v>47</v>
      </c>
      <c r="R128" s="467">
        <f>+R88</f>
        <v>2023</v>
      </c>
      <c r="S128" s="468"/>
      <c r="T128" s="77">
        <f>+T88</f>
        <v>2</v>
      </c>
      <c r="U128" s="77">
        <f>+U88</f>
        <v>3</v>
      </c>
    </row>
    <row r="129" spans="1:23" ht="15.95" customHeight="1" thickTop="1" x14ac:dyDescent="0.2">
      <c r="A129" s="469" t="s">
        <v>4</v>
      </c>
      <c r="B129" s="469" t="s">
        <v>5</v>
      </c>
      <c r="C129" s="472" t="s">
        <v>6</v>
      </c>
      <c r="D129" s="473"/>
      <c r="E129" s="473"/>
      <c r="F129" s="473"/>
      <c r="G129" s="473"/>
      <c r="H129" s="473"/>
      <c r="I129" s="473"/>
      <c r="J129" s="473"/>
      <c r="K129" s="474"/>
      <c r="L129" s="472" t="s">
        <v>7</v>
      </c>
      <c r="M129" s="473"/>
      <c r="N129" s="473"/>
      <c r="O129" s="473"/>
      <c r="P129" s="473"/>
      <c r="Q129" s="473"/>
      <c r="R129" s="474"/>
      <c r="S129" s="475" t="s">
        <v>64</v>
      </c>
      <c r="T129" s="476"/>
      <c r="U129" s="477"/>
    </row>
    <row r="130" spans="1:23" ht="15.95" customHeight="1" x14ac:dyDescent="0.2">
      <c r="A130" s="470"/>
      <c r="B130" s="470"/>
      <c r="C130" s="478" t="s">
        <v>27</v>
      </c>
      <c r="D130" s="479"/>
      <c r="E130" s="480"/>
      <c r="F130" s="344"/>
      <c r="G130" s="344" t="s">
        <v>30</v>
      </c>
      <c r="H130" s="344" t="s">
        <v>32</v>
      </c>
      <c r="I130" s="344"/>
      <c r="J130" s="344"/>
      <c r="K130" s="344" t="s">
        <v>43</v>
      </c>
      <c r="L130" s="344" t="s">
        <v>27</v>
      </c>
      <c r="M130" s="344"/>
      <c r="N130" s="344" t="s">
        <v>30</v>
      </c>
      <c r="O130" s="344" t="s">
        <v>32</v>
      </c>
      <c r="P130" s="344"/>
      <c r="Q130" s="344"/>
      <c r="R130" s="344" t="s">
        <v>63</v>
      </c>
      <c r="S130" s="481" t="s">
        <v>67</v>
      </c>
      <c r="T130" s="482"/>
      <c r="U130" s="483"/>
      <c r="W130" s="274"/>
    </row>
    <row r="131" spans="1:23" ht="15.95" customHeight="1" x14ac:dyDescent="0.2">
      <c r="A131" s="470"/>
      <c r="B131" s="470"/>
      <c r="C131" s="481" t="s">
        <v>28</v>
      </c>
      <c r="D131" s="482"/>
      <c r="E131" s="483"/>
      <c r="F131" s="346" t="s">
        <v>29</v>
      </c>
      <c r="G131" s="346" t="s">
        <v>31</v>
      </c>
      <c r="H131" s="346" t="s">
        <v>33</v>
      </c>
      <c r="I131" s="346" t="s">
        <v>37</v>
      </c>
      <c r="J131" s="346" t="s">
        <v>36</v>
      </c>
      <c r="K131" s="346" t="s">
        <v>28</v>
      </c>
      <c r="L131" s="346" t="s">
        <v>28</v>
      </c>
      <c r="M131" s="346" t="s">
        <v>35</v>
      </c>
      <c r="N131" s="346" t="s">
        <v>31</v>
      </c>
      <c r="O131" s="346" t="s">
        <v>33</v>
      </c>
      <c r="P131" s="346" t="s">
        <v>37</v>
      </c>
      <c r="Q131" s="346" t="s">
        <v>36</v>
      </c>
      <c r="R131" s="346" t="s">
        <v>38</v>
      </c>
      <c r="S131" s="481" t="s">
        <v>65</v>
      </c>
      <c r="T131" s="482"/>
      <c r="U131" s="483"/>
    </row>
    <row r="132" spans="1:23" ht="15.95" customHeight="1" x14ac:dyDescent="0.2">
      <c r="A132" s="470"/>
      <c r="B132" s="470"/>
      <c r="C132" s="499" t="s">
        <v>8</v>
      </c>
      <c r="D132" s="500"/>
      <c r="E132" s="501"/>
      <c r="F132" s="347"/>
      <c r="G132" s="347"/>
      <c r="H132" s="347" t="s">
        <v>34</v>
      </c>
      <c r="I132" s="347"/>
      <c r="J132" s="347"/>
      <c r="K132" s="347" t="s">
        <v>9</v>
      </c>
      <c r="L132" s="347" t="s">
        <v>8</v>
      </c>
      <c r="M132" s="347"/>
      <c r="N132" s="347"/>
      <c r="O132" s="347" t="s">
        <v>34</v>
      </c>
      <c r="P132" s="347"/>
      <c r="Q132" s="347"/>
      <c r="R132" s="20" t="s">
        <v>62</v>
      </c>
      <c r="S132" s="481" t="s">
        <v>66</v>
      </c>
      <c r="T132" s="482"/>
      <c r="U132" s="483"/>
    </row>
    <row r="133" spans="1:23" ht="15.95" customHeight="1" x14ac:dyDescent="0.2">
      <c r="A133" s="471"/>
      <c r="B133" s="471"/>
      <c r="C133" s="502"/>
      <c r="D133" s="503"/>
      <c r="E133" s="504"/>
      <c r="F133" s="346"/>
      <c r="G133" s="346"/>
      <c r="H133" s="346"/>
      <c r="I133" s="346"/>
      <c r="J133" s="346"/>
      <c r="K133" s="346" t="s">
        <v>61</v>
      </c>
      <c r="L133" s="346"/>
      <c r="M133" s="346"/>
      <c r="N133" s="346"/>
      <c r="O133" s="346"/>
      <c r="P133" s="346"/>
      <c r="Q133" s="346"/>
      <c r="R133" s="346"/>
      <c r="S133" s="505"/>
      <c r="T133" s="506"/>
      <c r="U133" s="507"/>
    </row>
    <row r="134" spans="1:23" s="8" customFormat="1" ht="15.95" customHeight="1" x14ac:dyDescent="0.2">
      <c r="A134" s="345" t="s">
        <v>10</v>
      </c>
      <c r="B134" s="345" t="s">
        <v>11</v>
      </c>
      <c r="C134" s="484" t="s">
        <v>12</v>
      </c>
      <c r="D134" s="485"/>
      <c r="E134" s="486"/>
      <c r="F134" s="345" t="s">
        <v>13</v>
      </c>
      <c r="G134" s="345" t="s">
        <v>14</v>
      </c>
      <c r="H134" s="345" t="s">
        <v>15</v>
      </c>
      <c r="I134" s="345" t="s">
        <v>16</v>
      </c>
      <c r="J134" s="345" t="s">
        <v>17</v>
      </c>
      <c r="K134" s="345" t="s">
        <v>18</v>
      </c>
      <c r="L134" s="345" t="s">
        <v>19</v>
      </c>
      <c r="M134" s="345" t="s">
        <v>20</v>
      </c>
      <c r="N134" s="345" t="s">
        <v>21</v>
      </c>
      <c r="O134" s="345" t="s">
        <v>41</v>
      </c>
      <c r="P134" s="345" t="s">
        <v>42</v>
      </c>
      <c r="Q134" s="345" t="s">
        <v>44</v>
      </c>
      <c r="R134" s="345" t="s">
        <v>69</v>
      </c>
      <c r="S134" s="484" t="s">
        <v>70</v>
      </c>
      <c r="T134" s="485"/>
      <c r="U134" s="486"/>
    </row>
    <row r="135" spans="1:23" s="16" customFormat="1" ht="15.95" customHeight="1" x14ac:dyDescent="0.2">
      <c r="A135" s="18">
        <v>1</v>
      </c>
      <c r="B135" s="19" t="s">
        <v>22</v>
      </c>
      <c r="C135" s="487">
        <f>SUM(C136,C139,C140)</f>
        <v>0</v>
      </c>
      <c r="D135" s="488"/>
      <c r="E135" s="489"/>
      <c r="F135" s="350">
        <f>SUM(F136,F139,F140)</f>
        <v>0</v>
      </c>
      <c r="G135" s="350">
        <f>SUM(G136,G139,G140)</f>
        <v>0</v>
      </c>
      <c r="H135" s="350">
        <f>SUM(H136,H139,H140)</f>
        <v>0</v>
      </c>
      <c r="I135" s="350">
        <f>SUM(I136,I139,I140)</f>
        <v>0</v>
      </c>
      <c r="J135" s="350">
        <f>SUM(J136,J139,J140)</f>
        <v>0</v>
      </c>
      <c r="K135" s="350">
        <f t="shared" ref="K135:K153" si="16">SUM(C135-F135-G135-H135+I135-J135)</f>
        <v>0</v>
      </c>
      <c r="L135" s="58">
        <f t="shared" ref="L135:Q135" si="17">SUM(L136,L139,L140)</f>
        <v>20</v>
      </c>
      <c r="M135" s="58">
        <f t="shared" si="17"/>
        <v>0</v>
      </c>
      <c r="N135" s="58">
        <f t="shared" si="17"/>
        <v>0</v>
      </c>
      <c r="O135" s="58">
        <f t="shared" si="17"/>
        <v>0</v>
      </c>
      <c r="P135" s="58">
        <f t="shared" si="17"/>
        <v>0</v>
      </c>
      <c r="Q135" s="58">
        <f t="shared" si="17"/>
        <v>0</v>
      </c>
      <c r="R135" s="58">
        <f>SUM(L135-M135-N135-O135+P135-Q135)</f>
        <v>20</v>
      </c>
      <c r="S135" s="546"/>
      <c r="T135" s="546"/>
      <c r="U135" s="546"/>
    </row>
    <row r="136" spans="1:23" s="23" customFormat="1" ht="15.95" customHeight="1" x14ac:dyDescent="0.25">
      <c r="A136" s="14"/>
      <c r="B136" s="22" t="s">
        <v>49</v>
      </c>
      <c r="C136" s="493">
        <f t="shared" ref="C136:H136" si="18">SUM(C137:C138)</f>
        <v>0</v>
      </c>
      <c r="D136" s="494">
        <f t="shared" si="18"/>
        <v>0</v>
      </c>
      <c r="E136" s="495">
        <f t="shared" si="18"/>
        <v>0</v>
      </c>
      <c r="F136" s="68">
        <f t="shared" si="18"/>
        <v>0</v>
      </c>
      <c r="G136" s="68">
        <f t="shared" si="18"/>
        <v>0</v>
      </c>
      <c r="H136" s="68">
        <f t="shared" si="18"/>
        <v>0</v>
      </c>
      <c r="I136" s="68">
        <f>SUM(I137:I138)</f>
        <v>0</v>
      </c>
      <c r="J136" s="68">
        <f>SUM(J137:J138)</f>
        <v>0</v>
      </c>
      <c r="K136" s="351">
        <f t="shared" si="16"/>
        <v>0</v>
      </c>
      <c r="L136" s="60">
        <f t="shared" ref="L136:Q136" si="19">SUM(L137:L138)</f>
        <v>20</v>
      </c>
      <c r="M136" s="60">
        <f t="shared" si="19"/>
        <v>0</v>
      </c>
      <c r="N136" s="60">
        <f t="shared" si="19"/>
        <v>0</v>
      </c>
      <c r="O136" s="60">
        <f t="shared" si="19"/>
        <v>0</v>
      </c>
      <c r="P136" s="60">
        <f t="shared" si="19"/>
        <v>0</v>
      </c>
      <c r="Q136" s="60">
        <f t="shared" si="19"/>
        <v>0</v>
      </c>
      <c r="R136" s="61">
        <f t="shared" ref="R136:R144" si="20">SUM(L136-M136-N136-O136+P136-Q136)</f>
        <v>20</v>
      </c>
      <c r="S136" s="547"/>
      <c r="T136" s="547"/>
      <c r="U136" s="547"/>
    </row>
    <row r="137" spans="1:23" ht="15.95" customHeight="1" x14ac:dyDescent="0.2">
      <c r="A137" s="12"/>
      <c r="B137" s="13" t="s">
        <v>82</v>
      </c>
      <c r="C137" s="514">
        <v>0</v>
      </c>
      <c r="D137" s="515">
        <v>0</v>
      </c>
      <c r="E137" s="516">
        <v>0</v>
      </c>
      <c r="F137" s="343">
        <v>0</v>
      </c>
      <c r="G137" s="343">
        <v>0</v>
      </c>
      <c r="H137" s="343">
        <v>0</v>
      </c>
      <c r="I137" s="65">
        <v>0</v>
      </c>
      <c r="J137" s="65">
        <v>0</v>
      </c>
      <c r="K137" s="351">
        <f t="shared" si="16"/>
        <v>0</v>
      </c>
      <c r="L137" s="48">
        <v>20</v>
      </c>
      <c r="M137" s="48">
        <v>0</v>
      </c>
      <c r="N137" s="48">
        <v>0</v>
      </c>
      <c r="O137" s="48">
        <v>0</v>
      </c>
      <c r="P137" s="48">
        <v>0</v>
      </c>
      <c r="Q137" s="48" t="s">
        <v>43</v>
      </c>
      <c r="R137" s="61">
        <f>SUM(L137:Q137)</f>
        <v>20</v>
      </c>
      <c r="S137" s="545"/>
      <c r="T137" s="545"/>
      <c r="U137" s="545"/>
    </row>
    <row r="138" spans="1:23" ht="15.95" customHeight="1" x14ac:dyDescent="0.2">
      <c r="A138" s="12"/>
      <c r="B138" s="13" t="s">
        <v>83</v>
      </c>
      <c r="C138" s="514">
        <v>0</v>
      </c>
      <c r="D138" s="515">
        <v>0</v>
      </c>
      <c r="E138" s="516">
        <v>0</v>
      </c>
      <c r="F138" s="343">
        <v>0</v>
      </c>
      <c r="G138" s="343">
        <v>0</v>
      </c>
      <c r="H138" s="343">
        <v>0</v>
      </c>
      <c r="I138" s="65">
        <v>0</v>
      </c>
      <c r="J138" s="65">
        <v>0</v>
      </c>
      <c r="K138" s="351">
        <f t="shared" si="16"/>
        <v>0</v>
      </c>
      <c r="L138" s="343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0"/>
        <v>0</v>
      </c>
      <c r="S138" s="545"/>
      <c r="T138" s="545"/>
      <c r="U138" s="545"/>
    </row>
    <row r="139" spans="1:23" ht="15.95" customHeight="1" x14ac:dyDescent="0.2">
      <c r="A139" s="12"/>
      <c r="B139" s="11" t="s">
        <v>50</v>
      </c>
      <c r="C139" s="508">
        <v>0</v>
      </c>
      <c r="D139" s="509">
        <v>0</v>
      </c>
      <c r="E139" s="510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351">
        <f t="shared" si="16"/>
        <v>0</v>
      </c>
      <c r="L139" s="351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0"/>
        <v>0</v>
      </c>
      <c r="S139" s="545"/>
      <c r="T139" s="545"/>
      <c r="U139" s="545"/>
    </row>
    <row r="140" spans="1:23" ht="15.95" customHeight="1" x14ac:dyDescent="0.2">
      <c r="A140" s="12"/>
      <c r="B140" s="11" t="s">
        <v>51</v>
      </c>
      <c r="C140" s="508">
        <v>0</v>
      </c>
      <c r="D140" s="509">
        <v>0</v>
      </c>
      <c r="E140" s="510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351">
        <f t="shared" si="16"/>
        <v>0</v>
      </c>
      <c r="L140" s="351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0"/>
        <v>0</v>
      </c>
      <c r="S140" s="545"/>
      <c r="T140" s="545"/>
      <c r="U140" s="545"/>
    </row>
    <row r="141" spans="1:23" ht="15.95" customHeight="1" x14ac:dyDescent="0.2">
      <c r="A141" s="14">
        <v>2</v>
      </c>
      <c r="B141" s="10" t="s">
        <v>23</v>
      </c>
      <c r="C141" s="508">
        <f>SUM(C142:C143)</f>
        <v>0</v>
      </c>
      <c r="D141" s="509">
        <f>SUM(D142:D143)</f>
        <v>658</v>
      </c>
      <c r="E141" s="510">
        <f>SUM(E142:E143)</f>
        <v>658</v>
      </c>
      <c r="F141" s="351">
        <f>SUM(F142:F143)</f>
        <v>0</v>
      </c>
      <c r="G141" s="351">
        <f>SUM(G142:G143)</f>
        <v>0</v>
      </c>
      <c r="H141" s="25"/>
      <c r="I141" s="351">
        <f>SUM(I142:I143)</f>
        <v>0</v>
      </c>
      <c r="J141" s="351">
        <f>SUM(J142:J143)</f>
        <v>0</v>
      </c>
      <c r="K141" s="351">
        <f t="shared" si="16"/>
        <v>0</v>
      </c>
      <c r="L141" s="351">
        <f>SUM(L142:L143)</f>
        <v>150</v>
      </c>
      <c r="M141" s="61">
        <f>SUM(M142:M143)</f>
        <v>57</v>
      </c>
      <c r="N141" s="61">
        <f>SUM(N142:N143)</f>
        <v>0</v>
      </c>
      <c r="O141" s="25"/>
      <c r="P141" s="61">
        <f>SUM(P142:P143)</f>
        <v>0</v>
      </c>
      <c r="Q141" s="61">
        <f>SUM(Q142:Q143)</f>
        <v>0</v>
      </c>
      <c r="R141" s="61">
        <f t="shared" si="20"/>
        <v>93</v>
      </c>
      <c r="S141" s="545"/>
      <c r="T141" s="545"/>
      <c r="U141" s="545"/>
      <c r="W141" s="43"/>
    </row>
    <row r="142" spans="1:23" ht="15.95" customHeight="1" x14ac:dyDescent="0.2">
      <c r="A142" s="12"/>
      <c r="B142" s="13" t="s">
        <v>82</v>
      </c>
      <c r="C142" s="514">
        <v>0</v>
      </c>
      <c r="D142" s="515">
        <v>658</v>
      </c>
      <c r="E142" s="516">
        <v>658</v>
      </c>
      <c r="F142" s="343">
        <v>0</v>
      </c>
      <c r="G142" s="343">
        <v>0</v>
      </c>
      <c r="H142" s="24"/>
      <c r="I142" s="65">
        <v>0</v>
      </c>
      <c r="J142" s="65">
        <v>0</v>
      </c>
      <c r="K142" s="351">
        <f t="shared" si="16"/>
        <v>0</v>
      </c>
      <c r="L142" s="343">
        <v>150</v>
      </c>
      <c r="M142" s="48">
        <v>57</v>
      </c>
      <c r="N142" s="48">
        <v>0</v>
      </c>
      <c r="O142" s="25"/>
      <c r="P142" s="48">
        <v>0</v>
      </c>
      <c r="Q142" s="48">
        <v>0</v>
      </c>
      <c r="R142" s="61">
        <f t="shared" si="20"/>
        <v>93</v>
      </c>
      <c r="S142" s="545"/>
      <c r="T142" s="545"/>
      <c r="U142" s="545"/>
    </row>
    <row r="143" spans="1:23" ht="15.95" customHeight="1" x14ac:dyDescent="0.2">
      <c r="A143" s="12"/>
      <c r="B143" s="13" t="s">
        <v>83</v>
      </c>
      <c r="C143" s="514">
        <v>0</v>
      </c>
      <c r="D143" s="515">
        <v>0</v>
      </c>
      <c r="E143" s="516">
        <v>0</v>
      </c>
      <c r="F143" s="343">
        <v>0</v>
      </c>
      <c r="G143" s="343">
        <v>0</v>
      </c>
      <c r="H143" s="24"/>
      <c r="I143" s="65">
        <v>0</v>
      </c>
      <c r="J143" s="65">
        <v>0</v>
      </c>
      <c r="K143" s="351">
        <f t="shared" si="16"/>
        <v>0</v>
      </c>
      <c r="L143" s="343">
        <v>0</v>
      </c>
      <c r="M143" s="48">
        <v>0</v>
      </c>
      <c r="N143" s="48">
        <v>0</v>
      </c>
      <c r="O143" s="25"/>
      <c r="P143" s="48">
        <v>0</v>
      </c>
      <c r="Q143" s="48">
        <v>0</v>
      </c>
      <c r="R143" s="61">
        <f t="shared" si="20"/>
        <v>0</v>
      </c>
      <c r="S143" s="545"/>
      <c r="T143" s="545"/>
      <c r="U143" s="545"/>
    </row>
    <row r="144" spans="1:23" ht="15.95" customHeight="1" x14ac:dyDescent="0.2">
      <c r="A144" s="9">
        <v>3</v>
      </c>
      <c r="B144" s="10" t="s">
        <v>53</v>
      </c>
      <c r="C144" s="508">
        <v>0</v>
      </c>
      <c r="D144" s="509">
        <v>0</v>
      </c>
      <c r="E144" s="510">
        <v>0</v>
      </c>
      <c r="F144" s="351">
        <v>0</v>
      </c>
      <c r="G144" s="25"/>
      <c r="H144" s="25"/>
      <c r="I144" s="351">
        <v>0</v>
      </c>
      <c r="J144" s="351">
        <v>0</v>
      </c>
      <c r="K144" s="351">
        <f t="shared" si="16"/>
        <v>0</v>
      </c>
      <c r="L144" s="351">
        <v>0</v>
      </c>
      <c r="M144" s="61">
        <v>0</v>
      </c>
      <c r="N144" s="25"/>
      <c r="O144" s="25"/>
      <c r="P144" s="61">
        <v>0</v>
      </c>
      <c r="Q144" s="48">
        <v>0</v>
      </c>
      <c r="R144" s="61">
        <f t="shared" si="20"/>
        <v>0</v>
      </c>
      <c r="S144" s="545"/>
      <c r="T144" s="545"/>
      <c r="U144" s="545"/>
    </row>
    <row r="145" spans="1:21" ht="15.75" x14ac:dyDescent="0.2">
      <c r="A145" s="14">
        <v>4</v>
      </c>
      <c r="B145" s="10" t="s">
        <v>52</v>
      </c>
      <c r="C145" s="493">
        <f>SUM(C146:C147)</f>
        <v>0</v>
      </c>
      <c r="D145" s="494">
        <f>SUM(D146:D147)</f>
        <v>0</v>
      </c>
      <c r="E145" s="495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351">
        <f t="shared" si="16"/>
        <v>0</v>
      </c>
      <c r="L145" s="351">
        <f>SUM(L146:L147)</f>
        <v>0</v>
      </c>
      <c r="M145" s="61">
        <f>SUM(M146:M147)</f>
        <v>0</v>
      </c>
      <c r="N145" s="25"/>
      <c r="O145" s="25"/>
      <c r="P145" s="61">
        <f>SUM(P146:P147)</f>
        <v>0</v>
      </c>
      <c r="Q145" s="61">
        <f>SUM(Q146:Q147)</f>
        <v>0</v>
      </c>
      <c r="R145" s="61">
        <f>SUM(R146:R147)</f>
        <v>0</v>
      </c>
      <c r="S145" s="545"/>
      <c r="T145" s="545"/>
      <c r="U145" s="545"/>
    </row>
    <row r="146" spans="1:21" ht="15.75" x14ac:dyDescent="0.2">
      <c r="A146" s="14"/>
      <c r="B146" s="13" t="s">
        <v>82</v>
      </c>
      <c r="C146" s="493">
        <v>0</v>
      </c>
      <c r="D146" s="494"/>
      <c r="E146" s="495"/>
      <c r="F146" s="68">
        <v>0</v>
      </c>
      <c r="G146" s="25"/>
      <c r="H146" s="25"/>
      <c r="I146" s="68">
        <v>0</v>
      </c>
      <c r="J146" s="68">
        <v>0</v>
      </c>
      <c r="K146" s="351">
        <f t="shared" si="16"/>
        <v>0</v>
      </c>
      <c r="L146" s="351">
        <v>0</v>
      </c>
      <c r="M146" s="61">
        <v>0</v>
      </c>
      <c r="N146" s="25"/>
      <c r="O146" s="25"/>
      <c r="P146" s="61">
        <v>0</v>
      </c>
      <c r="Q146" s="61">
        <v>0</v>
      </c>
      <c r="R146" s="61">
        <f>SUM(L146-M146-N146-O146+P146-Q146)</f>
        <v>0</v>
      </c>
      <c r="S146" s="545"/>
      <c r="T146" s="545"/>
      <c r="U146" s="545"/>
    </row>
    <row r="147" spans="1:21" ht="15.75" x14ac:dyDescent="0.2">
      <c r="A147" s="14"/>
      <c r="B147" s="13" t="s">
        <v>83</v>
      </c>
      <c r="C147" s="493">
        <v>0</v>
      </c>
      <c r="D147" s="494"/>
      <c r="E147" s="495"/>
      <c r="F147" s="68">
        <v>0</v>
      </c>
      <c r="G147" s="25"/>
      <c r="H147" s="25"/>
      <c r="I147" s="68">
        <v>0</v>
      </c>
      <c r="J147" s="68">
        <v>0</v>
      </c>
      <c r="K147" s="351">
        <f t="shared" si="16"/>
        <v>0</v>
      </c>
      <c r="L147" s="351">
        <v>0</v>
      </c>
      <c r="M147" s="61">
        <v>0</v>
      </c>
      <c r="N147" s="25"/>
      <c r="O147" s="25"/>
      <c r="P147" s="61">
        <v>0</v>
      </c>
      <c r="Q147" s="61">
        <v>0</v>
      </c>
      <c r="R147" s="61">
        <f>SUM(L147-M147-N147-O147+P147-Q147)</f>
        <v>0</v>
      </c>
      <c r="S147" s="545"/>
      <c r="T147" s="545"/>
      <c r="U147" s="545"/>
    </row>
    <row r="148" spans="1:21" ht="15.75" x14ac:dyDescent="0.2">
      <c r="A148" s="14">
        <v>5</v>
      </c>
      <c r="B148" s="11" t="s">
        <v>54</v>
      </c>
      <c r="C148" s="508">
        <v>0</v>
      </c>
      <c r="D148" s="509">
        <v>0</v>
      </c>
      <c r="E148" s="510">
        <v>0</v>
      </c>
      <c r="F148" s="351">
        <v>0</v>
      </c>
      <c r="G148" s="25"/>
      <c r="H148" s="25"/>
      <c r="I148" s="351">
        <v>0</v>
      </c>
      <c r="J148" s="351">
        <v>0</v>
      </c>
      <c r="K148" s="351">
        <f t="shared" si="16"/>
        <v>0</v>
      </c>
      <c r="L148" s="351">
        <v>0</v>
      </c>
      <c r="M148" s="351">
        <v>0</v>
      </c>
      <c r="N148" s="25"/>
      <c r="O148" s="25"/>
      <c r="P148" s="351">
        <v>0</v>
      </c>
      <c r="Q148" s="351">
        <v>0</v>
      </c>
      <c r="R148" s="351">
        <f t="shared" ref="R148:R154" si="21">SUM(L148-M148-N148-O148+P148-Q148)</f>
        <v>0</v>
      </c>
      <c r="S148" s="545"/>
      <c r="T148" s="545"/>
      <c r="U148" s="545"/>
    </row>
    <row r="149" spans="1:21" ht="15.75" x14ac:dyDescent="0.2">
      <c r="A149" s="14">
        <v>6</v>
      </c>
      <c r="B149" s="10" t="s">
        <v>55</v>
      </c>
      <c r="C149" s="508">
        <v>0</v>
      </c>
      <c r="D149" s="509">
        <v>0</v>
      </c>
      <c r="E149" s="510">
        <v>0</v>
      </c>
      <c r="F149" s="351">
        <v>0</v>
      </c>
      <c r="G149" s="25"/>
      <c r="H149" s="25"/>
      <c r="I149" s="351">
        <v>0</v>
      </c>
      <c r="J149" s="351">
        <v>0</v>
      </c>
      <c r="K149" s="351">
        <f t="shared" si="16"/>
        <v>0</v>
      </c>
      <c r="L149" s="351">
        <v>0</v>
      </c>
      <c r="M149" s="351">
        <v>0</v>
      </c>
      <c r="N149" s="25"/>
      <c r="O149" s="25"/>
      <c r="P149" s="351">
        <v>0</v>
      </c>
      <c r="Q149" s="351">
        <v>0</v>
      </c>
      <c r="R149" s="351">
        <f t="shared" si="21"/>
        <v>0</v>
      </c>
      <c r="S149" s="548">
        <v>0</v>
      </c>
      <c r="T149" s="548"/>
      <c r="U149" s="548"/>
    </row>
    <row r="150" spans="1:21" ht="15.75" x14ac:dyDescent="0.2">
      <c r="A150" s="14">
        <v>7</v>
      </c>
      <c r="B150" s="10" t="s">
        <v>56</v>
      </c>
      <c r="C150" s="508">
        <v>0</v>
      </c>
      <c r="D150" s="509">
        <v>0</v>
      </c>
      <c r="E150" s="510">
        <v>0</v>
      </c>
      <c r="F150" s="351">
        <v>0</v>
      </c>
      <c r="G150" s="25"/>
      <c r="H150" s="25"/>
      <c r="I150" s="351">
        <v>0</v>
      </c>
      <c r="J150" s="351">
        <v>0</v>
      </c>
      <c r="K150" s="351">
        <f t="shared" si="16"/>
        <v>0</v>
      </c>
      <c r="L150" s="351">
        <v>0</v>
      </c>
      <c r="M150" s="351">
        <v>0</v>
      </c>
      <c r="N150" s="25"/>
      <c r="O150" s="25"/>
      <c r="P150" s="351">
        <v>0</v>
      </c>
      <c r="Q150" s="351">
        <v>0</v>
      </c>
      <c r="R150" s="351">
        <f t="shared" si="21"/>
        <v>0</v>
      </c>
      <c r="S150" s="549">
        <v>0</v>
      </c>
      <c r="T150" s="549"/>
      <c r="U150" s="549"/>
    </row>
    <row r="151" spans="1:21" ht="15.75" x14ac:dyDescent="0.2">
      <c r="A151" s="14">
        <v>8</v>
      </c>
      <c r="B151" s="10" t="s">
        <v>57</v>
      </c>
      <c r="C151" s="508">
        <v>0</v>
      </c>
      <c r="D151" s="509">
        <v>0</v>
      </c>
      <c r="E151" s="510">
        <v>0</v>
      </c>
      <c r="F151" s="351">
        <v>0</v>
      </c>
      <c r="G151" s="25"/>
      <c r="H151" s="25"/>
      <c r="I151" s="351">
        <v>0</v>
      </c>
      <c r="J151" s="351">
        <v>0</v>
      </c>
      <c r="K151" s="351">
        <f t="shared" si="16"/>
        <v>0</v>
      </c>
      <c r="L151" s="351">
        <v>0</v>
      </c>
      <c r="M151" s="351">
        <v>0</v>
      </c>
      <c r="N151" s="25"/>
      <c r="O151" s="25"/>
      <c r="P151" s="351">
        <v>0</v>
      </c>
      <c r="Q151" s="351">
        <v>0</v>
      </c>
      <c r="R151" s="351">
        <f t="shared" si="21"/>
        <v>0</v>
      </c>
      <c r="S151" s="549">
        <v>0</v>
      </c>
      <c r="T151" s="549"/>
      <c r="U151" s="549"/>
    </row>
    <row r="152" spans="1:21" ht="15.75" x14ac:dyDescent="0.2">
      <c r="A152" s="14">
        <v>9</v>
      </c>
      <c r="B152" s="10" t="s">
        <v>24</v>
      </c>
      <c r="C152" s="508">
        <v>0</v>
      </c>
      <c r="D152" s="509">
        <v>0</v>
      </c>
      <c r="E152" s="510">
        <v>0</v>
      </c>
      <c r="F152" s="351">
        <v>0</v>
      </c>
      <c r="G152" s="25"/>
      <c r="H152" s="25"/>
      <c r="I152" s="66">
        <v>0</v>
      </c>
      <c r="J152" s="66">
        <v>0</v>
      </c>
      <c r="K152" s="351">
        <f t="shared" si="16"/>
        <v>0</v>
      </c>
      <c r="L152" s="351">
        <v>0</v>
      </c>
      <c r="M152" s="351">
        <v>0</v>
      </c>
      <c r="N152" s="25"/>
      <c r="O152" s="25"/>
      <c r="P152" s="351">
        <v>0</v>
      </c>
      <c r="Q152" s="351">
        <v>0</v>
      </c>
      <c r="R152" s="351">
        <f t="shared" si="21"/>
        <v>0</v>
      </c>
      <c r="S152" s="549">
        <v>0</v>
      </c>
      <c r="T152" s="549"/>
      <c r="U152" s="549"/>
    </row>
    <row r="153" spans="1:21" ht="15.75" x14ac:dyDescent="0.2">
      <c r="A153" s="14">
        <v>10</v>
      </c>
      <c r="B153" s="10" t="s">
        <v>25</v>
      </c>
      <c r="C153" s="508">
        <v>0</v>
      </c>
      <c r="D153" s="509">
        <v>0</v>
      </c>
      <c r="E153" s="510">
        <v>0</v>
      </c>
      <c r="F153" s="351">
        <v>0</v>
      </c>
      <c r="G153" s="25"/>
      <c r="H153" s="25"/>
      <c r="I153" s="66">
        <v>0</v>
      </c>
      <c r="J153" s="66">
        <v>0</v>
      </c>
      <c r="K153" s="351">
        <f t="shared" si="16"/>
        <v>0</v>
      </c>
      <c r="L153" s="351">
        <v>0</v>
      </c>
      <c r="M153" s="351">
        <v>0</v>
      </c>
      <c r="N153" s="25"/>
      <c r="O153" s="25"/>
      <c r="P153" s="351">
        <v>0</v>
      </c>
      <c r="Q153" s="351">
        <v>0</v>
      </c>
      <c r="R153" s="351">
        <f t="shared" si="21"/>
        <v>0</v>
      </c>
      <c r="S153" s="549">
        <v>0</v>
      </c>
      <c r="T153" s="549"/>
      <c r="U153" s="549"/>
    </row>
    <row r="154" spans="1:21" ht="12.75" customHeight="1" thickBot="1" x14ac:dyDescent="0.25">
      <c r="A154" s="39">
        <v>11</v>
      </c>
      <c r="B154" s="40" t="s">
        <v>58</v>
      </c>
      <c r="C154" s="521">
        <v>0</v>
      </c>
      <c r="D154" s="522">
        <v>0</v>
      </c>
      <c r="E154" s="523">
        <v>0</v>
      </c>
      <c r="F154" s="352">
        <v>0</v>
      </c>
      <c r="G154" s="42"/>
      <c r="H154" s="42"/>
      <c r="I154" s="67">
        <v>0</v>
      </c>
      <c r="J154" s="67">
        <v>0</v>
      </c>
      <c r="K154" s="352">
        <f>SUM(E154-F154-G154-H154+I154-J154)</f>
        <v>0</v>
      </c>
      <c r="L154" s="352">
        <v>0</v>
      </c>
      <c r="M154" s="352">
        <v>0</v>
      </c>
      <c r="N154" s="42"/>
      <c r="O154" s="42"/>
      <c r="P154" s="352">
        <v>0</v>
      </c>
      <c r="Q154" s="352">
        <v>0</v>
      </c>
      <c r="R154" s="352">
        <f t="shared" si="21"/>
        <v>0</v>
      </c>
      <c r="S154" s="524"/>
      <c r="T154" s="525"/>
      <c r="U154" s="526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3" ht="15" customHeight="1" x14ac:dyDescent="0.2">
      <c r="A161" s="459" t="s">
        <v>0</v>
      </c>
      <c r="B161" s="459"/>
      <c r="P161" s="460" t="s">
        <v>26</v>
      </c>
      <c r="Q161" s="460"/>
      <c r="R161" s="460"/>
      <c r="S161" s="460"/>
      <c r="T161" s="460"/>
      <c r="U161" s="460"/>
    </row>
    <row r="162" spans="1:23" ht="12.75" customHeight="1" x14ac:dyDescent="0.2">
      <c r="A162" s="459" t="s">
        <v>1</v>
      </c>
      <c r="B162" s="459"/>
      <c r="P162" s="460"/>
      <c r="Q162" s="460"/>
      <c r="R162" s="460"/>
      <c r="S162" s="460"/>
      <c r="T162" s="460"/>
      <c r="U162" s="460"/>
    </row>
    <row r="163" spans="1:23" ht="12.75" customHeight="1" x14ac:dyDescent="0.2">
      <c r="A163" s="459" t="s">
        <v>45</v>
      </c>
      <c r="B163" s="459"/>
    </row>
    <row r="164" spans="1:23" ht="12.75" customHeight="1" x14ac:dyDescent="0.35">
      <c r="C164" s="461" t="s">
        <v>2</v>
      </c>
      <c r="D164" s="461"/>
      <c r="E164" s="461"/>
      <c r="F164" s="461"/>
      <c r="G164" s="461"/>
      <c r="H164" s="461"/>
      <c r="I164" s="461"/>
      <c r="J164" s="461"/>
      <c r="K164" s="461"/>
      <c r="L164" s="461"/>
      <c r="M164" s="461"/>
      <c r="N164" s="461"/>
      <c r="O164" s="461"/>
      <c r="P164" s="461"/>
      <c r="Q164" s="2"/>
    </row>
    <row r="165" spans="1:23" ht="11.25" customHeight="1" x14ac:dyDescent="0.2">
      <c r="C165" s="1" t="s">
        <v>84</v>
      </c>
      <c r="F165" s="462" t="s">
        <v>3</v>
      </c>
      <c r="G165" s="462"/>
      <c r="H165" s="462"/>
      <c r="I165" s="462"/>
      <c r="J165" s="462"/>
      <c r="K165" s="462"/>
      <c r="L165" s="462"/>
      <c r="M165" s="462"/>
      <c r="N165" s="462"/>
      <c r="O165" s="462"/>
      <c r="P165" s="462"/>
      <c r="Q165" s="338"/>
    </row>
    <row r="166" spans="1:23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3" ht="15.95" customHeight="1" x14ac:dyDescent="0.2">
      <c r="A167" s="1" t="s">
        <v>68</v>
      </c>
      <c r="C167" s="6"/>
      <c r="D167" s="7">
        <v>0</v>
      </c>
      <c r="E167" s="7">
        <v>8</v>
      </c>
      <c r="K167" s="463">
        <v>5</v>
      </c>
      <c r="L167" s="463"/>
      <c r="M167" s="5"/>
      <c r="N167" s="5"/>
      <c r="O167" s="5"/>
      <c r="Q167" s="1" t="str">
        <f>+Q287:U287</f>
        <v>Bulan     :</v>
      </c>
      <c r="R167" s="465" t="str">
        <f>+R127</f>
        <v>Agustus</v>
      </c>
      <c r="S167" s="466"/>
      <c r="T167" s="4">
        <f>+T127</f>
        <v>0</v>
      </c>
      <c r="U167" s="4">
        <f>+U127</f>
        <v>8</v>
      </c>
    </row>
    <row r="168" spans="1:23" s="43" customFormat="1" ht="15.95" customHeight="1" thickBot="1" x14ac:dyDescent="0.25">
      <c r="A168" s="43" t="s">
        <v>80</v>
      </c>
      <c r="C168" s="64">
        <v>0</v>
      </c>
      <c r="D168" s="64">
        <v>2</v>
      </c>
      <c r="E168" s="64">
        <v>2</v>
      </c>
      <c r="K168" s="464"/>
      <c r="L168" s="464"/>
      <c r="M168" s="76"/>
      <c r="N168" s="76"/>
      <c r="O168" s="76"/>
      <c r="Q168" s="43" t="s">
        <v>47</v>
      </c>
      <c r="R168" s="467">
        <f>+R128</f>
        <v>2023</v>
      </c>
      <c r="S168" s="468"/>
      <c r="T168" s="77">
        <f>+T128</f>
        <v>2</v>
      </c>
      <c r="U168" s="77">
        <f>+U128</f>
        <v>3</v>
      </c>
    </row>
    <row r="169" spans="1:23" ht="15.95" customHeight="1" thickTop="1" x14ac:dyDescent="0.2">
      <c r="A169" s="530" t="s">
        <v>4</v>
      </c>
      <c r="B169" s="530" t="s">
        <v>5</v>
      </c>
      <c r="C169" s="472" t="s">
        <v>6</v>
      </c>
      <c r="D169" s="473"/>
      <c r="E169" s="473"/>
      <c r="F169" s="473"/>
      <c r="G169" s="473"/>
      <c r="H169" s="473"/>
      <c r="I169" s="473"/>
      <c r="J169" s="473"/>
      <c r="K169" s="474"/>
      <c r="L169" s="472" t="s">
        <v>7</v>
      </c>
      <c r="M169" s="473"/>
      <c r="N169" s="473"/>
      <c r="O169" s="473"/>
      <c r="P169" s="473"/>
      <c r="Q169" s="473"/>
      <c r="R169" s="474"/>
      <c r="S169" s="475" t="s">
        <v>64</v>
      </c>
      <c r="T169" s="476"/>
      <c r="U169" s="477"/>
    </row>
    <row r="170" spans="1:23" ht="15.95" customHeight="1" x14ac:dyDescent="0.2">
      <c r="A170" s="531"/>
      <c r="B170" s="531"/>
      <c r="C170" s="478" t="s">
        <v>27</v>
      </c>
      <c r="D170" s="479"/>
      <c r="E170" s="480"/>
      <c r="F170" s="344"/>
      <c r="G170" s="344" t="s">
        <v>30</v>
      </c>
      <c r="H170" s="344" t="s">
        <v>32</v>
      </c>
      <c r="I170" s="344"/>
      <c r="J170" s="344"/>
      <c r="K170" s="344" t="s">
        <v>43</v>
      </c>
      <c r="L170" s="344" t="s">
        <v>27</v>
      </c>
      <c r="M170" s="344"/>
      <c r="N170" s="344" t="s">
        <v>30</v>
      </c>
      <c r="O170" s="344" t="s">
        <v>32</v>
      </c>
      <c r="P170" s="344"/>
      <c r="Q170" s="344"/>
      <c r="R170" s="344" t="s">
        <v>63</v>
      </c>
      <c r="S170" s="481" t="s">
        <v>67</v>
      </c>
      <c r="T170" s="482"/>
      <c r="U170" s="483"/>
    </row>
    <row r="171" spans="1:23" ht="15.95" customHeight="1" x14ac:dyDescent="0.2">
      <c r="A171" s="531"/>
      <c r="B171" s="531"/>
      <c r="C171" s="481" t="s">
        <v>28</v>
      </c>
      <c r="D171" s="482"/>
      <c r="E171" s="483"/>
      <c r="F171" s="346" t="s">
        <v>29</v>
      </c>
      <c r="G171" s="346" t="s">
        <v>31</v>
      </c>
      <c r="H171" s="346" t="s">
        <v>33</v>
      </c>
      <c r="I171" s="346" t="s">
        <v>37</v>
      </c>
      <c r="J171" s="346" t="s">
        <v>36</v>
      </c>
      <c r="K171" s="346" t="s">
        <v>28</v>
      </c>
      <c r="L171" s="346" t="s">
        <v>28</v>
      </c>
      <c r="M171" s="346" t="s">
        <v>35</v>
      </c>
      <c r="N171" s="346" t="s">
        <v>31</v>
      </c>
      <c r="O171" s="346" t="s">
        <v>33</v>
      </c>
      <c r="P171" s="346" t="s">
        <v>37</v>
      </c>
      <c r="Q171" s="346" t="s">
        <v>36</v>
      </c>
      <c r="R171" s="346" t="s">
        <v>38</v>
      </c>
      <c r="S171" s="481" t="s">
        <v>65</v>
      </c>
      <c r="T171" s="482"/>
      <c r="U171" s="483"/>
    </row>
    <row r="172" spans="1:23" ht="15.95" customHeight="1" x14ac:dyDescent="0.2">
      <c r="A172" s="531"/>
      <c r="B172" s="531"/>
      <c r="C172" s="499" t="s">
        <v>8</v>
      </c>
      <c r="D172" s="500"/>
      <c r="E172" s="501"/>
      <c r="F172" s="347"/>
      <c r="G172" s="347"/>
      <c r="H172" s="347" t="s">
        <v>34</v>
      </c>
      <c r="I172" s="347"/>
      <c r="J172" s="347"/>
      <c r="K172" s="347" t="s">
        <v>9</v>
      </c>
      <c r="L172" s="347" t="s">
        <v>8</v>
      </c>
      <c r="M172" s="347"/>
      <c r="N172" s="347"/>
      <c r="O172" s="347" t="s">
        <v>34</v>
      </c>
      <c r="P172" s="347"/>
      <c r="Q172" s="347"/>
      <c r="R172" s="20" t="s">
        <v>62</v>
      </c>
      <c r="S172" s="481" t="s">
        <v>66</v>
      </c>
      <c r="T172" s="482"/>
      <c r="U172" s="483"/>
    </row>
    <row r="173" spans="1:23" ht="15.95" customHeight="1" x14ac:dyDescent="0.2">
      <c r="A173" s="532"/>
      <c r="B173" s="532"/>
      <c r="C173" s="502"/>
      <c r="D173" s="503"/>
      <c r="E173" s="504"/>
      <c r="F173" s="346"/>
      <c r="G173" s="346"/>
      <c r="H173" s="346"/>
      <c r="I173" s="346"/>
      <c r="J173" s="346"/>
      <c r="K173" s="346" t="s">
        <v>61</v>
      </c>
      <c r="L173" s="346"/>
      <c r="M173" s="346"/>
      <c r="N173" s="346"/>
      <c r="O173" s="346"/>
      <c r="P173" s="346"/>
      <c r="Q173" s="346"/>
      <c r="R173" s="346"/>
      <c r="S173" s="505"/>
      <c r="T173" s="506"/>
      <c r="U173" s="507"/>
    </row>
    <row r="174" spans="1:23" s="8" customFormat="1" ht="15.95" customHeight="1" x14ac:dyDescent="0.2">
      <c r="A174" s="345" t="s">
        <v>10</v>
      </c>
      <c r="B174" s="345" t="s">
        <v>11</v>
      </c>
      <c r="C174" s="484" t="s">
        <v>12</v>
      </c>
      <c r="D174" s="485"/>
      <c r="E174" s="486"/>
      <c r="F174" s="345" t="s">
        <v>13</v>
      </c>
      <c r="G174" s="345" t="s">
        <v>14</v>
      </c>
      <c r="H174" s="345" t="s">
        <v>15</v>
      </c>
      <c r="I174" s="345" t="s">
        <v>16</v>
      </c>
      <c r="J174" s="345" t="s">
        <v>17</v>
      </c>
      <c r="K174" s="345" t="s">
        <v>18</v>
      </c>
      <c r="L174" s="345" t="s">
        <v>19</v>
      </c>
      <c r="M174" s="345" t="s">
        <v>20</v>
      </c>
      <c r="N174" s="345" t="s">
        <v>21</v>
      </c>
      <c r="O174" s="345" t="s">
        <v>41</v>
      </c>
      <c r="P174" s="345" t="s">
        <v>42</v>
      </c>
      <c r="Q174" s="345" t="s">
        <v>44</v>
      </c>
      <c r="R174" s="345" t="s">
        <v>69</v>
      </c>
      <c r="S174" s="484" t="s">
        <v>70</v>
      </c>
      <c r="T174" s="485"/>
      <c r="U174" s="486"/>
    </row>
    <row r="175" spans="1:23" s="16" customFormat="1" ht="15.95" customHeight="1" x14ac:dyDescent="0.2">
      <c r="A175" s="18">
        <v>1</v>
      </c>
      <c r="B175" s="19" t="s">
        <v>22</v>
      </c>
      <c r="C175" s="487">
        <f>SUM(C176,C179,C180)</f>
        <v>0</v>
      </c>
      <c r="D175" s="488"/>
      <c r="E175" s="489"/>
      <c r="F175" s="350">
        <f>SUM(F176,F179,F180)</f>
        <v>0</v>
      </c>
      <c r="G175" s="350">
        <f>SUM(G176,G179,G180)</f>
        <v>0</v>
      </c>
      <c r="H175" s="350">
        <f>SUM(H176,H179,H180)</f>
        <v>0</v>
      </c>
      <c r="I175" s="350">
        <f>SUM(I176,I179,I180)</f>
        <v>0</v>
      </c>
      <c r="J175" s="350">
        <f>SUM(J176,J179,J180)</f>
        <v>0</v>
      </c>
      <c r="K175" s="350">
        <f t="shared" ref="K175:K193" si="22">SUM(C175-F175-G175-H175+I175-J175)</f>
        <v>0</v>
      </c>
      <c r="L175" s="58">
        <f t="shared" ref="L175:Q175" si="23">SUM(L176,L179,L180)</f>
        <v>0</v>
      </c>
      <c r="M175" s="58">
        <f t="shared" si="23"/>
        <v>0</v>
      </c>
      <c r="N175" s="58">
        <f t="shared" si="23"/>
        <v>0</v>
      </c>
      <c r="O175" s="58">
        <f t="shared" si="23"/>
        <v>0</v>
      </c>
      <c r="P175" s="58">
        <f>SUM(P176,P179,P180)</f>
        <v>0</v>
      </c>
      <c r="Q175" s="58">
        <f t="shared" si="23"/>
        <v>0</v>
      </c>
      <c r="R175" s="58">
        <f>SUM(L175-M175-N175-O175+P175-Q175)</f>
        <v>0</v>
      </c>
      <c r="S175" s="490"/>
      <c r="T175" s="491"/>
      <c r="U175" s="492"/>
    </row>
    <row r="176" spans="1:23" s="23" customFormat="1" ht="15.95" customHeight="1" x14ac:dyDescent="0.25">
      <c r="A176" s="14"/>
      <c r="B176" s="22" t="s">
        <v>49</v>
      </c>
      <c r="C176" s="493">
        <f t="shared" ref="C176:H176" si="24">SUM(C177:C178)</f>
        <v>0</v>
      </c>
      <c r="D176" s="494">
        <f t="shared" si="24"/>
        <v>0</v>
      </c>
      <c r="E176" s="495">
        <f t="shared" si="24"/>
        <v>0</v>
      </c>
      <c r="F176" s="68">
        <f t="shared" si="24"/>
        <v>0</v>
      </c>
      <c r="G176" s="68">
        <f t="shared" si="24"/>
        <v>0</v>
      </c>
      <c r="H176" s="68">
        <f t="shared" si="24"/>
        <v>0</v>
      </c>
      <c r="I176" s="68">
        <f>SUM(I177:I178)</f>
        <v>0</v>
      </c>
      <c r="J176" s="68">
        <f>SUM(J177:J178)</f>
        <v>0</v>
      </c>
      <c r="K176" s="351">
        <f t="shared" si="22"/>
        <v>0</v>
      </c>
      <c r="L176" s="60">
        <f t="shared" ref="L176:Q176" si="25">SUM(L177:L178)</f>
        <v>0</v>
      </c>
      <c r="M176" s="60">
        <f t="shared" si="25"/>
        <v>0</v>
      </c>
      <c r="N176" s="60">
        <f t="shared" si="25"/>
        <v>0</v>
      </c>
      <c r="O176" s="60">
        <f t="shared" si="25"/>
        <v>0</v>
      </c>
      <c r="P176" s="60">
        <f t="shared" si="25"/>
        <v>0</v>
      </c>
      <c r="Q176" s="60">
        <f t="shared" si="25"/>
        <v>0</v>
      </c>
      <c r="R176" s="61">
        <f t="shared" ref="R176:R184" si="26">SUM(L176-M176-N176-O176+P176-Q176)</f>
        <v>0</v>
      </c>
      <c r="S176" s="496"/>
      <c r="T176" s="497"/>
      <c r="U176" s="498"/>
      <c r="W176" s="277"/>
    </row>
    <row r="177" spans="1:26" ht="15.95" customHeight="1" x14ac:dyDescent="0.2">
      <c r="A177" s="12"/>
      <c r="B177" s="13" t="s">
        <v>82</v>
      </c>
      <c r="C177" s="514">
        <v>0</v>
      </c>
      <c r="D177" s="515">
        <v>0</v>
      </c>
      <c r="E177" s="516">
        <v>0</v>
      </c>
      <c r="F177" s="343">
        <v>0</v>
      </c>
      <c r="G177" s="343">
        <v>0</v>
      </c>
      <c r="H177" s="343">
        <v>0</v>
      </c>
      <c r="I177" s="65">
        <v>0</v>
      </c>
      <c r="J177" s="65">
        <v>0</v>
      </c>
      <c r="K177" s="351">
        <f t="shared" si="22"/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61">
        <f>SUM(L177-M177-N177-O177+P177-Q177)</f>
        <v>0</v>
      </c>
      <c r="S177" s="511"/>
      <c r="T177" s="512"/>
      <c r="U177" s="513"/>
    </row>
    <row r="178" spans="1:26" ht="15.95" customHeight="1" x14ac:dyDescent="0.2">
      <c r="A178" s="12"/>
      <c r="B178" s="13" t="s">
        <v>83</v>
      </c>
      <c r="C178" s="514">
        <v>0</v>
      </c>
      <c r="D178" s="515">
        <v>0</v>
      </c>
      <c r="E178" s="516">
        <v>0</v>
      </c>
      <c r="F178" s="343">
        <v>0</v>
      </c>
      <c r="G178" s="343">
        <v>0</v>
      </c>
      <c r="H178" s="343">
        <v>0</v>
      </c>
      <c r="I178" s="65">
        <v>0</v>
      </c>
      <c r="J178" s="65">
        <v>0</v>
      </c>
      <c r="K178" s="351">
        <f t="shared" si="22"/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26"/>
        <v>0</v>
      </c>
      <c r="S178" s="511"/>
      <c r="T178" s="512"/>
      <c r="U178" s="513"/>
      <c r="Z178" s="1" t="s">
        <v>43</v>
      </c>
    </row>
    <row r="179" spans="1:26" ht="15.95" customHeight="1" x14ac:dyDescent="0.2">
      <c r="A179" s="12"/>
      <c r="B179" s="11" t="s">
        <v>50</v>
      </c>
      <c r="C179" s="508">
        <v>0</v>
      </c>
      <c r="D179" s="509">
        <v>0</v>
      </c>
      <c r="E179" s="510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351">
        <f t="shared" si="22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6"/>
        <v>0</v>
      </c>
      <c r="S179" s="511"/>
      <c r="T179" s="512"/>
      <c r="U179" s="513"/>
    </row>
    <row r="180" spans="1:26" ht="15.95" customHeight="1" x14ac:dyDescent="0.2">
      <c r="A180" s="12"/>
      <c r="B180" s="11" t="s">
        <v>51</v>
      </c>
      <c r="C180" s="508">
        <v>0</v>
      </c>
      <c r="D180" s="509">
        <v>0</v>
      </c>
      <c r="E180" s="510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351">
        <f t="shared" si="22"/>
        <v>0</v>
      </c>
      <c r="L180" s="61">
        <v>0</v>
      </c>
      <c r="M180" s="351">
        <v>0</v>
      </c>
      <c r="N180" s="351">
        <v>0</v>
      </c>
      <c r="O180" s="351">
        <v>0</v>
      </c>
      <c r="P180" s="61">
        <v>0</v>
      </c>
      <c r="Q180" s="61">
        <v>0</v>
      </c>
      <c r="R180" s="61">
        <f t="shared" si="26"/>
        <v>0</v>
      </c>
      <c r="S180" s="511"/>
      <c r="T180" s="512"/>
      <c r="U180" s="513"/>
    </row>
    <row r="181" spans="1:26" ht="15.95" customHeight="1" x14ac:dyDescent="0.2">
      <c r="A181" s="14">
        <v>2</v>
      </c>
      <c r="B181" s="10" t="s">
        <v>23</v>
      </c>
      <c r="C181" s="508">
        <f>SUM(C182:C183)</f>
        <v>0</v>
      </c>
      <c r="D181" s="509">
        <f>SUM(D182:D183)</f>
        <v>658</v>
      </c>
      <c r="E181" s="510">
        <f>SUM(E182:E183)</f>
        <v>658</v>
      </c>
      <c r="F181" s="351">
        <f>SUM(F182:F183)</f>
        <v>0</v>
      </c>
      <c r="G181" s="351">
        <f>SUM(G182:G183)</f>
        <v>0</v>
      </c>
      <c r="H181" s="25"/>
      <c r="I181" s="351">
        <f>SUM(I182:I183)</f>
        <v>0</v>
      </c>
      <c r="J181" s="351">
        <f>SUM(J182:J183)</f>
        <v>0</v>
      </c>
      <c r="K181" s="351">
        <f t="shared" si="22"/>
        <v>0</v>
      </c>
      <c r="L181" s="61">
        <f>SUM(L182:L183)</f>
        <v>0</v>
      </c>
      <c r="M181" s="351">
        <f>SUM(M182:M183)</f>
        <v>0</v>
      </c>
      <c r="N181" s="351">
        <f>SUM(N182:N183)</f>
        <v>0</v>
      </c>
      <c r="O181" s="25"/>
      <c r="P181" s="351">
        <f>SUM(P182:P183)</f>
        <v>0</v>
      </c>
      <c r="Q181" s="351">
        <f>SUM(Q182:Q183)</f>
        <v>0</v>
      </c>
      <c r="R181" s="61">
        <f t="shared" si="26"/>
        <v>0</v>
      </c>
      <c r="S181" s="511"/>
      <c r="T181" s="512"/>
      <c r="U181" s="513"/>
    </row>
    <row r="182" spans="1:26" ht="15.95" customHeight="1" x14ac:dyDescent="0.2">
      <c r="A182" s="12"/>
      <c r="B182" s="13" t="s">
        <v>82</v>
      </c>
      <c r="C182" s="514">
        <v>0</v>
      </c>
      <c r="D182" s="515">
        <v>658</v>
      </c>
      <c r="E182" s="516">
        <v>658</v>
      </c>
      <c r="F182" s="343">
        <v>0</v>
      </c>
      <c r="G182" s="343">
        <v>0</v>
      </c>
      <c r="H182" s="24"/>
      <c r="I182" s="65">
        <v>0</v>
      </c>
      <c r="J182" s="65">
        <v>0</v>
      </c>
      <c r="K182" s="351">
        <f t="shared" si="22"/>
        <v>0</v>
      </c>
      <c r="L182" s="48">
        <v>0</v>
      </c>
      <c r="M182" s="343">
        <v>0</v>
      </c>
      <c r="N182" s="343">
        <v>0</v>
      </c>
      <c r="O182" s="24"/>
      <c r="P182" s="48">
        <v>0</v>
      </c>
      <c r="Q182" s="343">
        <v>0</v>
      </c>
      <c r="R182" s="61">
        <f t="shared" si="26"/>
        <v>0</v>
      </c>
      <c r="S182" s="511"/>
      <c r="T182" s="512"/>
      <c r="U182" s="513"/>
    </row>
    <row r="183" spans="1:26" ht="15.95" customHeight="1" x14ac:dyDescent="0.2">
      <c r="A183" s="12"/>
      <c r="B183" s="13" t="s">
        <v>83</v>
      </c>
      <c r="C183" s="514">
        <v>0</v>
      </c>
      <c r="D183" s="515">
        <v>0</v>
      </c>
      <c r="E183" s="516">
        <v>0</v>
      </c>
      <c r="F183" s="343">
        <v>0</v>
      </c>
      <c r="G183" s="343">
        <v>0</v>
      </c>
      <c r="H183" s="24"/>
      <c r="I183" s="65">
        <v>0</v>
      </c>
      <c r="J183" s="65">
        <v>0</v>
      </c>
      <c r="K183" s="351">
        <f t="shared" si="22"/>
        <v>0</v>
      </c>
      <c r="L183" s="48">
        <v>0</v>
      </c>
      <c r="M183" s="343">
        <v>0</v>
      </c>
      <c r="N183" s="343">
        <v>0</v>
      </c>
      <c r="O183" s="24"/>
      <c r="P183" s="343">
        <v>0</v>
      </c>
      <c r="Q183" s="343">
        <v>0</v>
      </c>
      <c r="R183" s="61">
        <f t="shared" si="26"/>
        <v>0</v>
      </c>
      <c r="S183" s="511"/>
      <c r="T183" s="512"/>
      <c r="U183" s="513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508">
        <v>0</v>
      </c>
      <c r="D184" s="509">
        <v>0</v>
      </c>
      <c r="E184" s="510">
        <v>0</v>
      </c>
      <c r="F184" s="351">
        <v>0</v>
      </c>
      <c r="G184" s="25"/>
      <c r="H184" s="25"/>
      <c r="I184" s="351">
        <v>0</v>
      </c>
      <c r="J184" s="351">
        <v>0</v>
      </c>
      <c r="K184" s="351">
        <f t="shared" si="22"/>
        <v>0</v>
      </c>
      <c r="L184" s="61">
        <v>0</v>
      </c>
      <c r="M184" s="351">
        <v>0</v>
      </c>
      <c r="N184" s="25"/>
      <c r="O184" s="25"/>
      <c r="P184" s="351">
        <v>0</v>
      </c>
      <c r="Q184" s="351">
        <v>0</v>
      </c>
      <c r="R184" s="61">
        <f t="shared" si="26"/>
        <v>0</v>
      </c>
      <c r="S184" s="511"/>
      <c r="T184" s="512"/>
      <c r="U184" s="513"/>
    </row>
    <row r="185" spans="1:26" ht="15.75" x14ac:dyDescent="0.2">
      <c r="A185" s="14">
        <v>4</v>
      </c>
      <c r="B185" s="10" t="s">
        <v>52</v>
      </c>
      <c r="C185" s="493">
        <f>SUM(C186:C187)</f>
        <v>0</v>
      </c>
      <c r="D185" s="494">
        <f>SUM(D186:D187)</f>
        <v>0</v>
      </c>
      <c r="E185" s="495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351">
        <f t="shared" si="22"/>
        <v>0</v>
      </c>
      <c r="L185" s="61">
        <f>SUM(L186:L187)</f>
        <v>4</v>
      </c>
      <c r="M185" s="351">
        <f>SUM(M186:M187)</f>
        <v>1</v>
      </c>
      <c r="N185" s="25"/>
      <c r="O185" s="25"/>
      <c r="P185" s="351">
        <f>SUM(P186:P187)</f>
        <v>1</v>
      </c>
      <c r="Q185" s="351">
        <f>SUM(Q186:Q187)</f>
        <v>0</v>
      </c>
      <c r="R185" s="61">
        <f>SUM(L185-M185-N185-O185+P185-Q185)</f>
        <v>4</v>
      </c>
      <c r="S185" s="511"/>
      <c r="T185" s="512"/>
      <c r="U185" s="513"/>
    </row>
    <row r="186" spans="1:26" ht="15.75" x14ac:dyDescent="0.2">
      <c r="A186" s="14"/>
      <c r="B186" s="13" t="s">
        <v>82</v>
      </c>
      <c r="C186" s="493">
        <v>0</v>
      </c>
      <c r="D186" s="494"/>
      <c r="E186" s="495"/>
      <c r="F186" s="68">
        <v>0</v>
      </c>
      <c r="G186" s="25"/>
      <c r="H186" s="25"/>
      <c r="I186" s="68">
        <v>0</v>
      </c>
      <c r="J186" s="68">
        <v>0</v>
      </c>
      <c r="K186" s="351">
        <f t="shared" si="22"/>
        <v>0</v>
      </c>
      <c r="L186" s="61">
        <v>0</v>
      </c>
      <c r="M186" s="351">
        <v>0</v>
      </c>
      <c r="N186" s="25"/>
      <c r="O186" s="25"/>
      <c r="P186" s="351">
        <v>0</v>
      </c>
      <c r="Q186" s="351">
        <v>0</v>
      </c>
      <c r="R186" s="61">
        <f>SUM(L186-M186-N186-O186+P186-Q186)</f>
        <v>0</v>
      </c>
      <c r="S186" s="511"/>
      <c r="T186" s="512"/>
      <c r="U186" s="513"/>
    </row>
    <row r="187" spans="1:26" ht="15.75" x14ac:dyDescent="0.2">
      <c r="A187" s="14"/>
      <c r="B187" s="13" t="s">
        <v>83</v>
      </c>
      <c r="C187" s="493">
        <v>0</v>
      </c>
      <c r="D187" s="494"/>
      <c r="E187" s="495"/>
      <c r="F187" s="68">
        <v>0</v>
      </c>
      <c r="G187" s="25"/>
      <c r="H187" s="25"/>
      <c r="I187" s="68">
        <v>0</v>
      </c>
      <c r="J187" s="68">
        <v>0</v>
      </c>
      <c r="K187" s="351">
        <f t="shared" si="22"/>
        <v>0</v>
      </c>
      <c r="L187" s="61">
        <v>4</v>
      </c>
      <c r="M187" s="351">
        <v>1</v>
      </c>
      <c r="N187" s="25"/>
      <c r="O187" s="25"/>
      <c r="P187" s="351">
        <v>1</v>
      </c>
      <c r="Q187" s="351">
        <v>0</v>
      </c>
      <c r="R187" s="61">
        <f>SUM(L187-M187-N187-O187+P187-Q187)</f>
        <v>4</v>
      </c>
      <c r="S187" s="511"/>
      <c r="T187" s="512"/>
      <c r="U187" s="513"/>
    </row>
    <row r="188" spans="1:26" ht="15.75" x14ac:dyDescent="0.2">
      <c r="A188" s="14">
        <v>5</v>
      </c>
      <c r="B188" s="11" t="s">
        <v>54</v>
      </c>
      <c r="C188" s="508">
        <v>0</v>
      </c>
      <c r="D188" s="509">
        <v>0</v>
      </c>
      <c r="E188" s="510">
        <v>0</v>
      </c>
      <c r="F188" s="351">
        <v>0</v>
      </c>
      <c r="G188" s="25"/>
      <c r="H188" s="25"/>
      <c r="I188" s="351">
        <v>0</v>
      </c>
      <c r="J188" s="351">
        <v>0</v>
      </c>
      <c r="K188" s="351">
        <f t="shared" si="22"/>
        <v>0</v>
      </c>
      <c r="L188" s="61">
        <v>0</v>
      </c>
      <c r="M188" s="351">
        <v>0</v>
      </c>
      <c r="N188" s="25"/>
      <c r="O188" s="25"/>
      <c r="P188" s="351">
        <v>0</v>
      </c>
      <c r="Q188" s="351">
        <v>0</v>
      </c>
      <c r="R188" s="351">
        <f t="shared" ref="R188:R194" si="27">SUM(L188-M188-N188-O188+P188-Q188)</f>
        <v>0</v>
      </c>
      <c r="S188" s="511"/>
      <c r="T188" s="512"/>
      <c r="U188" s="513"/>
    </row>
    <row r="189" spans="1:26" ht="15.75" x14ac:dyDescent="0.2">
      <c r="A189" s="14">
        <v>6</v>
      </c>
      <c r="B189" s="10" t="s">
        <v>55</v>
      </c>
      <c r="C189" s="508">
        <v>0</v>
      </c>
      <c r="D189" s="509">
        <v>0</v>
      </c>
      <c r="E189" s="510">
        <v>0</v>
      </c>
      <c r="F189" s="351">
        <v>0</v>
      </c>
      <c r="G189" s="25"/>
      <c r="H189" s="25"/>
      <c r="I189" s="351">
        <v>0</v>
      </c>
      <c r="J189" s="351">
        <v>0</v>
      </c>
      <c r="K189" s="351">
        <f t="shared" si="22"/>
        <v>0</v>
      </c>
      <c r="L189" s="73">
        <v>0.2</v>
      </c>
      <c r="M189" s="351">
        <v>0</v>
      </c>
      <c r="N189" s="25"/>
      <c r="O189" s="25"/>
      <c r="P189" s="351">
        <v>0</v>
      </c>
      <c r="Q189" s="351">
        <v>0</v>
      </c>
      <c r="R189" s="44">
        <f t="shared" si="27"/>
        <v>0.2</v>
      </c>
      <c r="S189" s="613">
        <v>0</v>
      </c>
      <c r="T189" s="614"/>
      <c r="U189" s="615"/>
    </row>
    <row r="190" spans="1:26" ht="15.75" x14ac:dyDescent="0.2">
      <c r="A190" s="14">
        <v>7</v>
      </c>
      <c r="B190" s="10" t="s">
        <v>56</v>
      </c>
      <c r="C190" s="508">
        <v>0</v>
      </c>
      <c r="D190" s="509">
        <v>0</v>
      </c>
      <c r="E190" s="510">
        <v>0</v>
      </c>
      <c r="F190" s="351">
        <v>0</v>
      </c>
      <c r="G190" s="25"/>
      <c r="H190" s="25"/>
      <c r="I190" s="351">
        <v>0</v>
      </c>
      <c r="J190" s="351">
        <v>0</v>
      </c>
      <c r="K190" s="351">
        <f t="shared" si="22"/>
        <v>0</v>
      </c>
      <c r="L190" s="351">
        <v>0</v>
      </c>
      <c r="M190" s="351">
        <v>0</v>
      </c>
      <c r="N190" s="25"/>
      <c r="O190" s="25"/>
      <c r="P190" s="351">
        <v>0</v>
      </c>
      <c r="Q190" s="351">
        <v>0</v>
      </c>
      <c r="R190" s="351">
        <f t="shared" si="27"/>
        <v>0</v>
      </c>
      <c r="S190" s="518">
        <v>0</v>
      </c>
      <c r="T190" s="519"/>
      <c r="U190" s="520"/>
    </row>
    <row r="191" spans="1:26" ht="12.75" customHeight="1" x14ac:dyDescent="0.2">
      <c r="A191" s="14">
        <v>8</v>
      </c>
      <c r="B191" s="10" t="s">
        <v>57</v>
      </c>
      <c r="C191" s="508">
        <v>0</v>
      </c>
      <c r="D191" s="509">
        <v>0</v>
      </c>
      <c r="E191" s="510">
        <v>0</v>
      </c>
      <c r="F191" s="351">
        <v>0</v>
      </c>
      <c r="G191" s="25"/>
      <c r="H191" s="25"/>
      <c r="I191" s="351">
        <v>0</v>
      </c>
      <c r="J191" s="351">
        <v>0</v>
      </c>
      <c r="K191" s="351">
        <f t="shared" si="22"/>
        <v>0</v>
      </c>
      <c r="L191" s="351">
        <v>0</v>
      </c>
      <c r="M191" s="351">
        <v>0</v>
      </c>
      <c r="N191" s="25"/>
      <c r="O191" s="25"/>
      <c r="P191" s="351">
        <v>0</v>
      </c>
      <c r="Q191" s="351">
        <v>0</v>
      </c>
      <c r="R191" s="351">
        <f t="shared" si="27"/>
        <v>0</v>
      </c>
      <c r="S191" s="518">
        <v>0</v>
      </c>
      <c r="T191" s="519"/>
      <c r="U191" s="520"/>
    </row>
    <row r="192" spans="1:26" ht="12.75" customHeight="1" x14ac:dyDescent="0.2">
      <c r="A192" s="14">
        <v>9</v>
      </c>
      <c r="B192" s="10" t="s">
        <v>24</v>
      </c>
      <c r="C192" s="508">
        <v>0</v>
      </c>
      <c r="D192" s="509">
        <v>0</v>
      </c>
      <c r="E192" s="510">
        <v>0</v>
      </c>
      <c r="F192" s="351">
        <v>0</v>
      </c>
      <c r="G192" s="25"/>
      <c r="H192" s="25"/>
      <c r="I192" s="66">
        <v>0</v>
      </c>
      <c r="J192" s="66">
        <v>0</v>
      </c>
      <c r="K192" s="351">
        <f t="shared" si="22"/>
        <v>0</v>
      </c>
      <c r="L192" s="351">
        <v>0</v>
      </c>
      <c r="M192" s="351">
        <v>0</v>
      </c>
      <c r="N192" s="25"/>
      <c r="O192" s="25"/>
      <c r="P192" s="351">
        <v>0</v>
      </c>
      <c r="Q192" s="351">
        <v>0</v>
      </c>
      <c r="R192" s="351">
        <f t="shared" si="27"/>
        <v>0</v>
      </c>
      <c r="S192" s="518">
        <v>0</v>
      </c>
      <c r="T192" s="519"/>
      <c r="U192" s="520"/>
    </row>
    <row r="193" spans="1:21" ht="15.75" x14ac:dyDescent="0.2">
      <c r="A193" s="14">
        <v>10</v>
      </c>
      <c r="B193" s="10" t="s">
        <v>25</v>
      </c>
      <c r="C193" s="508">
        <v>0</v>
      </c>
      <c r="D193" s="509">
        <v>0</v>
      </c>
      <c r="E193" s="510">
        <v>0</v>
      </c>
      <c r="F193" s="351">
        <v>0</v>
      </c>
      <c r="G193" s="25"/>
      <c r="H193" s="25"/>
      <c r="I193" s="66">
        <v>0</v>
      </c>
      <c r="J193" s="66">
        <v>0</v>
      </c>
      <c r="K193" s="351">
        <f t="shared" si="22"/>
        <v>0</v>
      </c>
      <c r="L193" s="351">
        <v>0</v>
      </c>
      <c r="M193" s="351">
        <v>0</v>
      </c>
      <c r="N193" s="25"/>
      <c r="O193" s="25"/>
      <c r="P193" s="351">
        <v>0</v>
      </c>
      <c r="Q193" s="351">
        <v>0</v>
      </c>
      <c r="R193" s="351">
        <f t="shared" si="27"/>
        <v>0</v>
      </c>
      <c r="S193" s="518">
        <v>0</v>
      </c>
      <c r="T193" s="519"/>
      <c r="U193" s="520"/>
    </row>
    <row r="194" spans="1:21" ht="21" customHeight="1" thickBot="1" x14ac:dyDescent="0.25">
      <c r="A194" s="39">
        <v>11</v>
      </c>
      <c r="B194" s="40" t="s">
        <v>58</v>
      </c>
      <c r="C194" s="521">
        <v>0</v>
      </c>
      <c r="D194" s="522">
        <v>0</v>
      </c>
      <c r="E194" s="523">
        <v>0</v>
      </c>
      <c r="F194" s="352">
        <v>0</v>
      </c>
      <c r="G194" s="42"/>
      <c r="H194" s="42"/>
      <c r="I194" s="67">
        <v>0</v>
      </c>
      <c r="J194" s="67">
        <v>0</v>
      </c>
      <c r="K194" s="352">
        <f>SUM(E194-F194-G194-H194+I194-J194)</f>
        <v>0</v>
      </c>
      <c r="L194" s="352">
        <v>0</v>
      </c>
      <c r="M194" s="352">
        <v>0</v>
      </c>
      <c r="N194" s="42"/>
      <c r="O194" s="42"/>
      <c r="P194" s="352">
        <v>0</v>
      </c>
      <c r="Q194" s="352">
        <v>0</v>
      </c>
      <c r="R194" s="352">
        <f t="shared" si="27"/>
        <v>0</v>
      </c>
      <c r="S194" s="524"/>
      <c r="T194" s="525"/>
      <c r="U194" s="526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459" t="s">
        <v>0</v>
      </c>
      <c r="B201" s="459"/>
      <c r="P201" s="460"/>
      <c r="Q201" s="460"/>
      <c r="R201" s="460"/>
      <c r="S201" s="460"/>
      <c r="T201" s="460"/>
      <c r="U201" s="460"/>
    </row>
    <row r="202" spans="1:21" ht="12.75" customHeight="1" x14ac:dyDescent="0.2">
      <c r="A202" s="459" t="s">
        <v>1</v>
      </c>
      <c r="B202" s="459"/>
      <c r="P202" s="460"/>
      <c r="Q202" s="460"/>
      <c r="R202" s="460"/>
      <c r="S202" s="460"/>
      <c r="T202" s="460"/>
      <c r="U202" s="460"/>
    </row>
    <row r="203" spans="1:21" ht="11.25" customHeight="1" x14ac:dyDescent="0.2">
      <c r="A203" s="459" t="s">
        <v>45</v>
      </c>
      <c r="B203" s="459"/>
    </row>
    <row r="204" spans="1:21" ht="12.75" customHeight="1" x14ac:dyDescent="0.35">
      <c r="C204" s="461" t="s">
        <v>2</v>
      </c>
      <c r="D204" s="461"/>
      <c r="E204" s="461"/>
      <c r="F204" s="461"/>
      <c r="G204" s="461"/>
      <c r="H204" s="461"/>
      <c r="I204" s="461"/>
      <c r="J204" s="461"/>
      <c r="K204" s="461"/>
      <c r="L204" s="461"/>
      <c r="M204" s="461"/>
      <c r="N204" s="461"/>
      <c r="O204" s="461"/>
      <c r="P204" s="461"/>
      <c r="Q204" s="2"/>
    </row>
    <row r="205" spans="1:21" ht="15.95" customHeight="1" x14ac:dyDescent="0.2">
      <c r="F205" s="462" t="s">
        <v>3</v>
      </c>
      <c r="G205" s="462"/>
      <c r="H205" s="462"/>
      <c r="I205" s="462"/>
      <c r="J205" s="462"/>
      <c r="K205" s="462"/>
      <c r="L205" s="462"/>
      <c r="M205" s="462"/>
      <c r="N205" s="462"/>
      <c r="O205" s="462"/>
      <c r="P205" s="462"/>
      <c r="Q205" s="338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463">
        <v>6</v>
      </c>
      <c r="L207" s="463"/>
      <c r="M207" s="5"/>
      <c r="N207" s="5"/>
      <c r="O207" s="5"/>
      <c r="Q207" s="1" t="str">
        <f>+Q328:U328</f>
        <v>Bulan     :</v>
      </c>
      <c r="R207" s="465" t="str">
        <f>+R167</f>
        <v>Agustus</v>
      </c>
      <c r="S207" s="466"/>
      <c r="T207" s="4">
        <f>+T167</f>
        <v>0</v>
      </c>
      <c r="U207" s="4">
        <f>+U167</f>
        <v>8</v>
      </c>
    </row>
    <row r="208" spans="1:21" s="43" customFormat="1" ht="15.95" customHeight="1" thickBot="1" x14ac:dyDescent="0.25">
      <c r="A208" s="43" t="s">
        <v>79</v>
      </c>
      <c r="C208" s="75">
        <v>0</v>
      </c>
      <c r="D208" s="75">
        <v>3</v>
      </c>
      <c r="E208" s="75">
        <v>0</v>
      </c>
      <c r="K208" s="464"/>
      <c r="L208" s="464"/>
      <c r="M208" s="76"/>
      <c r="N208" s="76"/>
      <c r="O208" s="76"/>
      <c r="Q208" s="43" t="s">
        <v>47</v>
      </c>
      <c r="R208" s="467">
        <f>+R168</f>
        <v>2023</v>
      </c>
      <c r="S208" s="468"/>
      <c r="T208" s="77">
        <f>+T168</f>
        <v>2</v>
      </c>
      <c r="U208" s="77">
        <f>+U168</f>
        <v>3</v>
      </c>
    </row>
    <row r="209" spans="1:23" ht="15.95" customHeight="1" thickTop="1" x14ac:dyDescent="0.2">
      <c r="A209" s="469" t="s">
        <v>4</v>
      </c>
      <c r="B209" s="469" t="s">
        <v>5</v>
      </c>
      <c r="C209" s="472" t="s">
        <v>6</v>
      </c>
      <c r="D209" s="473"/>
      <c r="E209" s="473"/>
      <c r="F209" s="473"/>
      <c r="G209" s="473"/>
      <c r="H209" s="473"/>
      <c r="I209" s="473"/>
      <c r="J209" s="473"/>
      <c r="K209" s="474"/>
      <c r="L209" s="472" t="s">
        <v>7</v>
      </c>
      <c r="M209" s="473"/>
      <c r="N209" s="473"/>
      <c r="O209" s="473"/>
      <c r="P209" s="473"/>
      <c r="Q209" s="473"/>
      <c r="R209" s="474"/>
      <c r="S209" s="475" t="s">
        <v>64</v>
      </c>
      <c r="T209" s="476"/>
      <c r="U209" s="477"/>
    </row>
    <row r="210" spans="1:23" ht="15.95" customHeight="1" x14ac:dyDescent="0.2">
      <c r="A210" s="470"/>
      <c r="B210" s="470"/>
      <c r="C210" s="478" t="s">
        <v>27</v>
      </c>
      <c r="D210" s="479"/>
      <c r="E210" s="480"/>
      <c r="F210" s="344"/>
      <c r="G210" s="344" t="s">
        <v>30</v>
      </c>
      <c r="H210" s="344" t="s">
        <v>32</v>
      </c>
      <c r="I210" s="344"/>
      <c r="J210" s="344"/>
      <c r="K210" s="344" t="s">
        <v>43</v>
      </c>
      <c r="L210" s="344" t="s">
        <v>27</v>
      </c>
      <c r="M210" s="344"/>
      <c r="N210" s="344" t="s">
        <v>30</v>
      </c>
      <c r="O210" s="344" t="s">
        <v>32</v>
      </c>
      <c r="P210" s="344"/>
      <c r="Q210" s="344"/>
      <c r="R210" s="344" t="s">
        <v>63</v>
      </c>
      <c r="S210" s="481" t="s">
        <v>67</v>
      </c>
      <c r="T210" s="482"/>
      <c r="U210" s="483"/>
    </row>
    <row r="211" spans="1:23" ht="15.95" customHeight="1" x14ac:dyDescent="0.2">
      <c r="A211" s="470"/>
      <c r="B211" s="470"/>
      <c r="C211" s="481" t="s">
        <v>28</v>
      </c>
      <c r="D211" s="482"/>
      <c r="E211" s="483"/>
      <c r="F211" s="346" t="s">
        <v>29</v>
      </c>
      <c r="G211" s="346" t="s">
        <v>31</v>
      </c>
      <c r="H211" s="346" t="s">
        <v>33</v>
      </c>
      <c r="I211" s="346" t="s">
        <v>37</v>
      </c>
      <c r="J211" s="346" t="s">
        <v>36</v>
      </c>
      <c r="K211" s="346" t="s">
        <v>28</v>
      </c>
      <c r="L211" s="346" t="s">
        <v>28</v>
      </c>
      <c r="M211" s="346" t="s">
        <v>35</v>
      </c>
      <c r="N211" s="346" t="s">
        <v>31</v>
      </c>
      <c r="O211" s="346" t="s">
        <v>33</v>
      </c>
      <c r="P211" s="346" t="s">
        <v>37</v>
      </c>
      <c r="Q211" s="346" t="s">
        <v>36</v>
      </c>
      <c r="R211" s="346" t="s">
        <v>38</v>
      </c>
      <c r="S211" s="481" t="s">
        <v>65</v>
      </c>
      <c r="T211" s="482"/>
      <c r="U211" s="483"/>
    </row>
    <row r="212" spans="1:23" ht="15.95" customHeight="1" x14ac:dyDescent="0.2">
      <c r="A212" s="470"/>
      <c r="B212" s="470"/>
      <c r="C212" s="499" t="s">
        <v>8</v>
      </c>
      <c r="D212" s="500"/>
      <c r="E212" s="501"/>
      <c r="F212" s="347"/>
      <c r="G212" s="347"/>
      <c r="H212" s="347" t="s">
        <v>34</v>
      </c>
      <c r="I212" s="347"/>
      <c r="J212" s="347"/>
      <c r="K212" s="347" t="s">
        <v>9</v>
      </c>
      <c r="L212" s="347" t="s">
        <v>8</v>
      </c>
      <c r="M212" s="347"/>
      <c r="N212" s="347"/>
      <c r="O212" s="347" t="s">
        <v>34</v>
      </c>
      <c r="P212" s="347"/>
      <c r="Q212" s="347"/>
      <c r="R212" s="20" t="s">
        <v>62</v>
      </c>
      <c r="S212" s="481" t="s">
        <v>66</v>
      </c>
      <c r="T212" s="482"/>
      <c r="U212" s="483"/>
    </row>
    <row r="213" spans="1:23" ht="15.95" customHeight="1" x14ac:dyDescent="0.2">
      <c r="A213" s="471"/>
      <c r="B213" s="471"/>
      <c r="C213" s="502"/>
      <c r="D213" s="503"/>
      <c r="E213" s="504"/>
      <c r="F213" s="346"/>
      <c r="G213" s="346"/>
      <c r="H213" s="346"/>
      <c r="I213" s="346"/>
      <c r="J213" s="346"/>
      <c r="K213" s="346" t="s">
        <v>61</v>
      </c>
      <c r="L213" s="346"/>
      <c r="M213" s="346"/>
      <c r="N213" s="346"/>
      <c r="O213" s="346"/>
      <c r="P213" s="346"/>
      <c r="Q213" s="346"/>
      <c r="R213" s="346"/>
      <c r="S213" s="505"/>
      <c r="T213" s="506"/>
      <c r="U213" s="507"/>
    </row>
    <row r="214" spans="1:23" s="8" customFormat="1" ht="15.95" customHeight="1" x14ac:dyDescent="0.2">
      <c r="A214" s="345" t="s">
        <v>10</v>
      </c>
      <c r="B214" s="345" t="s">
        <v>11</v>
      </c>
      <c r="C214" s="484" t="s">
        <v>12</v>
      </c>
      <c r="D214" s="485"/>
      <c r="E214" s="486"/>
      <c r="F214" s="345" t="s">
        <v>13</v>
      </c>
      <c r="G214" s="345" t="s">
        <v>14</v>
      </c>
      <c r="H214" s="345" t="s">
        <v>15</v>
      </c>
      <c r="I214" s="345" t="s">
        <v>16</v>
      </c>
      <c r="J214" s="345" t="s">
        <v>17</v>
      </c>
      <c r="K214" s="345" t="s">
        <v>18</v>
      </c>
      <c r="L214" s="345" t="s">
        <v>19</v>
      </c>
      <c r="M214" s="345" t="s">
        <v>20</v>
      </c>
      <c r="N214" s="345" t="s">
        <v>21</v>
      </c>
      <c r="O214" s="345" t="s">
        <v>41</v>
      </c>
      <c r="P214" s="345" t="s">
        <v>42</v>
      </c>
      <c r="Q214" s="345" t="s">
        <v>44</v>
      </c>
      <c r="R214" s="345" t="s">
        <v>69</v>
      </c>
      <c r="S214" s="484" t="s">
        <v>70</v>
      </c>
      <c r="T214" s="485"/>
      <c r="U214" s="486"/>
      <c r="W214" s="275"/>
    </row>
    <row r="215" spans="1:23" s="16" customFormat="1" ht="15.95" customHeight="1" x14ac:dyDescent="0.2">
      <c r="A215" s="18">
        <v>1</v>
      </c>
      <c r="B215" s="19" t="s">
        <v>22</v>
      </c>
      <c r="C215" s="487">
        <f>SUM(C216,C219,C220)</f>
        <v>0</v>
      </c>
      <c r="D215" s="488"/>
      <c r="E215" s="489"/>
      <c r="F215" s="350">
        <f>SUM(F216,F219,F220)</f>
        <v>0</v>
      </c>
      <c r="G215" s="350">
        <f>SUM(G216,G219,G220)</f>
        <v>0</v>
      </c>
      <c r="H215" s="350">
        <f>SUM(H216,H219,H220)</f>
        <v>0</v>
      </c>
      <c r="I215" s="350">
        <f>SUM(I216,I219,I220)</f>
        <v>0</v>
      </c>
      <c r="J215" s="350">
        <f>SUM(J216,J219,J220)</f>
        <v>0</v>
      </c>
      <c r="K215" s="350">
        <f t="shared" ref="K215:K233" si="28">SUM(C215-F215-G215-H215+I215-J215)</f>
        <v>0</v>
      </c>
      <c r="L215" s="58">
        <f t="shared" ref="L215:Q215" si="29">SUM(L216,L219,L220)</f>
        <v>2</v>
      </c>
      <c r="M215" s="58">
        <f t="shared" si="29"/>
        <v>0</v>
      </c>
      <c r="N215" s="58">
        <f t="shared" si="29"/>
        <v>0</v>
      </c>
      <c r="O215" s="58">
        <f t="shared" si="29"/>
        <v>0</v>
      </c>
      <c r="P215" s="58">
        <f t="shared" si="29"/>
        <v>3</v>
      </c>
      <c r="Q215" s="58">
        <f t="shared" si="29"/>
        <v>0</v>
      </c>
      <c r="R215" s="58">
        <f>SUM(L215-M215-N215-O215+P215-Q215)</f>
        <v>5</v>
      </c>
      <c r="S215" s="490"/>
      <c r="T215" s="491"/>
      <c r="U215" s="492"/>
    </row>
    <row r="216" spans="1:23" s="23" customFormat="1" ht="15.95" customHeight="1" x14ac:dyDescent="0.25">
      <c r="A216" s="14"/>
      <c r="B216" s="22" t="s">
        <v>49</v>
      </c>
      <c r="C216" s="493">
        <f t="shared" ref="C216:H216" si="30">SUM(C217:C218)</f>
        <v>0</v>
      </c>
      <c r="D216" s="494">
        <f t="shared" si="30"/>
        <v>0</v>
      </c>
      <c r="E216" s="495">
        <f t="shared" si="30"/>
        <v>0</v>
      </c>
      <c r="F216" s="68">
        <f t="shared" si="30"/>
        <v>0</v>
      </c>
      <c r="G216" s="68">
        <f t="shared" si="30"/>
        <v>0</v>
      </c>
      <c r="H216" s="68">
        <f t="shared" si="30"/>
        <v>0</v>
      </c>
      <c r="I216" s="68">
        <f>SUM(I217:I218)</f>
        <v>0</v>
      </c>
      <c r="J216" s="68">
        <f>SUM(J217:J218)</f>
        <v>0</v>
      </c>
      <c r="K216" s="351">
        <f t="shared" si="28"/>
        <v>0</v>
      </c>
      <c r="L216" s="60">
        <f t="shared" ref="L216:Q216" si="31">SUM(L217:L218)</f>
        <v>2</v>
      </c>
      <c r="M216" s="60">
        <f t="shared" si="31"/>
        <v>0</v>
      </c>
      <c r="N216" s="60">
        <f t="shared" si="31"/>
        <v>0</v>
      </c>
      <c r="O216" s="60">
        <f t="shared" si="31"/>
        <v>0</v>
      </c>
      <c r="P216" s="60">
        <f t="shared" si="31"/>
        <v>3</v>
      </c>
      <c r="Q216" s="60">
        <f t="shared" si="31"/>
        <v>0</v>
      </c>
      <c r="R216" s="61">
        <f t="shared" ref="R216:R224" si="32">SUM(L216-M216-N216-O216+P216-Q216)</f>
        <v>5</v>
      </c>
      <c r="S216" s="496"/>
      <c r="T216" s="497"/>
      <c r="U216" s="498"/>
    </row>
    <row r="217" spans="1:23" ht="15.95" customHeight="1" x14ac:dyDescent="0.2">
      <c r="A217" s="12"/>
      <c r="B217" s="13" t="s">
        <v>82</v>
      </c>
      <c r="C217" s="514">
        <v>0</v>
      </c>
      <c r="D217" s="515">
        <v>0</v>
      </c>
      <c r="E217" s="516">
        <v>0</v>
      </c>
      <c r="F217" s="343">
        <v>0</v>
      </c>
      <c r="G217" s="343">
        <v>0</v>
      </c>
      <c r="H217" s="343">
        <v>0</v>
      </c>
      <c r="I217" s="65">
        <v>0</v>
      </c>
      <c r="J217" s="65">
        <v>0</v>
      </c>
      <c r="K217" s="351">
        <f t="shared" si="28"/>
        <v>0</v>
      </c>
      <c r="L217" s="48">
        <v>2</v>
      </c>
      <c r="M217" s="48">
        <v>0</v>
      </c>
      <c r="N217" s="48">
        <v>0</v>
      </c>
      <c r="O217" s="48">
        <v>0</v>
      </c>
      <c r="P217" s="48">
        <v>3</v>
      </c>
      <c r="Q217" s="48">
        <v>0</v>
      </c>
      <c r="R217" s="61">
        <f t="shared" si="32"/>
        <v>5</v>
      </c>
      <c r="S217" s="511"/>
      <c r="T217" s="512"/>
      <c r="U217" s="513"/>
    </row>
    <row r="218" spans="1:23" ht="15.95" customHeight="1" x14ac:dyDescent="0.2">
      <c r="A218" s="12"/>
      <c r="B218" s="13" t="s">
        <v>83</v>
      </c>
      <c r="C218" s="514">
        <v>0</v>
      </c>
      <c r="D218" s="515">
        <v>0</v>
      </c>
      <c r="E218" s="516">
        <v>0</v>
      </c>
      <c r="F218" s="343">
        <v>0</v>
      </c>
      <c r="G218" s="343">
        <v>0</v>
      </c>
      <c r="H218" s="343">
        <v>0</v>
      </c>
      <c r="I218" s="65">
        <v>0</v>
      </c>
      <c r="J218" s="65">
        <v>0</v>
      </c>
      <c r="K218" s="351">
        <f t="shared" si="28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2"/>
        <v>0</v>
      </c>
      <c r="S218" s="511"/>
      <c r="T218" s="512"/>
      <c r="U218" s="513"/>
    </row>
    <row r="219" spans="1:23" ht="15.95" customHeight="1" x14ac:dyDescent="0.2">
      <c r="A219" s="12"/>
      <c r="B219" s="11" t="s">
        <v>50</v>
      </c>
      <c r="C219" s="508">
        <v>0</v>
      </c>
      <c r="D219" s="509">
        <v>0</v>
      </c>
      <c r="E219" s="510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351">
        <f t="shared" si="28"/>
        <v>0</v>
      </c>
      <c r="L219" s="61">
        <v>0</v>
      </c>
      <c r="M219" s="61">
        <v>0</v>
      </c>
      <c r="N219" s="351">
        <v>0</v>
      </c>
      <c r="O219" s="351">
        <v>0</v>
      </c>
      <c r="P219" s="61">
        <v>0</v>
      </c>
      <c r="Q219" s="61">
        <v>0</v>
      </c>
      <c r="R219" s="61">
        <f t="shared" si="32"/>
        <v>0</v>
      </c>
      <c r="S219" s="511"/>
      <c r="T219" s="512"/>
      <c r="U219" s="513"/>
    </row>
    <row r="220" spans="1:23" ht="15.95" customHeight="1" x14ac:dyDescent="0.2">
      <c r="A220" s="12"/>
      <c r="B220" s="11" t="s">
        <v>51</v>
      </c>
      <c r="C220" s="508">
        <v>0</v>
      </c>
      <c r="D220" s="509">
        <v>0</v>
      </c>
      <c r="E220" s="510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351">
        <f t="shared" si="28"/>
        <v>0</v>
      </c>
      <c r="L220" s="61">
        <v>0</v>
      </c>
      <c r="M220" s="61">
        <v>0</v>
      </c>
      <c r="N220" s="351">
        <v>0</v>
      </c>
      <c r="O220" s="351">
        <v>0</v>
      </c>
      <c r="P220" s="61">
        <v>0</v>
      </c>
      <c r="Q220" s="61">
        <v>0</v>
      </c>
      <c r="R220" s="61">
        <f t="shared" si="32"/>
        <v>0</v>
      </c>
      <c r="S220" s="511"/>
      <c r="T220" s="512"/>
      <c r="U220" s="513"/>
    </row>
    <row r="221" spans="1:23" ht="15.95" customHeight="1" x14ac:dyDescent="0.2">
      <c r="A221" s="14">
        <v>2</v>
      </c>
      <c r="B221" s="10" t="s">
        <v>23</v>
      </c>
      <c r="C221" s="508">
        <f>SUM(C222:C223)</f>
        <v>0</v>
      </c>
      <c r="D221" s="509">
        <f>SUM(D222:D223)</f>
        <v>658</v>
      </c>
      <c r="E221" s="510">
        <f>SUM(E222:E223)</f>
        <v>658</v>
      </c>
      <c r="F221" s="351">
        <f>SUM(F222:F223)</f>
        <v>0</v>
      </c>
      <c r="G221" s="351">
        <f>SUM(G222:G223)</f>
        <v>0</v>
      </c>
      <c r="H221" s="25"/>
      <c r="I221" s="351">
        <f>SUM(I222:I223)</f>
        <v>0</v>
      </c>
      <c r="J221" s="351">
        <f>SUM(J222:J223)</f>
        <v>0</v>
      </c>
      <c r="K221" s="351">
        <f t="shared" si="28"/>
        <v>0</v>
      </c>
      <c r="L221" s="83">
        <f>SUM(L222:L223)</f>
        <v>25</v>
      </c>
      <c r="M221" s="61">
        <f>SUM(M222:M223)</f>
        <v>9</v>
      </c>
      <c r="N221" s="351">
        <f>SUM(N222:N223)</f>
        <v>0</v>
      </c>
      <c r="O221" s="25"/>
      <c r="P221" s="61">
        <f>SUM(P222:P223)</f>
        <v>34</v>
      </c>
      <c r="Q221" s="80">
        <f>SUM(Q222:Q223)</f>
        <v>0</v>
      </c>
      <c r="R221" s="61">
        <f>SUM(L221-M221-N221-O221+P221-Q221)</f>
        <v>50</v>
      </c>
      <c r="S221" s="511"/>
      <c r="T221" s="512"/>
      <c r="U221" s="513"/>
    </row>
    <row r="222" spans="1:23" ht="15.95" customHeight="1" x14ac:dyDescent="0.2">
      <c r="A222" s="12"/>
      <c r="B222" s="13" t="s">
        <v>82</v>
      </c>
      <c r="C222" s="514">
        <v>0</v>
      </c>
      <c r="D222" s="515">
        <v>658</v>
      </c>
      <c r="E222" s="516">
        <v>658</v>
      </c>
      <c r="F222" s="343">
        <v>0</v>
      </c>
      <c r="G222" s="343">
        <v>0</v>
      </c>
      <c r="H222" s="24"/>
      <c r="I222" s="65">
        <v>0</v>
      </c>
      <c r="J222" s="65">
        <v>0</v>
      </c>
      <c r="K222" s="351">
        <f t="shared" si="28"/>
        <v>0</v>
      </c>
      <c r="L222" s="84">
        <v>25</v>
      </c>
      <c r="M222" s="48">
        <v>9</v>
      </c>
      <c r="N222" s="343">
        <v>0</v>
      </c>
      <c r="O222" s="24"/>
      <c r="P222" s="62">
        <v>34</v>
      </c>
      <c r="Q222" s="62">
        <v>0</v>
      </c>
      <c r="R222" s="80">
        <f t="shared" si="32"/>
        <v>50</v>
      </c>
      <c r="S222" s="511"/>
      <c r="T222" s="512"/>
      <c r="U222" s="513"/>
    </row>
    <row r="223" spans="1:23" ht="15.75" x14ac:dyDescent="0.2">
      <c r="A223" s="12"/>
      <c r="B223" s="13" t="s">
        <v>83</v>
      </c>
      <c r="C223" s="514">
        <v>0</v>
      </c>
      <c r="D223" s="515">
        <v>0</v>
      </c>
      <c r="E223" s="516">
        <v>0</v>
      </c>
      <c r="F223" s="343">
        <v>0</v>
      </c>
      <c r="G223" s="343">
        <v>0</v>
      </c>
      <c r="H223" s="24"/>
      <c r="I223" s="65">
        <v>0</v>
      </c>
      <c r="J223" s="65">
        <v>0</v>
      </c>
      <c r="K223" s="351">
        <f t="shared" si="28"/>
        <v>0</v>
      </c>
      <c r="L223" s="84">
        <v>0</v>
      </c>
      <c r="M223" s="48">
        <v>0</v>
      </c>
      <c r="N223" s="343">
        <v>0</v>
      </c>
      <c r="O223" s="24"/>
      <c r="P223" s="48">
        <v>0</v>
      </c>
      <c r="Q223" s="62">
        <v>0</v>
      </c>
      <c r="R223" s="61">
        <f t="shared" si="32"/>
        <v>0</v>
      </c>
      <c r="S223" s="511"/>
      <c r="T223" s="512"/>
      <c r="U223" s="513"/>
    </row>
    <row r="224" spans="1:23" ht="15.75" x14ac:dyDescent="0.2">
      <c r="A224" s="9">
        <v>3</v>
      </c>
      <c r="B224" s="10" t="s">
        <v>53</v>
      </c>
      <c r="C224" s="508">
        <v>0</v>
      </c>
      <c r="D224" s="509">
        <v>0</v>
      </c>
      <c r="E224" s="510">
        <v>0</v>
      </c>
      <c r="F224" s="351">
        <v>0</v>
      </c>
      <c r="G224" s="25"/>
      <c r="H224" s="25"/>
      <c r="I224" s="351">
        <v>0</v>
      </c>
      <c r="J224" s="351">
        <v>0</v>
      </c>
      <c r="K224" s="351">
        <f t="shared" si="28"/>
        <v>0</v>
      </c>
      <c r="L224" s="353">
        <v>4</v>
      </c>
      <c r="M224" s="353">
        <v>2</v>
      </c>
      <c r="N224" s="25"/>
      <c r="O224" s="25"/>
      <c r="P224" s="353">
        <v>2</v>
      </c>
      <c r="Q224" s="353">
        <v>0</v>
      </c>
      <c r="R224" s="61">
        <f t="shared" si="32"/>
        <v>4</v>
      </c>
      <c r="S224" s="511"/>
      <c r="T224" s="512"/>
      <c r="U224" s="513"/>
    </row>
    <row r="225" spans="1:24" ht="15.75" x14ac:dyDescent="0.2">
      <c r="A225" s="14">
        <v>4</v>
      </c>
      <c r="B225" s="10" t="s">
        <v>52</v>
      </c>
      <c r="C225" s="493">
        <f>SUM(C226:C227)</f>
        <v>0</v>
      </c>
      <c r="D225" s="494">
        <f>SUM(D226:D227)</f>
        <v>0</v>
      </c>
      <c r="E225" s="495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351">
        <f t="shared" si="28"/>
        <v>0</v>
      </c>
      <c r="L225" s="61">
        <f>SUM(L226:L227)</f>
        <v>10</v>
      </c>
      <c r="M225" s="61">
        <f>SUM(M226:M227)</f>
        <v>4</v>
      </c>
      <c r="N225" s="25"/>
      <c r="O225" s="25"/>
      <c r="P225" s="61">
        <f>SUM(P226:P227)</f>
        <v>4</v>
      </c>
      <c r="Q225" s="61">
        <f>SUM(Q226:Q227)</f>
        <v>0</v>
      </c>
      <c r="R225" s="61">
        <f>SUM(L225-M225-N225-O225+P225-Q225)</f>
        <v>10</v>
      </c>
      <c r="S225" s="511"/>
      <c r="T225" s="512"/>
      <c r="U225" s="513"/>
    </row>
    <row r="226" spans="1:24" ht="15.75" x14ac:dyDescent="0.2">
      <c r="A226" s="14"/>
      <c r="B226" s="13" t="s">
        <v>82</v>
      </c>
      <c r="C226" s="493">
        <v>0</v>
      </c>
      <c r="D226" s="494"/>
      <c r="E226" s="495"/>
      <c r="F226" s="68">
        <v>0</v>
      </c>
      <c r="G226" s="25"/>
      <c r="H226" s="25"/>
      <c r="I226" s="68">
        <v>0</v>
      </c>
      <c r="J226" s="68">
        <v>0</v>
      </c>
      <c r="K226" s="351">
        <f t="shared" si="28"/>
        <v>0</v>
      </c>
      <c r="L226" s="353">
        <v>0</v>
      </c>
      <c r="M226" s="353">
        <v>0</v>
      </c>
      <c r="N226" s="25"/>
      <c r="O226" s="25"/>
      <c r="P226" s="353">
        <v>0</v>
      </c>
      <c r="Q226" s="353">
        <v>0</v>
      </c>
      <c r="R226" s="61">
        <f>SUM(L226-M226-N226-O226+P226-Q226)</f>
        <v>0</v>
      </c>
      <c r="S226" s="511"/>
      <c r="T226" s="512"/>
      <c r="U226" s="513"/>
    </row>
    <row r="227" spans="1:24" ht="15.75" x14ac:dyDescent="0.2">
      <c r="A227" s="14"/>
      <c r="B227" s="13" t="s">
        <v>83</v>
      </c>
      <c r="C227" s="493">
        <v>0</v>
      </c>
      <c r="D227" s="494"/>
      <c r="E227" s="495"/>
      <c r="F227" s="68">
        <v>0</v>
      </c>
      <c r="G227" s="25"/>
      <c r="H227" s="25"/>
      <c r="I227" s="68">
        <v>0</v>
      </c>
      <c r="J227" s="68">
        <v>0</v>
      </c>
      <c r="K227" s="351">
        <f t="shared" si="28"/>
        <v>0</v>
      </c>
      <c r="L227" s="353">
        <v>10</v>
      </c>
      <c r="M227" s="353">
        <v>4</v>
      </c>
      <c r="N227" s="25"/>
      <c r="O227" s="25"/>
      <c r="P227" s="348">
        <v>4</v>
      </c>
      <c r="Q227" s="348">
        <v>0</v>
      </c>
      <c r="R227" s="351">
        <f>SUM(L227-M227-N227-O227+P227-Q227)</f>
        <v>10</v>
      </c>
      <c r="S227" s="511"/>
      <c r="T227" s="512"/>
      <c r="U227" s="513"/>
    </row>
    <row r="228" spans="1:24" ht="15.75" x14ac:dyDescent="0.2">
      <c r="A228" s="14">
        <v>5</v>
      </c>
      <c r="B228" s="11" t="s">
        <v>54</v>
      </c>
      <c r="C228" s="508">
        <v>0</v>
      </c>
      <c r="D228" s="509">
        <v>0</v>
      </c>
      <c r="E228" s="510">
        <v>0</v>
      </c>
      <c r="F228" s="351">
        <v>0</v>
      </c>
      <c r="G228" s="25"/>
      <c r="H228" s="25"/>
      <c r="I228" s="351">
        <v>0</v>
      </c>
      <c r="J228" s="351">
        <v>0</v>
      </c>
      <c r="K228" s="351">
        <f t="shared" si="28"/>
        <v>0</v>
      </c>
      <c r="L228" s="353">
        <v>4</v>
      </c>
      <c r="M228" s="353">
        <v>1</v>
      </c>
      <c r="N228" s="25"/>
      <c r="O228" s="25"/>
      <c r="P228" s="348">
        <v>1</v>
      </c>
      <c r="Q228" s="348">
        <v>0</v>
      </c>
      <c r="R228" s="351">
        <f>SUM(L228-M228-N228-O228+P228-Q228)</f>
        <v>4</v>
      </c>
      <c r="S228" s="511"/>
      <c r="T228" s="512"/>
      <c r="U228" s="513"/>
    </row>
    <row r="229" spans="1:24" ht="15.75" x14ac:dyDescent="0.2">
      <c r="A229" s="14">
        <v>6</v>
      </c>
      <c r="B229" s="10" t="s">
        <v>55</v>
      </c>
      <c r="C229" s="508">
        <v>0</v>
      </c>
      <c r="D229" s="509">
        <v>0</v>
      </c>
      <c r="E229" s="510">
        <v>0</v>
      </c>
      <c r="F229" s="351">
        <v>0</v>
      </c>
      <c r="G229" s="25"/>
      <c r="H229" s="25"/>
      <c r="I229" s="351">
        <v>0</v>
      </c>
      <c r="J229" s="351">
        <v>0</v>
      </c>
      <c r="K229" s="351">
        <f t="shared" si="28"/>
        <v>0</v>
      </c>
      <c r="L229" s="353">
        <v>0</v>
      </c>
      <c r="M229" s="353">
        <v>0</v>
      </c>
      <c r="N229" s="25"/>
      <c r="O229" s="25"/>
      <c r="P229" s="348">
        <v>0</v>
      </c>
      <c r="Q229" s="348">
        <v>0</v>
      </c>
      <c r="R229" s="351">
        <f t="shared" ref="R229:R234" si="33">SUM(L229-M229-N229-O229+P229-Q229)</f>
        <v>0</v>
      </c>
      <c r="S229" s="553">
        <v>0</v>
      </c>
      <c r="T229" s="554"/>
      <c r="U229" s="555"/>
      <c r="X229" s="1" t="s">
        <v>85</v>
      </c>
    </row>
    <row r="230" spans="1:24" ht="15.75" x14ac:dyDescent="0.2">
      <c r="A230" s="14">
        <v>7</v>
      </c>
      <c r="B230" s="10" t="s">
        <v>56</v>
      </c>
      <c r="C230" s="508">
        <v>0</v>
      </c>
      <c r="D230" s="509">
        <v>0</v>
      </c>
      <c r="E230" s="510">
        <v>0</v>
      </c>
      <c r="F230" s="351">
        <v>0</v>
      </c>
      <c r="G230" s="25"/>
      <c r="H230" s="25"/>
      <c r="I230" s="351">
        <v>0</v>
      </c>
      <c r="J230" s="351">
        <v>0</v>
      </c>
      <c r="K230" s="351">
        <f t="shared" si="28"/>
        <v>0</v>
      </c>
      <c r="L230" s="353">
        <v>0</v>
      </c>
      <c r="M230" s="353">
        <v>0</v>
      </c>
      <c r="N230" s="25"/>
      <c r="O230" s="25"/>
      <c r="P230" s="348">
        <v>0</v>
      </c>
      <c r="Q230" s="348">
        <v>0</v>
      </c>
      <c r="R230" s="351">
        <f t="shared" si="33"/>
        <v>0</v>
      </c>
      <c r="S230" s="518">
        <v>0</v>
      </c>
      <c r="T230" s="519"/>
      <c r="U230" s="520"/>
    </row>
    <row r="231" spans="1:24" ht="15.75" x14ac:dyDescent="0.2">
      <c r="A231" s="14">
        <v>8</v>
      </c>
      <c r="B231" s="10" t="s">
        <v>57</v>
      </c>
      <c r="C231" s="508">
        <v>0</v>
      </c>
      <c r="D231" s="509">
        <v>0</v>
      </c>
      <c r="E231" s="510">
        <v>0</v>
      </c>
      <c r="F231" s="351">
        <v>0</v>
      </c>
      <c r="G231" s="25"/>
      <c r="H231" s="25"/>
      <c r="I231" s="351">
        <v>0</v>
      </c>
      <c r="J231" s="351">
        <v>0</v>
      </c>
      <c r="K231" s="351">
        <f t="shared" si="28"/>
        <v>0</v>
      </c>
      <c r="L231" s="348">
        <v>0</v>
      </c>
      <c r="M231" s="348">
        <v>0</v>
      </c>
      <c r="N231" s="25"/>
      <c r="O231" s="25"/>
      <c r="P231" s="348">
        <v>0</v>
      </c>
      <c r="Q231" s="348">
        <v>0</v>
      </c>
      <c r="R231" s="351">
        <f t="shared" si="33"/>
        <v>0</v>
      </c>
      <c r="S231" s="518">
        <v>0</v>
      </c>
      <c r="T231" s="519"/>
      <c r="U231" s="520"/>
    </row>
    <row r="232" spans="1:24" ht="15.75" x14ac:dyDescent="0.2">
      <c r="A232" s="14">
        <v>9</v>
      </c>
      <c r="B232" s="10" t="s">
        <v>24</v>
      </c>
      <c r="C232" s="508">
        <v>0</v>
      </c>
      <c r="D232" s="509">
        <v>0</v>
      </c>
      <c r="E232" s="510">
        <v>0</v>
      </c>
      <c r="F232" s="351">
        <v>0</v>
      </c>
      <c r="G232" s="25"/>
      <c r="H232" s="25"/>
      <c r="I232" s="66">
        <v>0</v>
      </c>
      <c r="J232" s="66">
        <v>0</v>
      </c>
      <c r="K232" s="351">
        <f t="shared" si="28"/>
        <v>0</v>
      </c>
      <c r="L232" s="348">
        <v>1</v>
      </c>
      <c r="M232" s="348">
        <v>0</v>
      </c>
      <c r="N232" s="25"/>
      <c r="O232" s="25"/>
      <c r="P232" s="348">
        <v>0</v>
      </c>
      <c r="Q232" s="348">
        <v>0</v>
      </c>
      <c r="R232" s="351">
        <f t="shared" si="33"/>
        <v>1</v>
      </c>
      <c r="S232" s="518">
        <v>0</v>
      </c>
      <c r="T232" s="519"/>
      <c r="U232" s="520"/>
    </row>
    <row r="233" spans="1:24" ht="15.75" x14ac:dyDescent="0.2">
      <c r="A233" s="14">
        <v>10</v>
      </c>
      <c r="B233" s="10" t="s">
        <v>25</v>
      </c>
      <c r="C233" s="508">
        <v>0</v>
      </c>
      <c r="D233" s="509">
        <v>0</v>
      </c>
      <c r="E233" s="510">
        <v>0</v>
      </c>
      <c r="F233" s="351">
        <v>0</v>
      </c>
      <c r="G233" s="25"/>
      <c r="H233" s="25"/>
      <c r="I233" s="66">
        <v>0</v>
      </c>
      <c r="J233" s="66">
        <v>0</v>
      </c>
      <c r="K233" s="351">
        <f t="shared" si="28"/>
        <v>0</v>
      </c>
      <c r="L233" s="348">
        <v>0</v>
      </c>
      <c r="M233" s="348">
        <v>0</v>
      </c>
      <c r="N233" s="25"/>
      <c r="O233" s="25"/>
      <c r="P233" s="348">
        <v>0</v>
      </c>
      <c r="Q233" s="348">
        <v>0</v>
      </c>
      <c r="R233" s="351">
        <f t="shared" si="33"/>
        <v>0</v>
      </c>
      <c r="S233" s="518">
        <v>0</v>
      </c>
      <c r="T233" s="519"/>
      <c r="U233" s="520"/>
    </row>
    <row r="234" spans="1:24" ht="12.75" customHeight="1" thickBot="1" x14ac:dyDescent="0.25">
      <c r="A234" s="39">
        <v>11</v>
      </c>
      <c r="B234" s="40" t="s">
        <v>58</v>
      </c>
      <c r="C234" s="521">
        <v>0</v>
      </c>
      <c r="D234" s="522">
        <v>0</v>
      </c>
      <c r="E234" s="523">
        <v>0</v>
      </c>
      <c r="F234" s="352">
        <v>0</v>
      </c>
      <c r="G234" s="42"/>
      <c r="H234" s="42"/>
      <c r="I234" s="67">
        <v>0</v>
      </c>
      <c r="J234" s="67">
        <v>0</v>
      </c>
      <c r="K234" s="352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352">
        <f t="shared" si="33"/>
        <v>0</v>
      </c>
      <c r="S234" s="524"/>
      <c r="T234" s="525"/>
      <c r="U234" s="526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2" ht="11.25" customHeight="1" x14ac:dyDescent="0.2">
      <c r="A241" s="459" t="s">
        <v>0</v>
      </c>
      <c r="B241" s="459"/>
      <c r="P241" s="460" t="s">
        <v>26</v>
      </c>
      <c r="Q241" s="460"/>
      <c r="R241" s="460"/>
      <c r="S241" s="460"/>
      <c r="T241" s="460"/>
      <c r="U241" s="460"/>
    </row>
    <row r="242" spans="1:22" ht="12.75" customHeight="1" x14ac:dyDescent="0.2">
      <c r="A242" s="459" t="s">
        <v>1</v>
      </c>
      <c r="B242" s="459"/>
      <c r="P242" s="460"/>
      <c r="Q242" s="460"/>
      <c r="R242" s="460"/>
      <c r="S242" s="460"/>
      <c r="T242" s="460"/>
      <c r="U242" s="460"/>
    </row>
    <row r="243" spans="1:22" ht="15.95" customHeight="1" x14ac:dyDescent="0.2">
      <c r="A243" s="459" t="s">
        <v>45</v>
      </c>
      <c r="B243" s="459"/>
    </row>
    <row r="244" spans="1:22" ht="15.95" customHeight="1" x14ac:dyDescent="0.35">
      <c r="C244" s="461" t="s">
        <v>2</v>
      </c>
      <c r="D244" s="461"/>
      <c r="E244" s="461"/>
      <c r="F244" s="461"/>
      <c r="G244" s="461"/>
      <c r="H244" s="461"/>
      <c r="I244" s="461"/>
      <c r="J244" s="461"/>
      <c r="K244" s="461"/>
      <c r="L244" s="461"/>
      <c r="M244" s="461"/>
      <c r="N244" s="461"/>
      <c r="O244" s="461"/>
      <c r="P244" s="461"/>
      <c r="Q244" s="2"/>
    </row>
    <row r="245" spans="1:22" ht="15.95" customHeight="1" x14ac:dyDescent="0.2">
      <c r="F245" s="462" t="s">
        <v>3</v>
      </c>
      <c r="G245" s="462"/>
      <c r="H245" s="462"/>
      <c r="I245" s="462"/>
      <c r="J245" s="462"/>
      <c r="K245" s="462"/>
      <c r="L245" s="462"/>
      <c r="M245" s="462"/>
      <c r="N245" s="462"/>
      <c r="O245" s="462"/>
      <c r="P245" s="462"/>
      <c r="Q245" s="338"/>
    </row>
    <row r="246" spans="1:22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2" ht="15.95" customHeight="1" x14ac:dyDescent="0.2">
      <c r="A247" s="1" t="s">
        <v>68</v>
      </c>
      <c r="C247" s="6"/>
      <c r="D247" s="7">
        <v>0</v>
      </c>
      <c r="E247" s="7">
        <v>8</v>
      </c>
      <c r="K247" s="463">
        <v>7</v>
      </c>
      <c r="L247" s="463"/>
      <c r="M247" s="5"/>
      <c r="N247" s="5"/>
      <c r="O247" s="5"/>
      <c r="Q247" s="1" t="str">
        <f>+Q370:U370</f>
        <v>Bulan     :</v>
      </c>
      <c r="R247" s="465" t="str">
        <f>+R207</f>
        <v>Agustus</v>
      </c>
      <c r="S247" s="466"/>
      <c r="T247" s="4">
        <f>+T207</f>
        <v>0</v>
      </c>
      <c r="U247" s="4">
        <f>+U207</f>
        <v>8</v>
      </c>
    </row>
    <row r="248" spans="1:22" s="43" customFormat="1" ht="15.95" customHeight="1" thickBot="1" x14ac:dyDescent="0.25">
      <c r="A248" s="43" t="s">
        <v>74</v>
      </c>
      <c r="C248" s="64">
        <v>0</v>
      </c>
      <c r="D248" s="64">
        <v>3</v>
      </c>
      <c r="E248" s="64">
        <v>2</v>
      </c>
      <c r="K248" s="464"/>
      <c r="L248" s="464"/>
      <c r="M248" s="76"/>
      <c r="N248" s="76"/>
      <c r="O248" s="76"/>
      <c r="Q248" s="43" t="s">
        <v>47</v>
      </c>
      <c r="R248" s="467">
        <f>+R208</f>
        <v>2023</v>
      </c>
      <c r="S248" s="468"/>
      <c r="T248" s="77">
        <f>+T208</f>
        <v>2</v>
      </c>
      <c r="U248" s="77">
        <f>+U208</f>
        <v>3</v>
      </c>
    </row>
    <row r="249" spans="1:22" ht="15.95" customHeight="1" thickTop="1" x14ac:dyDescent="0.2">
      <c r="A249" s="469" t="s">
        <v>4</v>
      </c>
      <c r="B249" s="469" t="s">
        <v>5</v>
      </c>
      <c r="C249" s="472" t="s">
        <v>6</v>
      </c>
      <c r="D249" s="473"/>
      <c r="E249" s="473"/>
      <c r="F249" s="473"/>
      <c r="G249" s="473"/>
      <c r="H249" s="473"/>
      <c r="I249" s="473"/>
      <c r="J249" s="473"/>
      <c r="K249" s="474"/>
      <c r="L249" s="472" t="s">
        <v>7</v>
      </c>
      <c r="M249" s="473"/>
      <c r="N249" s="473"/>
      <c r="O249" s="473"/>
      <c r="P249" s="473"/>
      <c r="Q249" s="473"/>
      <c r="R249" s="474"/>
      <c r="S249" s="475" t="s">
        <v>64</v>
      </c>
      <c r="T249" s="476"/>
      <c r="U249" s="477"/>
    </row>
    <row r="250" spans="1:22" ht="15.95" customHeight="1" x14ac:dyDescent="0.2">
      <c r="A250" s="470"/>
      <c r="B250" s="470"/>
      <c r="C250" s="478" t="s">
        <v>27</v>
      </c>
      <c r="D250" s="479"/>
      <c r="E250" s="480"/>
      <c r="F250" s="344"/>
      <c r="G250" s="344" t="s">
        <v>30</v>
      </c>
      <c r="H250" s="344" t="s">
        <v>32</v>
      </c>
      <c r="I250" s="344"/>
      <c r="J250" s="344"/>
      <c r="K250" s="344" t="s">
        <v>43</v>
      </c>
      <c r="L250" s="344" t="s">
        <v>27</v>
      </c>
      <c r="M250" s="344"/>
      <c r="N250" s="344" t="s">
        <v>30</v>
      </c>
      <c r="O250" s="344" t="s">
        <v>32</v>
      </c>
      <c r="P250" s="344"/>
      <c r="Q250" s="344"/>
      <c r="R250" s="344" t="s">
        <v>63</v>
      </c>
      <c r="S250" s="481" t="s">
        <v>67</v>
      </c>
      <c r="T250" s="482"/>
      <c r="U250" s="483"/>
    </row>
    <row r="251" spans="1:22" ht="15.95" customHeight="1" x14ac:dyDescent="0.2">
      <c r="A251" s="470"/>
      <c r="B251" s="470"/>
      <c r="C251" s="481" t="s">
        <v>28</v>
      </c>
      <c r="D251" s="482"/>
      <c r="E251" s="483"/>
      <c r="F251" s="346" t="s">
        <v>29</v>
      </c>
      <c r="G251" s="346" t="s">
        <v>31</v>
      </c>
      <c r="H251" s="346" t="s">
        <v>33</v>
      </c>
      <c r="I251" s="346" t="s">
        <v>37</v>
      </c>
      <c r="J251" s="346" t="s">
        <v>36</v>
      </c>
      <c r="K251" s="346" t="s">
        <v>28</v>
      </c>
      <c r="L251" s="346" t="s">
        <v>28</v>
      </c>
      <c r="M251" s="346" t="s">
        <v>35</v>
      </c>
      <c r="N251" s="346" t="s">
        <v>31</v>
      </c>
      <c r="O251" s="346" t="s">
        <v>33</v>
      </c>
      <c r="P251" s="346" t="s">
        <v>37</v>
      </c>
      <c r="Q251" s="346" t="s">
        <v>36</v>
      </c>
      <c r="R251" s="346" t="s">
        <v>38</v>
      </c>
      <c r="S251" s="481" t="s">
        <v>65</v>
      </c>
      <c r="T251" s="482"/>
      <c r="U251" s="483"/>
    </row>
    <row r="252" spans="1:22" ht="15.95" customHeight="1" x14ac:dyDescent="0.2">
      <c r="A252" s="470"/>
      <c r="B252" s="470"/>
      <c r="C252" s="499" t="s">
        <v>8</v>
      </c>
      <c r="D252" s="500"/>
      <c r="E252" s="501"/>
      <c r="F252" s="347"/>
      <c r="G252" s="347"/>
      <c r="H252" s="347" t="s">
        <v>34</v>
      </c>
      <c r="I252" s="347"/>
      <c r="J252" s="347"/>
      <c r="K252" s="347" t="s">
        <v>9</v>
      </c>
      <c r="L252" s="347" t="s">
        <v>8</v>
      </c>
      <c r="M252" s="347"/>
      <c r="N252" s="347"/>
      <c r="O252" s="347" t="s">
        <v>34</v>
      </c>
      <c r="P252" s="347"/>
      <c r="Q252" s="347"/>
      <c r="R252" s="20" t="s">
        <v>62</v>
      </c>
      <c r="S252" s="481" t="s">
        <v>66</v>
      </c>
      <c r="T252" s="482"/>
      <c r="U252" s="483"/>
    </row>
    <row r="253" spans="1:22" ht="15.95" customHeight="1" x14ac:dyDescent="0.2">
      <c r="A253" s="471"/>
      <c r="B253" s="471"/>
      <c r="C253" s="502"/>
      <c r="D253" s="503"/>
      <c r="E253" s="504"/>
      <c r="F253" s="346"/>
      <c r="G253" s="346"/>
      <c r="H253" s="346"/>
      <c r="I253" s="346"/>
      <c r="J253" s="346"/>
      <c r="K253" s="346" t="s">
        <v>61</v>
      </c>
      <c r="L253" s="346"/>
      <c r="M253" s="346"/>
      <c r="N253" s="346"/>
      <c r="O253" s="346"/>
      <c r="P253" s="346"/>
      <c r="Q253" s="346"/>
      <c r="R253" s="346"/>
      <c r="S253" s="505"/>
      <c r="T253" s="506"/>
      <c r="U253" s="507"/>
      <c r="V253" s="274"/>
    </row>
    <row r="254" spans="1:22" s="8" customFormat="1" ht="15.95" customHeight="1" x14ac:dyDescent="0.2">
      <c r="A254" s="345" t="s">
        <v>10</v>
      </c>
      <c r="B254" s="345" t="s">
        <v>11</v>
      </c>
      <c r="C254" s="484" t="s">
        <v>12</v>
      </c>
      <c r="D254" s="485"/>
      <c r="E254" s="486"/>
      <c r="F254" s="345" t="s">
        <v>13</v>
      </c>
      <c r="G254" s="345" t="s">
        <v>14</v>
      </c>
      <c r="H254" s="345" t="s">
        <v>15</v>
      </c>
      <c r="I254" s="345" t="s">
        <v>16</v>
      </c>
      <c r="J254" s="345" t="s">
        <v>17</v>
      </c>
      <c r="K254" s="345" t="s">
        <v>18</v>
      </c>
      <c r="L254" s="345" t="s">
        <v>19</v>
      </c>
      <c r="M254" s="345" t="s">
        <v>20</v>
      </c>
      <c r="N254" s="345" t="s">
        <v>21</v>
      </c>
      <c r="O254" s="345" t="s">
        <v>41</v>
      </c>
      <c r="P254" s="345" t="s">
        <v>42</v>
      </c>
      <c r="Q254" s="345" t="s">
        <v>44</v>
      </c>
      <c r="R254" s="345" t="s">
        <v>69</v>
      </c>
      <c r="S254" s="484" t="s">
        <v>70</v>
      </c>
      <c r="T254" s="485"/>
      <c r="U254" s="486"/>
    </row>
    <row r="255" spans="1:22" s="16" customFormat="1" ht="15.95" customHeight="1" x14ac:dyDescent="0.2">
      <c r="A255" s="18">
        <v>1</v>
      </c>
      <c r="B255" s="19" t="s">
        <v>22</v>
      </c>
      <c r="C255" s="487">
        <f>SUM(C256,C259,C260)</f>
        <v>0</v>
      </c>
      <c r="D255" s="488"/>
      <c r="E255" s="489"/>
      <c r="F255" s="350">
        <f>SUM(F256,F259,F260)</f>
        <v>0</v>
      </c>
      <c r="G255" s="350">
        <f>SUM(G256,G259,G260)</f>
        <v>0</v>
      </c>
      <c r="H255" s="350">
        <f>SUM(H256,H259,H260)</f>
        <v>0</v>
      </c>
      <c r="I255" s="350">
        <f>SUM(I256,I259,I260)</f>
        <v>0</v>
      </c>
      <c r="J255" s="350">
        <f>SUM(J256,J259,J260)</f>
        <v>0</v>
      </c>
      <c r="K255" s="350">
        <f t="shared" ref="K255:K273" si="34">SUM(C255-F255-G255-H255+I255-J255)</f>
        <v>0</v>
      </c>
      <c r="L255" s="350">
        <f t="shared" ref="L255:Q255" si="35">SUM(L256,L259,L260)</f>
        <v>0</v>
      </c>
      <c r="M255" s="56">
        <f t="shared" si="35"/>
        <v>0</v>
      </c>
      <c r="N255" s="350">
        <f t="shared" si="35"/>
        <v>0</v>
      </c>
      <c r="O255" s="350">
        <f t="shared" si="35"/>
        <v>0</v>
      </c>
      <c r="P255" s="58">
        <f t="shared" si="35"/>
        <v>0</v>
      </c>
      <c r="Q255" s="350">
        <f t="shared" si="35"/>
        <v>0</v>
      </c>
      <c r="R255" s="350">
        <f>SUM(L255-M255-N255-O255+P255-Q255)</f>
        <v>0</v>
      </c>
      <c r="S255" s="490"/>
      <c r="T255" s="491"/>
      <c r="U255" s="492"/>
    </row>
    <row r="256" spans="1:22" s="23" customFormat="1" ht="15.95" customHeight="1" x14ac:dyDescent="0.25">
      <c r="A256" s="14"/>
      <c r="B256" s="22" t="s">
        <v>49</v>
      </c>
      <c r="C256" s="493">
        <f t="shared" ref="C256:H256" si="36">SUM(C257:C258)</f>
        <v>0</v>
      </c>
      <c r="D256" s="494">
        <f t="shared" si="36"/>
        <v>0</v>
      </c>
      <c r="E256" s="495">
        <f t="shared" si="36"/>
        <v>0</v>
      </c>
      <c r="F256" s="68">
        <f t="shared" si="36"/>
        <v>0</v>
      </c>
      <c r="G256" s="68">
        <f t="shared" si="36"/>
        <v>0</v>
      </c>
      <c r="H256" s="68">
        <f t="shared" si="36"/>
        <v>0</v>
      </c>
      <c r="I256" s="68">
        <f>SUM(I257:I258)</f>
        <v>0</v>
      </c>
      <c r="J256" s="68">
        <f>SUM(J257:J258)</f>
        <v>0</v>
      </c>
      <c r="K256" s="351">
        <f t="shared" si="34"/>
        <v>0</v>
      </c>
      <c r="L256" s="68">
        <f t="shared" ref="L256:Q256" si="37">SUM(L257:L258)</f>
        <v>0</v>
      </c>
      <c r="M256" s="68">
        <f t="shared" si="37"/>
        <v>0</v>
      </c>
      <c r="N256" s="68">
        <f t="shared" si="37"/>
        <v>0</v>
      </c>
      <c r="O256" s="68">
        <f t="shared" si="37"/>
        <v>0</v>
      </c>
      <c r="P256" s="68">
        <f t="shared" si="37"/>
        <v>0</v>
      </c>
      <c r="Q256" s="68">
        <f t="shared" si="37"/>
        <v>0</v>
      </c>
      <c r="R256" s="351">
        <f t="shared" ref="R256:R263" si="38">SUM(L256-M256-N256-O256+P256-Q256)</f>
        <v>0</v>
      </c>
      <c r="S256" s="496"/>
      <c r="T256" s="497"/>
      <c r="U256" s="498"/>
    </row>
    <row r="257" spans="1:24" ht="15.95" customHeight="1" x14ac:dyDescent="0.2">
      <c r="A257" s="12"/>
      <c r="B257" s="13" t="s">
        <v>82</v>
      </c>
      <c r="C257" s="514">
        <v>0</v>
      </c>
      <c r="D257" s="515">
        <v>0</v>
      </c>
      <c r="E257" s="516">
        <v>0</v>
      </c>
      <c r="F257" s="343">
        <v>0</v>
      </c>
      <c r="G257" s="343">
        <v>0</v>
      </c>
      <c r="H257" s="343">
        <v>0</v>
      </c>
      <c r="I257" s="65">
        <v>0</v>
      </c>
      <c r="J257" s="65">
        <v>0</v>
      </c>
      <c r="K257" s="351">
        <f t="shared" si="34"/>
        <v>0</v>
      </c>
      <c r="L257" s="343">
        <v>0</v>
      </c>
      <c r="M257" s="343">
        <v>0</v>
      </c>
      <c r="N257" s="343">
        <v>0</v>
      </c>
      <c r="O257" s="343">
        <v>0</v>
      </c>
      <c r="P257" s="48">
        <v>0</v>
      </c>
      <c r="Q257" s="343">
        <v>0</v>
      </c>
      <c r="R257" s="351">
        <f t="shared" si="38"/>
        <v>0</v>
      </c>
      <c r="S257" s="511"/>
      <c r="T257" s="512"/>
      <c r="U257" s="513"/>
    </row>
    <row r="258" spans="1:24" ht="15.95" customHeight="1" x14ac:dyDescent="0.2">
      <c r="A258" s="12"/>
      <c r="B258" s="13" t="s">
        <v>83</v>
      </c>
      <c r="C258" s="514">
        <v>0</v>
      </c>
      <c r="D258" s="515">
        <v>0</v>
      </c>
      <c r="E258" s="516">
        <v>0</v>
      </c>
      <c r="F258" s="343">
        <v>0</v>
      </c>
      <c r="G258" s="343">
        <v>0</v>
      </c>
      <c r="H258" s="343">
        <v>0</v>
      </c>
      <c r="I258" s="65">
        <v>0</v>
      </c>
      <c r="J258" s="65">
        <v>0</v>
      </c>
      <c r="K258" s="351">
        <f t="shared" si="34"/>
        <v>0</v>
      </c>
      <c r="L258" s="343">
        <v>0</v>
      </c>
      <c r="M258" s="343">
        <v>0</v>
      </c>
      <c r="N258" s="343">
        <v>0</v>
      </c>
      <c r="O258" s="343">
        <v>0</v>
      </c>
      <c r="P258" s="48">
        <v>0</v>
      </c>
      <c r="Q258" s="343">
        <v>0</v>
      </c>
      <c r="R258" s="351">
        <f t="shared" si="38"/>
        <v>0</v>
      </c>
      <c r="S258" s="511"/>
      <c r="T258" s="512"/>
      <c r="U258" s="513"/>
    </row>
    <row r="259" spans="1:24" ht="15.95" customHeight="1" x14ac:dyDescent="0.2">
      <c r="A259" s="12"/>
      <c r="B259" s="11" t="s">
        <v>50</v>
      </c>
      <c r="C259" s="508">
        <v>0</v>
      </c>
      <c r="D259" s="509">
        <v>0</v>
      </c>
      <c r="E259" s="510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351">
        <f t="shared" si="34"/>
        <v>0</v>
      </c>
      <c r="L259" s="351">
        <v>0</v>
      </c>
      <c r="M259" s="44">
        <v>0</v>
      </c>
      <c r="N259" s="351">
        <v>0</v>
      </c>
      <c r="O259" s="351">
        <v>0</v>
      </c>
      <c r="P259" s="351">
        <v>0</v>
      </c>
      <c r="Q259" s="351">
        <v>0</v>
      </c>
      <c r="R259" s="351">
        <f t="shared" si="38"/>
        <v>0</v>
      </c>
      <c r="S259" s="511"/>
      <c r="T259" s="512"/>
      <c r="U259" s="513"/>
    </row>
    <row r="260" spans="1:24" ht="15.95" customHeight="1" x14ac:dyDescent="0.2">
      <c r="A260" s="12"/>
      <c r="B260" s="11" t="s">
        <v>51</v>
      </c>
      <c r="C260" s="508">
        <v>0</v>
      </c>
      <c r="D260" s="509">
        <v>0</v>
      </c>
      <c r="E260" s="510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351">
        <f t="shared" si="34"/>
        <v>0</v>
      </c>
      <c r="L260" s="351">
        <v>0</v>
      </c>
      <c r="M260" s="351">
        <v>0</v>
      </c>
      <c r="N260" s="351">
        <v>0</v>
      </c>
      <c r="O260" s="351">
        <v>0</v>
      </c>
      <c r="P260" s="351">
        <v>0</v>
      </c>
      <c r="Q260" s="351">
        <v>0</v>
      </c>
      <c r="R260" s="351">
        <f t="shared" si="38"/>
        <v>0</v>
      </c>
      <c r="S260" s="511"/>
      <c r="T260" s="512"/>
      <c r="U260" s="513"/>
      <c r="X260" s="1" t="s">
        <v>86</v>
      </c>
    </row>
    <row r="261" spans="1:24" ht="15.95" customHeight="1" x14ac:dyDescent="0.2">
      <c r="A261" s="14">
        <v>2</v>
      </c>
      <c r="B261" s="10" t="s">
        <v>23</v>
      </c>
      <c r="C261" s="508">
        <f>SUM(C262:C263)</f>
        <v>0</v>
      </c>
      <c r="D261" s="509">
        <f>SUM(D262:D263)</f>
        <v>658</v>
      </c>
      <c r="E261" s="510">
        <f>SUM(E262:E263)</f>
        <v>658</v>
      </c>
      <c r="F261" s="351">
        <f>SUM(F262:F263)</f>
        <v>0</v>
      </c>
      <c r="G261" s="351">
        <f>SUM(G262:G263)</f>
        <v>0</v>
      </c>
      <c r="H261" s="25"/>
      <c r="I261" s="351">
        <f>SUM(I262:I263)</f>
        <v>0</v>
      </c>
      <c r="J261" s="351">
        <f>SUM(J262:J263)</f>
        <v>0</v>
      </c>
      <c r="K261" s="351">
        <f t="shared" si="34"/>
        <v>0</v>
      </c>
      <c r="L261" s="351">
        <f>SUM(L262:L263)</f>
        <v>30</v>
      </c>
      <c r="M261" s="351">
        <f>SUM(M262:M263)</f>
        <v>20</v>
      </c>
      <c r="N261" s="351">
        <f>SUM(N262:N263)</f>
        <v>10</v>
      </c>
      <c r="O261" s="25"/>
      <c r="P261" s="351">
        <f>SUM(P262:P263)</f>
        <v>0</v>
      </c>
      <c r="Q261" s="351">
        <f>SUM(Q262:Q263)</f>
        <v>0</v>
      </c>
      <c r="R261" s="351">
        <f t="shared" si="38"/>
        <v>0</v>
      </c>
      <c r="S261" s="511"/>
      <c r="T261" s="512"/>
      <c r="U261" s="513"/>
    </row>
    <row r="262" spans="1:24" ht="15.95" customHeight="1" x14ac:dyDescent="0.2">
      <c r="A262" s="12"/>
      <c r="B262" s="13" t="s">
        <v>82</v>
      </c>
      <c r="C262" s="514">
        <v>0</v>
      </c>
      <c r="D262" s="515">
        <v>658</v>
      </c>
      <c r="E262" s="516">
        <v>658</v>
      </c>
      <c r="F262" s="343">
        <v>0</v>
      </c>
      <c r="G262" s="343">
        <v>0</v>
      </c>
      <c r="H262" s="24"/>
      <c r="I262" s="65">
        <v>0</v>
      </c>
      <c r="J262" s="65">
        <v>0</v>
      </c>
      <c r="K262" s="351">
        <f t="shared" si="34"/>
        <v>0</v>
      </c>
      <c r="L262" s="343">
        <v>30</v>
      </c>
      <c r="M262" s="343">
        <v>20</v>
      </c>
      <c r="N262" s="343">
        <v>10</v>
      </c>
      <c r="O262" s="24"/>
      <c r="P262" s="343">
        <v>0</v>
      </c>
      <c r="Q262" s="343">
        <v>0</v>
      </c>
      <c r="R262" s="351">
        <f t="shared" si="38"/>
        <v>0</v>
      </c>
      <c r="S262" s="511"/>
      <c r="T262" s="512"/>
      <c r="U262" s="513"/>
    </row>
    <row r="263" spans="1:24" ht="15.75" x14ac:dyDescent="0.2">
      <c r="A263" s="12"/>
      <c r="B263" s="13" t="s">
        <v>83</v>
      </c>
      <c r="C263" s="514">
        <v>0</v>
      </c>
      <c r="D263" s="515">
        <v>0</v>
      </c>
      <c r="E263" s="516">
        <v>0</v>
      </c>
      <c r="F263" s="343">
        <v>0</v>
      </c>
      <c r="G263" s="343">
        <v>0</v>
      </c>
      <c r="H263" s="24"/>
      <c r="I263" s="65">
        <v>0</v>
      </c>
      <c r="J263" s="65">
        <v>0</v>
      </c>
      <c r="K263" s="351">
        <f t="shared" si="34"/>
        <v>0</v>
      </c>
      <c r="L263" s="343">
        <v>0</v>
      </c>
      <c r="M263" s="343">
        <v>0</v>
      </c>
      <c r="N263" s="343">
        <v>0</v>
      </c>
      <c r="O263" s="24"/>
      <c r="P263" s="343">
        <v>0</v>
      </c>
      <c r="Q263" s="343">
        <v>0</v>
      </c>
      <c r="R263" s="351">
        <f t="shared" si="38"/>
        <v>0</v>
      </c>
      <c r="S263" s="511"/>
      <c r="T263" s="512"/>
      <c r="U263" s="513"/>
    </row>
    <row r="264" spans="1:24" ht="15.75" x14ac:dyDescent="0.2">
      <c r="A264" s="9">
        <v>3</v>
      </c>
      <c r="B264" s="10" t="s">
        <v>53</v>
      </c>
      <c r="C264" s="508">
        <v>0</v>
      </c>
      <c r="D264" s="509">
        <v>0</v>
      </c>
      <c r="E264" s="510">
        <v>0</v>
      </c>
      <c r="F264" s="351">
        <v>0</v>
      </c>
      <c r="G264" s="25"/>
      <c r="H264" s="25"/>
      <c r="I264" s="351">
        <v>0</v>
      </c>
      <c r="J264" s="351">
        <v>0</v>
      </c>
      <c r="K264" s="351">
        <f t="shared" si="34"/>
        <v>0</v>
      </c>
      <c r="L264" s="353">
        <v>4</v>
      </c>
      <c r="M264" s="348">
        <v>2</v>
      </c>
      <c r="N264" s="25"/>
      <c r="O264" s="25"/>
      <c r="P264" s="348">
        <v>3</v>
      </c>
      <c r="Q264" s="348">
        <v>0</v>
      </c>
      <c r="R264" s="351">
        <f>SUM(L264-M264-N264-O264+P264-Q264)</f>
        <v>5</v>
      </c>
      <c r="S264" s="511"/>
      <c r="T264" s="512"/>
      <c r="U264" s="513"/>
    </row>
    <row r="265" spans="1:24" ht="15.75" x14ac:dyDescent="0.2">
      <c r="A265" s="14">
        <v>4</v>
      </c>
      <c r="B265" s="10" t="s">
        <v>52</v>
      </c>
      <c r="C265" s="493">
        <f>SUM(C266:C267)</f>
        <v>0</v>
      </c>
      <c r="D265" s="494">
        <f>SUM(D266:D267)</f>
        <v>0</v>
      </c>
      <c r="E265" s="495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351">
        <f t="shared" si="34"/>
        <v>0</v>
      </c>
      <c r="L265" s="73">
        <f>SUM(L266:L267)</f>
        <v>4.5</v>
      </c>
      <c r="M265" s="44">
        <f>SUM(M266:M267)</f>
        <v>1.5</v>
      </c>
      <c r="N265" s="25"/>
      <c r="O265" s="25"/>
      <c r="P265" s="351">
        <f>SUM(P266:P267)</f>
        <v>2</v>
      </c>
      <c r="Q265" s="351">
        <f>SUM(Q266:Q267)</f>
        <v>0</v>
      </c>
      <c r="R265" s="351">
        <f>SUM(L265-M265-N265-O265+P265-Q265)</f>
        <v>5</v>
      </c>
      <c r="S265" s="511"/>
      <c r="T265" s="512"/>
      <c r="U265" s="513"/>
    </row>
    <row r="266" spans="1:24" ht="15.75" x14ac:dyDescent="0.2">
      <c r="A266" s="14"/>
      <c r="B266" s="13" t="s">
        <v>82</v>
      </c>
      <c r="C266" s="493">
        <v>0</v>
      </c>
      <c r="D266" s="494"/>
      <c r="E266" s="495"/>
      <c r="F266" s="68">
        <v>0</v>
      </c>
      <c r="G266" s="25"/>
      <c r="H266" s="25"/>
      <c r="I266" s="68">
        <v>0</v>
      </c>
      <c r="J266" s="68">
        <v>0</v>
      </c>
      <c r="K266" s="351">
        <f t="shared" si="34"/>
        <v>0</v>
      </c>
      <c r="L266" s="353">
        <v>0</v>
      </c>
      <c r="M266" s="348">
        <v>0</v>
      </c>
      <c r="N266" s="25"/>
      <c r="O266" s="25"/>
      <c r="P266" s="348">
        <v>0</v>
      </c>
      <c r="Q266" s="348">
        <v>0</v>
      </c>
      <c r="R266" s="351">
        <f>SUM(L266-M266-N266-O266+P266-Q266)</f>
        <v>0</v>
      </c>
      <c r="S266" s="511"/>
      <c r="T266" s="512"/>
      <c r="U266" s="513"/>
    </row>
    <row r="267" spans="1:24" ht="15.75" x14ac:dyDescent="0.2">
      <c r="A267" s="14"/>
      <c r="B267" s="13" t="s">
        <v>83</v>
      </c>
      <c r="C267" s="493">
        <v>0</v>
      </c>
      <c r="D267" s="494"/>
      <c r="E267" s="495"/>
      <c r="F267" s="68">
        <v>0</v>
      </c>
      <c r="G267" s="25"/>
      <c r="H267" s="25"/>
      <c r="I267" s="68">
        <v>0</v>
      </c>
      <c r="J267" s="68">
        <v>0</v>
      </c>
      <c r="K267" s="351">
        <f t="shared" si="34"/>
        <v>0</v>
      </c>
      <c r="L267" s="349">
        <v>4.5</v>
      </c>
      <c r="M267" s="112">
        <v>1.5</v>
      </c>
      <c r="N267" s="25"/>
      <c r="O267" s="25"/>
      <c r="P267" s="348">
        <v>2</v>
      </c>
      <c r="Q267" s="348">
        <v>0</v>
      </c>
      <c r="R267" s="351">
        <f>SUM(L267-M267-N267-O267+P267-Q267)</f>
        <v>5</v>
      </c>
      <c r="S267" s="511"/>
      <c r="T267" s="512"/>
      <c r="U267" s="513"/>
    </row>
    <row r="268" spans="1:24" ht="15.75" x14ac:dyDescent="0.2">
      <c r="A268" s="14">
        <v>5</v>
      </c>
      <c r="B268" s="11" t="s">
        <v>54</v>
      </c>
      <c r="C268" s="508">
        <v>0</v>
      </c>
      <c r="D268" s="509">
        <v>0</v>
      </c>
      <c r="E268" s="510">
        <v>0</v>
      </c>
      <c r="F268" s="351">
        <v>0</v>
      </c>
      <c r="G268" s="25"/>
      <c r="H268" s="25"/>
      <c r="I268" s="351">
        <v>0</v>
      </c>
      <c r="J268" s="351">
        <v>0</v>
      </c>
      <c r="K268" s="351">
        <f t="shared" si="34"/>
        <v>0</v>
      </c>
      <c r="L268" s="353">
        <v>0</v>
      </c>
      <c r="M268" s="348">
        <v>0</v>
      </c>
      <c r="N268" s="25"/>
      <c r="O268" s="25"/>
      <c r="P268" s="112">
        <v>0.5</v>
      </c>
      <c r="Q268" s="348">
        <v>0</v>
      </c>
      <c r="R268" s="44">
        <f t="shared" ref="R268:R274" si="39">SUM(L268-M268-N268-O268+P268-Q268)</f>
        <v>0.5</v>
      </c>
      <c r="S268" s="511"/>
      <c r="T268" s="512"/>
      <c r="U268" s="513"/>
    </row>
    <row r="269" spans="1:24" ht="12.75" customHeight="1" x14ac:dyDescent="0.2">
      <c r="A269" s="14">
        <v>6</v>
      </c>
      <c r="B269" s="10" t="s">
        <v>55</v>
      </c>
      <c r="C269" s="508">
        <v>0</v>
      </c>
      <c r="D269" s="509">
        <v>0</v>
      </c>
      <c r="E269" s="510">
        <v>0</v>
      </c>
      <c r="F269" s="351">
        <v>0</v>
      </c>
      <c r="G269" s="25"/>
      <c r="H269" s="25"/>
      <c r="I269" s="351">
        <v>0</v>
      </c>
      <c r="J269" s="351">
        <v>0</v>
      </c>
      <c r="K269" s="351">
        <f t="shared" si="34"/>
        <v>0</v>
      </c>
      <c r="L269" s="348">
        <v>0</v>
      </c>
      <c r="M269" s="348">
        <v>0</v>
      </c>
      <c r="N269" s="25"/>
      <c r="O269" s="25"/>
      <c r="P269" s="348">
        <v>0</v>
      </c>
      <c r="Q269" s="348">
        <v>0</v>
      </c>
      <c r="R269" s="351">
        <f t="shared" si="39"/>
        <v>0</v>
      </c>
      <c r="S269" s="553">
        <v>0</v>
      </c>
      <c r="T269" s="554"/>
      <c r="U269" s="555"/>
    </row>
    <row r="270" spans="1:24" ht="12.75" customHeight="1" x14ac:dyDescent="0.2">
      <c r="A270" s="14">
        <v>7</v>
      </c>
      <c r="B270" s="10" t="s">
        <v>56</v>
      </c>
      <c r="C270" s="508">
        <v>0</v>
      </c>
      <c r="D270" s="509">
        <v>0</v>
      </c>
      <c r="E270" s="510">
        <v>0</v>
      </c>
      <c r="F270" s="351">
        <v>0</v>
      </c>
      <c r="G270" s="25"/>
      <c r="H270" s="25"/>
      <c r="I270" s="351">
        <v>0</v>
      </c>
      <c r="J270" s="351">
        <v>0</v>
      </c>
      <c r="K270" s="351">
        <f t="shared" si="34"/>
        <v>0</v>
      </c>
      <c r="L270" s="348">
        <v>0</v>
      </c>
      <c r="M270" s="348">
        <v>0</v>
      </c>
      <c r="N270" s="25"/>
      <c r="O270" s="25"/>
      <c r="P270" s="348">
        <v>0</v>
      </c>
      <c r="Q270" s="348">
        <v>0</v>
      </c>
      <c r="R270" s="351">
        <f t="shared" si="39"/>
        <v>0</v>
      </c>
      <c r="S270" s="518">
        <v>0</v>
      </c>
      <c r="T270" s="519"/>
      <c r="U270" s="520"/>
    </row>
    <row r="271" spans="1:24" ht="15.75" x14ac:dyDescent="0.2">
      <c r="A271" s="14">
        <v>8</v>
      </c>
      <c r="B271" s="10" t="s">
        <v>57</v>
      </c>
      <c r="C271" s="508">
        <v>0</v>
      </c>
      <c r="D271" s="509">
        <v>0</v>
      </c>
      <c r="E271" s="510">
        <v>0</v>
      </c>
      <c r="F271" s="351">
        <v>0</v>
      </c>
      <c r="G271" s="25"/>
      <c r="H271" s="25"/>
      <c r="I271" s="351">
        <v>0</v>
      </c>
      <c r="J271" s="351">
        <v>0</v>
      </c>
      <c r="K271" s="351">
        <f t="shared" si="34"/>
        <v>0</v>
      </c>
      <c r="L271" s="348">
        <v>0</v>
      </c>
      <c r="M271" s="348">
        <v>0</v>
      </c>
      <c r="N271" s="25"/>
      <c r="O271" s="25"/>
      <c r="P271" s="348">
        <v>0</v>
      </c>
      <c r="Q271" s="348">
        <v>0</v>
      </c>
      <c r="R271" s="351">
        <f t="shared" si="39"/>
        <v>0</v>
      </c>
      <c r="S271" s="518">
        <v>0</v>
      </c>
      <c r="T271" s="519"/>
      <c r="U271" s="520"/>
    </row>
    <row r="272" spans="1:24" ht="21" customHeight="1" x14ac:dyDescent="0.2">
      <c r="A272" s="14">
        <v>9</v>
      </c>
      <c r="B272" s="10" t="s">
        <v>24</v>
      </c>
      <c r="C272" s="508">
        <v>0</v>
      </c>
      <c r="D272" s="509">
        <v>0</v>
      </c>
      <c r="E272" s="510">
        <v>0</v>
      </c>
      <c r="F272" s="351">
        <v>0</v>
      </c>
      <c r="G272" s="25"/>
      <c r="H272" s="25"/>
      <c r="I272" s="66">
        <v>0</v>
      </c>
      <c r="J272" s="66">
        <v>0</v>
      </c>
      <c r="K272" s="351">
        <f t="shared" si="34"/>
        <v>0</v>
      </c>
      <c r="L272" s="348">
        <v>0</v>
      </c>
      <c r="M272" s="348">
        <v>0</v>
      </c>
      <c r="N272" s="25"/>
      <c r="O272" s="25"/>
      <c r="P272" s="348">
        <v>0</v>
      </c>
      <c r="Q272" s="348">
        <v>0</v>
      </c>
      <c r="R272" s="351">
        <f t="shared" si="39"/>
        <v>0</v>
      </c>
      <c r="S272" s="518">
        <v>0</v>
      </c>
      <c r="T272" s="519"/>
      <c r="U272" s="520"/>
    </row>
    <row r="273" spans="1:21" ht="12.75" customHeight="1" x14ac:dyDescent="0.2">
      <c r="A273" s="14">
        <v>10</v>
      </c>
      <c r="B273" s="10" t="s">
        <v>25</v>
      </c>
      <c r="C273" s="508">
        <v>0</v>
      </c>
      <c r="D273" s="509">
        <v>0</v>
      </c>
      <c r="E273" s="510">
        <v>0</v>
      </c>
      <c r="F273" s="351">
        <v>0</v>
      </c>
      <c r="G273" s="25"/>
      <c r="H273" s="25"/>
      <c r="I273" s="66">
        <v>0</v>
      </c>
      <c r="J273" s="66">
        <v>0</v>
      </c>
      <c r="K273" s="351">
        <f t="shared" si="34"/>
        <v>0</v>
      </c>
      <c r="L273" s="348">
        <v>0</v>
      </c>
      <c r="M273" s="348">
        <v>0</v>
      </c>
      <c r="N273" s="25"/>
      <c r="O273" s="25"/>
      <c r="P273" s="348">
        <v>0</v>
      </c>
      <c r="Q273" s="348">
        <v>0</v>
      </c>
      <c r="R273" s="351">
        <f t="shared" si="39"/>
        <v>0</v>
      </c>
      <c r="S273" s="518">
        <v>0</v>
      </c>
      <c r="T273" s="519"/>
      <c r="U273" s="520"/>
    </row>
    <row r="274" spans="1:21" ht="13.5" customHeight="1" thickBot="1" x14ac:dyDescent="0.25">
      <c r="A274" s="39">
        <v>11</v>
      </c>
      <c r="B274" s="40" t="s">
        <v>58</v>
      </c>
      <c r="C274" s="521">
        <v>0</v>
      </c>
      <c r="D274" s="522">
        <v>0</v>
      </c>
      <c r="E274" s="523">
        <v>0</v>
      </c>
      <c r="F274" s="352">
        <v>0</v>
      </c>
      <c r="G274" s="42"/>
      <c r="H274" s="42"/>
      <c r="I274" s="67">
        <v>0</v>
      </c>
      <c r="J274" s="67">
        <v>0</v>
      </c>
      <c r="K274" s="352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352">
        <f t="shared" si="39"/>
        <v>0</v>
      </c>
      <c r="S274" s="524"/>
      <c r="T274" s="525"/>
      <c r="U274" s="526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459" t="s">
        <v>0</v>
      </c>
      <c r="B281" s="459"/>
      <c r="P281" s="460" t="s">
        <v>26</v>
      </c>
      <c r="Q281" s="460"/>
      <c r="R281" s="460"/>
      <c r="S281" s="460"/>
      <c r="T281" s="460"/>
      <c r="U281" s="460"/>
    </row>
    <row r="282" spans="1:21" ht="15.95" customHeight="1" x14ac:dyDescent="0.2">
      <c r="A282" s="459" t="s">
        <v>1</v>
      </c>
      <c r="B282" s="459"/>
      <c r="P282" s="460"/>
      <c r="Q282" s="460"/>
      <c r="R282" s="460"/>
      <c r="S282" s="460"/>
      <c r="T282" s="460"/>
      <c r="U282" s="460"/>
    </row>
    <row r="283" spans="1:21" ht="15.95" customHeight="1" x14ac:dyDescent="0.2">
      <c r="A283" s="459" t="s">
        <v>45</v>
      </c>
      <c r="B283" s="459"/>
    </row>
    <row r="284" spans="1:21" ht="15.95" customHeight="1" x14ac:dyDescent="0.35">
      <c r="C284" s="461" t="s">
        <v>2</v>
      </c>
      <c r="D284" s="461"/>
      <c r="E284" s="461"/>
      <c r="F284" s="461"/>
      <c r="G284" s="461"/>
      <c r="H284" s="461"/>
      <c r="I284" s="461"/>
      <c r="J284" s="461"/>
      <c r="K284" s="461"/>
      <c r="L284" s="461"/>
      <c r="M284" s="461"/>
      <c r="N284" s="461"/>
      <c r="O284" s="461"/>
      <c r="P284" s="461"/>
      <c r="Q284" s="2"/>
    </row>
    <row r="285" spans="1:21" ht="15.95" customHeight="1" x14ac:dyDescent="0.2">
      <c r="F285" s="462" t="s">
        <v>3</v>
      </c>
      <c r="G285" s="462"/>
      <c r="H285" s="462"/>
      <c r="I285" s="462"/>
      <c r="J285" s="462"/>
      <c r="K285" s="462"/>
      <c r="L285" s="462"/>
      <c r="M285" s="462"/>
      <c r="N285" s="462"/>
      <c r="O285" s="462"/>
      <c r="P285" s="462"/>
      <c r="Q285" s="338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463">
        <v>8</v>
      </c>
      <c r="L287" s="463"/>
      <c r="M287" s="5"/>
      <c r="N287" s="5"/>
      <c r="O287" s="5"/>
      <c r="Q287" s="1" t="str">
        <f>+Q247:U247</f>
        <v>Bulan     :</v>
      </c>
      <c r="R287" s="465" t="str">
        <f>+R247</f>
        <v>Agustus</v>
      </c>
      <c r="S287" s="466"/>
      <c r="T287" s="4">
        <f>+T247</f>
        <v>0</v>
      </c>
      <c r="U287" s="4">
        <f>+U247</f>
        <v>8</v>
      </c>
    </row>
    <row r="288" spans="1:21" s="43" customFormat="1" ht="15.95" customHeight="1" thickBot="1" x14ac:dyDescent="0.25">
      <c r="A288" s="43" t="s">
        <v>73</v>
      </c>
      <c r="C288" s="64">
        <v>0</v>
      </c>
      <c r="D288" s="64">
        <v>3</v>
      </c>
      <c r="E288" s="64">
        <v>5</v>
      </c>
      <c r="K288" s="464"/>
      <c r="L288" s="464"/>
      <c r="M288" s="76"/>
      <c r="N288" s="76"/>
      <c r="O288" s="76"/>
      <c r="Q288" s="43" t="s">
        <v>47</v>
      </c>
      <c r="R288" s="467">
        <f>+R248</f>
        <v>2023</v>
      </c>
      <c r="S288" s="468"/>
      <c r="T288" s="77">
        <f>+T248</f>
        <v>2</v>
      </c>
      <c r="U288" s="77">
        <f>+U248</f>
        <v>3</v>
      </c>
    </row>
    <row r="289" spans="1:24" ht="15.95" customHeight="1" thickTop="1" x14ac:dyDescent="0.2">
      <c r="A289" s="469" t="s">
        <v>4</v>
      </c>
      <c r="B289" s="469" t="s">
        <v>5</v>
      </c>
      <c r="C289" s="472" t="s">
        <v>6</v>
      </c>
      <c r="D289" s="473"/>
      <c r="E289" s="473"/>
      <c r="F289" s="473"/>
      <c r="G289" s="473"/>
      <c r="H289" s="473"/>
      <c r="I289" s="473"/>
      <c r="J289" s="473"/>
      <c r="K289" s="474"/>
      <c r="L289" s="472" t="s">
        <v>7</v>
      </c>
      <c r="M289" s="473"/>
      <c r="N289" s="473"/>
      <c r="O289" s="473"/>
      <c r="P289" s="473"/>
      <c r="Q289" s="473"/>
      <c r="R289" s="474"/>
      <c r="S289" s="475" t="s">
        <v>64</v>
      </c>
      <c r="T289" s="476"/>
      <c r="U289" s="477"/>
    </row>
    <row r="290" spans="1:24" ht="15.95" customHeight="1" x14ac:dyDescent="0.2">
      <c r="A290" s="470"/>
      <c r="B290" s="470"/>
      <c r="C290" s="478" t="s">
        <v>27</v>
      </c>
      <c r="D290" s="479"/>
      <c r="E290" s="480"/>
      <c r="F290" s="344"/>
      <c r="G290" s="344" t="s">
        <v>30</v>
      </c>
      <c r="H290" s="344" t="s">
        <v>32</v>
      </c>
      <c r="I290" s="344"/>
      <c r="J290" s="344"/>
      <c r="K290" s="344" t="s">
        <v>43</v>
      </c>
      <c r="L290" s="344" t="s">
        <v>27</v>
      </c>
      <c r="M290" s="344"/>
      <c r="N290" s="344" t="s">
        <v>30</v>
      </c>
      <c r="O290" s="344" t="s">
        <v>32</v>
      </c>
      <c r="P290" s="344"/>
      <c r="Q290" s="344"/>
      <c r="R290" s="344" t="s">
        <v>63</v>
      </c>
      <c r="S290" s="481" t="s">
        <v>67</v>
      </c>
      <c r="T290" s="482"/>
      <c r="U290" s="483"/>
    </row>
    <row r="291" spans="1:24" ht="15.95" customHeight="1" x14ac:dyDescent="0.2">
      <c r="A291" s="470"/>
      <c r="B291" s="470"/>
      <c r="C291" s="481" t="s">
        <v>28</v>
      </c>
      <c r="D291" s="482"/>
      <c r="E291" s="483"/>
      <c r="F291" s="346" t="s">
        <v>29</v>
      </c>
      <c r="G291" s="346" t="s">
        <v>31</v>
      </c>
      <c r="H291" s="346" t="s">
        <v>33</v>
      </c>
      <c r="I291" s="346" t="s">
        <v>37</v>
      </c>
      <c r="J291" s="346" t="s">
        <v>36</v>
      </c>
      <c r="K291" s="346" t="s">
        <v>28</v>
      </c>
      <c r="L291" s="346" t="s">
        <v>28</v>
      </c>
      <c r="M291" s="346" t="s">
        <v>35</v>
      </c>
      <c r="N291" s="346" t="s">
        <v>31</v>
      </c>
      <c r="O291" s="346" t="s">
        <v>33</v>
      </c>
      <c r="P291" s="346" t="s">
        <v>37</v>
      </c>
      <c r="Q291" s="346" t="s">
        <v>36</v>
      </c>
      <c r="R291" s="346" t="s">
        <v>38</v>
      </c>
      <c r="S291" s="481" t="s">
        <v>65</v>
      </c>
      <c r="T291" s="482"/>
      <c r="U291" s="483"/>
    </row>
    <row r="292" spans="1:24" ht="15.95" customHeight="1" x14ac:dyDescent="0.2">
      <c r="A292" s="470"/>
      <c r="B292" s="470"/>
      <c r="C292" s="499" t="s">
        <v>8</v>
      </c>
      <c r="D292" s="500"/>
      <c r="E292" s="501"/>
      <c r="F292" s="347"/>
      <c r="G292" s="347"/>
      <c r="H292" s="347" t="s">
        <v>34</v>
      </c>
      <c r="I292" s="347"/>
      <c r="J292" s="347"/>
      <c r="K292" s="347" t="s">
        <v>9</v>
      </c>
      <c r="L292" s="347" t="s">
        <v>8</v>
      </c>
      <c r="M292" s="347"/>
      <c r="N292" s="347"/>
      <c r="O292" s="347" t="s">
        <v>34</v>
      </c>
      <c r="P292" s="347"/>
      <c r="Q292" s="347"/>
      <c r="R292" s="20" t="s">
        <v>62</v>
      </c>
      <c r="S292" s="481" t="s">
        <v>66</v>
      </c>
      <c r="T292" s="482"/>
      <c r="U292" s="483"/>
    </row>
    <row r="293" spans="1:24" ht="15.95" customHeight="1" x14ac:dyDescent="0.2">
      <c r="A293" s="471"/>
      <c r="B293" s="471"/>
      <c r="C293" s="502"/>
      <c r="D293" s="503"/>
      <c r="E293" s="504"/>
      <c r="F293" s="346"/>
      <c r="G293" s="346"/>
      <c r="H293" s="346"/>
      <c r="I293" s="346"/>
      <c r="J293" s="346"/>
      <c r="K293" s="346" t="s">
        <v>61</v>
      </c>
      <c r="L293" s="346"/>
      <c r="M293" s="346"/>
      <c r="N293" s="346"/>
      <c r="O293" s="346"/>
      <c r="P293" s="346"/>
      <c r="Q293" s="346"/>
      <c r="R293" s="346"/>
      <c r="S293" s="505"/>
      <c r="T293" s="506"/>
      <c r="U293" s="507"/>
    </row>
    <row r="294" spans="1:24" s="8" customFormat="1" ht="15.95" customHeight="1" x14ac:dyDescent="0.2">
      <c r="A294" s="345" t="s">
        <v>10</v>
      </c>
      <c r="B294" s="345" t="s">
        <v>11</v>
      </c>
      <c r="C294" s="484" t="s">
        <v>12</v>
      </c>
      <c r="D294" s="485"/>
      <c r="E294" s="486"/>
      <c r="F294" s="345" t="s">
        <v>13</v>
      </c>
      <c r="G294" s="345" t="s">
        <v>14</v>
      </c>
      <c r="H294" s="345" t="s">
        <v>15</v>
      </c>
      <c r="I294" s="345" t="s">
        <v>16</v>
      </c>
      <c r="J294" s="345" t="s">
        <v>17</v>
      </c>
      <c r="K294" s="345" t="s">
        <v>18</v>
      </c>
      <c r="L294" s="345" t="s">
        <v>19</v>
      </c>
      <c r="M294" s="345" t="s">
        <v>20</v>
      </c>
      <c r="N294" s="345" t="s">
        <v>21</v>
      </c>
      <c r="O294" s="345" t="s">
        <v>41</v>
      </c>
      <c r="P294" s="345" t="s">
        <v>42</v>
      </c>
      <c r="Q294" s="345" t="s">
        <v>44</v>
      </c>
      <c r="R294" s="345" t="s">
        <v>69</v>
      </c>
      <c r="S294" s="484" t="s">
        <v>70</v>
      </c>
      <c r="T294" s="485"/>
      <c r="U294" s="486"/>
      <c r="W294" s="275"/>
    </row>
    <row r="295" spans="1:24" s="16" customFormat="1" ht="15.95" customHeight="1" x14ac:dyDescent="0.2">
      <c r="A295" s="18">
        <v>1</v>
      </c>
      <c r="B295" s="19" t="s">
        <v>22</v>
      </c>
      <c r="C295" s="487">
        <f>SUM(C296,C299,C300)</f>
        <v>0</v>
      </c>
      <c r="D295" s="488"/>
      <c r="E295" s="489"/>
      <c r="F295" s="350">
        <f>SUM(F296,F299,F300)</f>
        <v>0</v>
      </c>
      <c r="G295" s="350">
        <f>SUM(G296,G299,G300)</f>
        <v>0</v>
      </c>
      <c r="H295" s="350">
        <f>SUM(H296,H299,H300)</f>
        <v>0</v>
      </c>
      <c r="I295" s="350">
        <f>SUM(I296,I299,I300)</f>
        <v>0</v>
      </c>
      <c r="J295" s="350">
        <f>SUM(J296,J299,J300)</f>
        <v>0</v>
      </c>
      <c r="K295" s="350">
        <f t="shared" ref="K295:K313" si="40">SUM(C295-F295-G295-H295+I295-J295)</f>
        <v>0</v>
      </c>
      <c r="L295" s="350">
        <f t="shared" ref="L295:Q295" si="41">SUM(L296,L299,L300)</f>
        <v>0</v>
      </c>
      <c r="M295" s="350">
        <f t="shared" si="41"/>
        <v>0</v>
      </c>
      <c r="N295" s="58">
        <f t="shared" si="41"/>
        <v>0</v>
      </c>
      <c r="O295" s="58">
        <f t="shared" si="41"/>
        <v>0</v>
      </c>
      <c r="P295" s="58">
        <f t="shared" si="41"/>
        <v>20</v>
      </c>
      <c r="Q295" s="58">
        <f t="shared" si="41"/>
        <v>0</v>
      </c>
      <c r="R295" s="58">
        <f>SUM(L295-M295-N295-O295+P295-Q295)</f>
        <v>20</v>
      </c>
      <c r="S295" s="490"/>
      <c r="T295" s="491"/>
      <c r="U295" s="492"/>
    </row>
    <row r="296" spans="1:24" s="23" customFormat="1" ht="15.95" customHeight="1" x14ac:dyDescent="0.25">
      <c r="A296" s="14"/>
      <c r="B296" s="22" t="s">
        <v>49</v>
      </c>
      <c r="C296" s="493">
        <f t="shared" ref="C296:H296" si="42">SUM(C297:C298)</f>
        <v>0</v>
      </c>
      <c r="D296" s="494">
        <f t="shared" si="42"/>
        <v>0</v>
      </c>
      <c r="E296" s="495">
        <f t="shared" si="42"/>
        <v>0</v>
      </c>
      <c r="F296" s="68">
        <f t="shared" si="42"/>
        <v>0</v>
      </c>
      <c r="G296" s="68">
        <f t="shared" si="42"/>
        <v>0</v>
      </c>
      <c r="H296" s="68">
        <f t="shared" si="42"/>
        <v>0</v>
      </c>
      <c r="I296" s="68">
        <f>SUM(I297:I298)</f>
        <v>0</v>
      </c>
      <c r="J296" s="68">
        <f>SUM(J297:J298)</f>
        <v>0</v>
      </c>
      <c r="K296" s="351">
        <f t="shared" si="40"/>
        <v>0</v>
      </c>
      <c r="L296" s="68">
        <f t="shared" ref="L296:Q296" si="43">SUM(L297:L298)</f>
        <v>0</v>
      </c>
      <c r="M296" s="68">
        <f t="shared" si="43"/>
        <v>0</v>
      </c>
      <c r="N296" s="60">
        <f t="shared" si="43"/>
        <v>0</v>
      </c>
      <c r="O296" s="60">
        <f t="shared" si="43"/>
        <v>0</v>
      </c>
      <c r="P296" s="60">
        <f t="shared" si="43"/>
        <v>20</v>
      </c>
      <c r="Q296" s="60">
        <f t="shared" si="43"/>
        <v>0</v>
      </c>
      <c r="R296" s="61">
        <f t="shared" ref="R296:R304" si="44">SUM(L296-M296-N296-O296+P296-Q296)</f>
        <v>20</v>
      </c>
      <c r="S296" s="496"/>
      <c r="T296" s="497"/>
      <c r="U296" s="498"/>
    </row>
    <row r="297" spans="1:24" ht="15.95" customHeight="1" x14ac:dyDescent="0.2">
      <c r="A297" s="12"/>
      <c r="B297" s="13" t="s">
        <v>82</v>
      </c>
      <c r="C297" s="514">
        <v>0</v>
      </c>
      <c r="D297" s="515">
        <v>0</v>
      </c>
      <c r="E297" s="516">
        <v>0</v>
      </c>
      <c r="F297" s="343">
        <v>0</v>
      </c>
      <c r="G297" s="343">
        <v>0</v>
      </c>
      <c r="H297" s="343">
        <v>0</v>
      </c>
      <c r="I297" s="65">
        <v>0</v>
      </c>
      <c r="J297" s="65">
        <v>0</v>
      </c>
      <c r="K297" s="351">
        <f t="shared" si="40"/>
        <v>0</v>
      </c>
      <c r="L297" s="343">
        <v>0</v>
      </c>
      <c r="M297" s="343">
        <v>0</v>
      </c>
      <c r="N297" s="48">
        <v>0</v>
      </c>
      <c r="O297" s="48">
        <v>0</v>
      </c>
      <c r="P297" s="48">
        <v>20</v>
      </c>
      <c r="Q297" s="48">
        <v>0</v>
      </c>
      <c r="R297" s="61">
        <f t="shared" si="44"/>
        <v>20</v>
      </c>
      <c r="S297" s="511"/>
      <c r="T297" s="512"/>
      <c r="U297" s="513"/>
    </row>
    <row r="298" spans="1:24" ht="15.95" customHeight="1" x14ac:dyDescent="0.2">
      <c r="A298" s="12"/>
      <c r="B298" s="13" t="s">
        <v>83</v>
      </c>
      <c r="C298" s="514">
        <v>0</v>
      </c>
      <c r="D298" s="515">
        <v>0</v>
      </c>
      <c r="E298" s="516">
        <v>0</v>
      </c>
      <c r="F298" s="343">
        <v>0</v>
      </c>
      <c r="G298" s="343">
        <v>0</v>
      </c>
      <c r="H298" s="343">
        <v>0</v>
      </c>
      <c r="I298" s="65">
        <v>0</v>
      </c>
      <c r="J298" s="65">
        <v>0</v>
      </c>
      <c r="K298" s="351">
        <f t="shared" si="40"/>
        <v>0</v>
      </c>
      <c r="L298" s="343">
        <v>0</v>
      </c>
      <c r="M298" s="343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4"/>
        <v>0</v>
      </c>
      <c r="S298" s="511"/>
      <c r="T298" s="512"/>
      <c r="U298" s="513"/>
    </row>
    <row r="299" spans="1:24" ht="15.75" x14ac:dyDescent="0.2">
      <c r="A299" s="12"/>
      <c r="B299" s="11" t="s">
        <v>50</v>
      </c>
      <c r="C299" s="508">
        <v>0</v>
      </c>
      <c r="D299" s="509">
        <v>0</v>
      </c>
      <c r="E299" s="510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351">
        <f t="shared" si="40"/>
        <v>0</v>
      </c>
      <c r="L299" s="351">
        <v>0</v>
      </c>
      <c r="M299" s="351">
        <v>0</v>
      </c>
      <c r="N299" s="351">
        <v>0</v>
      </c>
      <c r="O299" s="351">
        <v>0</v>
      </c>
      <c r="P299" s="351">
        <v>0</v>
      </c>
      <c r="Q299" s="351">
        <v>0</v>
      </c>
      <c r="R299" s="351">
        <f t="shared" si="44"/>
        <v>0</v>
      </c>
      <c r="S299" s="511"/>
      <c r="T299" s="512"/>
      <c r="U299" s="513"/>
      <c r="X299" s="1" t="s">
        <v>43</v>
      </c>
    </row>
    <row r="300" spans="1:24" ht="15.75" x14ac:dyDescent="0.2">
      <c r="A300" s="12"/>
      <c r="B300" s="11" t="s">
        <v>51</v>
      </c>
      <c r="C300" s="508">
        <v>0</v>
      </c>
      <c r="D300" s="509">
        <v>0</v>
      </c>
      <c r="E300" s="510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351">
        <f t="shared" si="40"/>
        <v>0</v>
      </c>
      <c r="L300" s="351">
        <v>0</v>
      </c>
      <c r="M300" s="351">
        <v>0</v>
      </c>
      <c r="N300" s="351">
        <v>0</v>
      </c>
      <c r="O300" s="351">
        <v>0</v>
      </c>
      <c r="P300" s="351">
        <v>0</v>
      </c>
      <c r="Q300" s="351">
        <v>0</v>
      </c>
      <c r="R300" s="351">
        <f t="shared" si="44"/>
        <v>0</v>
      </c>
      <c r="S300" s="511"/>
      <c r="T300" s="512"/>
      <c r="U300" s="513"/>
    </row>
    <row r="301" spans="1:24" ht="15.75" x14ac:dyDescent="0.2">
      <c r="A301" s="14">
        <v>2</v>
      </c>
      <c r="B301" s="10" t="s">
        <v>23</v>
      </c>
      <c r="C301" s="508">
        <f>SUM(C302:C303)</f>
        <v>0</v>
      </c>
      <c r="D301" s="509">
        <f>SUM(D302:D303)</f>
        <v>658</v>
      </c>
      <c r="E301" s="510">
        <f>SUM(E302:E303)</f>
        <v>658</v>
      </c>
      <c r="F301" s="351">
        <f>SUM(F302:F303)</f>
        <v>0</v>
      </c>
      <c r="G301" s="351">
        <f>SUM(G302:G303)</f>
        <v>0</v>
      </c>
      <c r="H301" s="25"/>
      <c r="I301" s="351">
        <f>SUM(I302:I303)</f>
        <v>0</v>
      </c>
      <c r="J301" s="351">
        <f>SUM(J302:J303)</f>
        <v>0</v>
      </c>
      <c r="K301" s="351">
        <f t="shared" si="40"/>
        <v>0</v>
      </c>
      <c r="L301" s="351">
        <f>SUM(L302:L303)</f>
        <v>70</v>
      </c>
      <c r="M301" s="351">
        <f>SUM(M302:M303)</f>
        <v>25</v>
      </c>
      <c r="N301" s="351">
        <f>SUM(N302:N303)</f>
        <v>0</v>
      </c>
      <c r="O301" s="25"/>
      <c r="P301" s="351">
        <f>SUM(P302:P303)</f>
        <v>0</v>
      </c>
      <c r="Q301" s="351">
        <f>SUM(Q302:Q303)</f>
        <v>0</v>
      </c>
      <c r="R301" s="351">
        <f t="shared" si="44"/>
        <v>45</v>
      </c>
      <c r="S301" s="511"/>
      <c r="T301" s="512"/>
      <c r="U301" s="513"/>
    </row>
    <row r="302" spans="1:24" ht="15.75" x14ac:dyDescent="0.2">
      <c r="A302" s="12"/>
      <c r="B302" s="13" t="s">
        <v>82</v>
      </c>
      <c r="C302" s="514">
        <v>0</v>
      </c>
      <c r="D302" s="515">
        <v>658</v>
      </c>
      <c r="E302" s="516">
        <v>658</v>
      </c>
      <c r="F302" s="343">
        <v>0</v>
      </c>
      <c r="G302" s="343">
        <v>0</v>
      </c>
      <c r="H302" s="24"/>
      <c r="I302" s="65">
        <v>0</v>
      </c>
      <c r="J302" s="65">
        <v>0</v>
      </c>
      <c r="K302" s="351">
        <f t="shared" si="40"/>
        <v>0</v>
      </c>
      <c r="L302" s="343">
        <v>70</v>
      </c>
      <c r="M302" s="48">
        <v>25</v>
      </c>
      <c r="N302" s="343">
        <v>0</v>
      </c>
      <c r="O302" s="24"/>
      <c r="P302" s="48">
        <v>0</v>
      </c>
      <c r="Q302" s="343">
        <v>0</v>
      </c>
      <c r="R302" s="351">
        <f t="shared" si="44"/>
        <v>45</v>
      </c>
      <c r="S302" s="511"/>
      <c r="T302" s="512"/>
      <c r="U302" s="513"/>
    </row>
    <row r="303" spans="1:24" ht="15.75" x14ac:dyDescent="0.2">
      <c r="A303" s="12"/>
      <c r="B303" s="13" t="s">
        <v>83</v>
      </c>
      <c r="C303" s="514">
        <v>0</v>
      </c>
      <c r="D303" s="515">
        <v>0</v>
      </c>
      <c r="E303" s="516">
        <v>0</v>
      </c>
      <c r="F303" s="343">
        <v>0</v>
      </c>
      <c r="G303" s="343">
        <v>0</v>
      </c>
      <c r="H303" s="24"/>
      <c r="I303" s="65">
        <v>0</v>
      </c>
      <c r="J303" s="65">
        <v>0</v>
      </c>
      <c r="K303" s="351">
        <f t="shared" si="40"/>
        <v>0</v>
      </c>
      <c r="L303" s="343">
        <v>0</v>
      </c>
      <c r="M303" s="343">
        <v>0</v>
      </c>
      <c r="N303" s="343">
        <v>0</v>
      </c>
      <c r="O303" s="24"/>
      <c r="P303" s="343">
        <v>0</v>
      </c>
      <c r="Q303" s="343">
        <v>0</v>
      </c>
      <c r="R303" s="351">
        <f t="shared" si="44"/>
        <v>0</v>
      </c>
      <c r="S303" s="511"/>
      <c r="T303" s="512"/>
      <c r="U303" s="513"/>
    </row>
    <row r="304" spans="1:24" ht="15.75" x14ac:dyDescent="0.2">
      <c r="A304" s="9">
        <v>3</v>
      </c>
      <c r="B304" s="10" t="s">
        <v>53</v>
      </c>
      <c r="C304" s="508">
        <v>0</v>
      </c>
      <c r="D304" s="509">
        <v>0</v>
      </c>
      <c r="E304" s="510">
        <v>0</v>
      </c>
      <c r="F304" s="351">
        <v>0</v>
      </c>
      <c r="G304" s="25"/>
      <c r="H304" s="25"/>
      <c r="I304" s="351">
        <v>0</v>
      </c>
      <c r="J304" s="351">
        <v>0</v>
      </c>
      <c r="K304" s="351">
        <f t="shared" si="40"/>
        <v>0</v>
      </c>
      <c r="L304" s="351">
        <v>1</v>
      </c>
      <c r="M304" s="351">
        <v>0</v>
      </c>
      <c r="N304" s="25"/>
      <c r="O304" s="25"/>
      <c r="P304" s="351">
        <v>0</v>
      </c>
      <c r="Q304" s="351">
        <v>0</v>
      </c>
      <c r="R304" s="351">
        <f t="shared" si="44"/>
        <v>1</v>
      </c>
      <c r="S304" s="511"/>
      <c r="T304" s="512"/>
      <c r="U304" s="513"/>
    </row>
    <row r="305" spans="1:21" ht="12.75" customHeight="1" x14ac:dyDescent="0.2">
      <c r="A305" s="14">
        <v>4</v>
      </c>
      <c r="B305" s="10" t="s">
        <v>52</v>
      </c>
      <c r="C305" s="493">
        <f>SUM(C306:C307)</f>
        <v>0</v>
      </c>
      <c r="D305" s="494">
        <f>SUM(D306:D307)</f>
        <v>0</v>
      </c>
      <c r="E305" s="495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351">
        <f t="shared" si="40"/>
        <v>0</v>
      </c>
      <c r="L305" s="351">
        <f>SUM(L306:L307)</f>
        <v>5</v>
      </c>
      <c r="M305" s="351">
        <f t="shared" ref="M305" si="45">SUM(M306:M307)</f>
        <v>1</v>
      </c>
      <c r="N305" s="25"/>
      <c r="O305" s="25"/>
      <c r="P305" s="351">
        <f>SUM(P306:P307)</f>
        <v>0</v>
      </c>
      <c r="Q305" s="351">
        <f>SUM(Q306:Q307)</f>
        <v>0</v>
      </c>
      <c r="R305" s="351">
        <f>SUM(L305-M305-N305-O305+P305-Q305)</f>
        <v>4</v>
      </c>
      <c r="S305" s="511"/>
      <c r="T305" s="512"/>
      <c r="U305" s="513"/>
    </row>
    <row r="306" spans="1:21" ht="12.75" customHeight="1" x14ac:dyDescent="0.2">
      <c r="A306" s="14"/>
      <c r="B306" s="13" t="s">
        <v>82</v>
      </c>
      <c r="C306" s="493">
        <v>0</v>
      </c>
      <c r="D306" s="494"/>
      <c r="E306" s="495"/>
      <c r="F306" s="68">
        <v>0</v>
      </c>
      <c r="G306" s="25"/>
      <c r="H306" s="25"/>
      <c r="I306" s="68">
        <v>0</v>
      </c>
      <c r="J306" s="68">
        <v>0</v>
      </c>
      <c r="K306" s="351">
        <f t="shared" si="40"/>
        <v>0</v>
      </c>
      <c r="L306" s="351">
        <v>0</v>
      </c>
      <c r="M306" s="351">
        <v>0</v>
      </c>
      <c r="N306" s="25"/>
      <c r="O306" s="25"/>
      <c r="P306" s="351">
        <v>0</v>
      </c>
      <c r="Q306" s="351">
        <v>0</v>
      </c>
      <c r="R306" s="351">
        <f>SUM(L306-M306-N306-O306+P306-Q306)</f>
        <v>0</v>
      </c>
      <c r="S306" s="511"/>
      <c r="T306" s="512"/>
      <c r="U306" s="513"/>
    </row>
    <row r="307" spans="1:21" ht="15.75" x14ac:dyDescent="0.2">
      <c r="A307" s="14"/>
      <c r="B307" s="13" t="s">
        <v>83</v>
      </c>
      <c r="C307" s="493">
        <v>0</v>
      </c>
      <c r="D307" s="494"/>
      <c r="E307" s="495"/>
      <c r="F307" s="68">
        <v>0</v>
      </c>
      <c r="G307" s="25"/>
      <c r="H307" s="25"/>
      <c r="I307" s="68">
        <v>0</v>
      </c>
      <c r="J307" s="68">
        <v>0</v>
      </c>
      <c r="K307" s="351">
        <f t="shared" si="40"/>
        <v>0</v>
      </c>
      <c r="L307" s="351">
        <v>5</v>
      </c>
      <c r="M307" s="351">
        <v>1</v>
      </c>
      <c r="N307" s="25"/>
      <c r="O307" s="25"/>
      <c r="P307" s="351">
        <v>0</v>
      </c>
      <c r="Q307" s="351">
        <v>0</v>
      </c>
      <c r="R307" s="351">
        <f>SUM(L307-M307-N307-O307+P307-Q307)</f>
        <v>4</v>
      </c>
      <c r="S307" s="511"/>
      <c r="T307" s="512"/>
      <c r="U307" s="513"/>
    </row>
    <row r="308" spans="1:21" ht="21" customHeight="1" x14ac:dyDescent="0.2">
      <c r="A308" s="14">
        <v>5</v>
      </c>
      <c r="B308" s="11" t="s">
        <v>54</v>
      </c>
      <c r="C308" s="508">
        <v>0</v>
      </c>
      <c r="D308" s="509">
        <v>0</v>
      </c>
      <c r="E308" s="510">
        <v>0</v>
      </c>
      <c r="F308" s="351">
        <v>0</v>
      </c>
      <c r="G308" s="25"/>
      <c r="H308" s="25"/>
      <c r="I308" s="351">
        <v>0</v>
      </c>
      <c r="J308" s="351">
        <v>0</v>
      </c>
      <c r="K308" s="351">
        <f t="shared" si="40"/>
        <v>0</v>
      </c>
      <c r="L308" s="351">
        <v>1</v>
      </c>
      <c r="M308" s="351">
        <v>1</v>
      </c>
      <c r="N308" s="25"/>
      <c r="O308" s="25"/>
      <c r="P308" s="351">
        <v>0</v>
      </c>
      <c r="Q308" s="351">
        <v>0</v>
      </c>
      <c r="R308" s="351">
        <f t="shared" ref="R308:R314" si="46">SUM(L308-M308-N308-O308+P308-Q308)</f>
        <v>0</v>
      </c>
      <c r="S308" s="511"/>
      <c r="T308" s="512"/>
      <c r="U308" s="513"/>
    </row>
    <row r="309" spans="1:21" ht="15.75" x14ac:dyDescent="0.2">
      <c r="A309" s="14">
        <v>6</v>
      </c>
      <c r="B309" s="10" t="s">
        <v>55</v>
      </c>
      <c r="C309" s="508">
        <v>0</v>
      </c>
      <c r="D309" s="509">
        <v>0</v>
      </c>
      <c r="E309" s="510">
        <v>0</v>
      </c>
      <c r="F309" s="351">
        <v>0</v>
      </c>
      <c r="G309" s="25"/>
      <c r="H309" s="25"/>
      <c r="I309" s="351">
        <v>0</v>
      </c>
      <c r="J309" s="351">
        <v>0</v>
      </c>
      <c r="K309" s="351">
        <f t="shared" si="40"/>
        <v>0</v>
      </c>
      <c r="L309" s="351">
        <v>0</v>
      </c>
      <c r="M309" s="351">
        <v>0</v>
      </c>
      <c r="N309" s="25"/>
      <c r="O309" s="25"/>
      <c r="P309" s="351">
        <v>0</v>
      </c>
      <c r="Q309" s="351">
        <v>0</v>
      </c>
      <c r="R309" s="351">
        <f t="shared" si="46"/>
        <v>0</v>
      </c>
      <c r="S309" s="553">
        <v>0</v>
      </c>
      <c r="T309" s="554"/>
      <c r="U309" s="555"/>
    </row>
    <row r="310" spans="1:21" ht="15.75" x14ac:dyDescent="0.2">
      <c r="A310" s="14">
        <v>7</v>
      </c>
      <c r="B310" s="10" t="s">
        <v>56</v>
      </c>
      <c r="C310" s="508">
        <v>0</v>
      </c>
      <c r="D310" s="509">
        <v>0</v>
      </c>
      <c r="E310" s="510">
        <v>0</v>
      </c>
      <c r="F310" s="351">
        <v>0</v>
      </c>
      <c r="G310" s="25"/>
      <c r="H310" s="25"/>
      <c r="I310" s="351">
        <v>0</v>
      </c>
      <c r="J310" s="351">
        <v>0</v>
      </c>
      <c r="K310" s="351">
        <f t="shared" si="40"/>
        <v>0</v>
      </c>
      <c r="L310" s="351">
        <v>0</v>
      </c>
      <c r="M310" s="351">
        <v>0</v>
      </c>
      <c r="N310" s="25"/>
      <c r="O310" s="25"/>
      <c r="P310" s="351">
        <v>0</v>
      </c>
      <c r="Q310" s="351">
        <v>0</v>
      </c>
      <c r="R310" s="351">
        <f t="shared" si="46"/>
        <v>0</v>
      </c>
      <c r="S310" s="553">
        <v>0</v>
      </c>
      <c r="T310" s="554"/>
      <c r="U310" s="555"/>
    </row>
    <row r="311" spans="1:21" ht="12.75" customHeight="1" x14ac:dyDescent="0.2">
      <c r="A311" s="14">
        <v>8</v>
      </c>
      <c r="B311" s="10" t="s">
        <v>57</v>
      </c>
      <c r="C311" s="508">
        <v>0</v>
      </c>
      <c r="D311" s="509">
        <v>0</v>
      </c>
      <c r="E311" s="510">
        <v>0</v>
      </c>
      <c r="F311" s="351">
        <v>0</v>
      </c>
      <c r="G311" s="25"/>
      <c r="H311" s="25"/>
      <c r="I311" s="351">
        <v>0</v>
      </c>
      <c r="J311" s="351">
        <v>0</v>
      </c>
      <c r="K311" s="351">
        <f t="shared" si="40"/>
        <v>0</v>
      </c>
      <c r="L311" s="351">
        <v>0</v>
      </c>
      <c r="M311" s="351">
        <v>0</v>
      </c>
      <c r="N311" s="25"/>
      <c r="O311" s="25"/>
      <c r="P311" s="351">
        <v>0</v>
      </c>
      <c r="Q311" s="351">
        <v>0</v>
      </c>
      <c r="R311" s="351">
        <f t="shared" si="46"/>
        <v>0</v>
      </c>
      <c r="S311" s="553">
        <v>0</v>
      </c>
      <c r="T311" s="554"/>
      <c r="U311" s="555"/>
    </row>
    <row r="312" spans="1:21" ht="13.5" customHeight="1" x14ac:dyDescent="0.2">
      <c r="A312" s="14">
        <v>9</v>
      </c>
      <c r="B312" s="10" t="s">
        <v>24</v>
      </c>
      <c r="C312" s="508">
        <v>0</v>
      </c>
      <c r="D312" s="509">
        <v>0</v>
      </c>
      <c r="E312" s="510">
        <v>0</v>
      </c>
      <c r="F312" s="351">
        <v>0</v>
      </c>
      <c r="G312" s="25"/>
      <c r="H312" s="25"/>
      <c r="I312" s="66">
        <v>0</v>
      </c>
      <c r="J312" s="66">
        <v>0</v>
      </c>
      <c r="K312" s="351">
        <f t="shared" si="40"/>
        <v>0</v>
      </c>
      <c r="L312" s="351">
        <v>1</v>
      </c>
      <c r="M312" s="351">
        <v>0</v>
      </c>
      <c r="N312" s="25"/>
      <c r="O312" s="25"/>
      <c r="P312" s="351">
        <v>0</v>
      </c>
      <c r="Q312" s="351">
        <v>0</v>
      </c>
      <c r="R312" s="351">
        <f t="shared" si="46"/>
        <v>1</v>
      </c>
      <c r="S312" s="553">
        <v>0</v>
      </c>
      <c r="T312" s="554"/>
      <c r="U312" s="555"/>
    </row>
    <row r="313" spans="1:21" ht="15" customHeight="1" x14ac:dyDescent="0.2">
      <c r="A313" s="14">
        <v>10</v>
      </c>
      <c r="B313" s="10" t="s">
        <v>25</v>
      </c>
      <c r="C313" s="508">
        <v>0</v>
      </c>
      <c r="D313" s="509">
        <v>0</v>
      </c>
      <c r="E313" s="510">
        <v>0</v>
      </c>
      <c r="F313" s="351">
        <v>0</v>
      </c>
      <c r="G313" s="25"/>
      <c r="H313" s="25"/>
      <c r="I313" s="66">
        <v>0</v>
      </c>
      <c r="J313" s="66">
        <v>0</v>
      </c>
      <c r="K313" s="351">
        <f t="shared" si="40"/>
        <v>0</v>
      </c>
      <c r="L313" s="351">
        <v>0</v>
      </c>
      <c r="M313" s="351">
        <v>0</v>
      </c>
      <c r="N313" s="25"/>
      <c r="O313" s="25"/>
      <c r="P313" s="351">
        <v>0</v>
      </c>
      <c r="Q313" s="351">
        <v>0</v>
      </c>
      <c r="R313" s="351">
        <f t="shared" si="46"/>
        <v>0</v>
      </c>
      <c r="S313" s="518">
        <v>0</v>
      </c>
      <c r="T313" s="519"/>
      <c r="U313" s="520"/>
    </row>
    <row r="314" spans="1:21" ht="12.75" customHeight="1" thickBot="1" x14ac:dyDescent="0.25">
      <c r="A314" s="39">
        <v>11</v>
      </c>
      <c r="B314" s="40" t="s">
        <v>58</v>
      </c>
      <c r="C314" s="521">
        <v>0</v>
      </c>
      <c r="D314" s="522">
        <v>0</v>
      </c>
      <c r="E314" s="523">
        <v>0</v>
      </c>
      <c r="F314" s="352">
        <v>0</v>
      </c>
      <c r="G314" s="42"/>
      <c r="H314" s="42"/>
      <c r="I314" s="67">
        <v>0</v>
      </c>
      <c r="J314" s="67">
        <v>0</v>
      </c>
      <c r="K314" s="352">
        <f>SUM(E314-F314-G314-H314+I314-J314)</f>
        <v>0</v>
      </c>
      <c r="L314" s="352">
        <v>0</v>
      </c>
      <c r="M314" s="352">
        <v>0</v>
      </c>
      <c r="N314" s="42"/>
      <c r="O314" s="42"/>
      <c r="P314" s="352">
        <v>0</v>
      </c>
      <c r="Q314" s="352">
        <v>0</v>
      </c>
      <c r="R314" s="352">
        <f t="shared" si="46"/>
        <v>0</v>
      </c>
      <c r="S314" s="524"/>
      <c r="T314" s="525"/>
      <c r="U314" s="526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3" ht="15.95" customHeight="1" x14ac:dyDescent="0.2">
      <c r="A321" s="5"/>
      <c r="B321" s="26"/>
    </row>
    <row r="322" spans="1:23" ht="15.95" customHeight="1" x14ac:dyDescent="0.2">
      <c r="A322" s="459" t="s">
        <v>0</v>
      </c>
      <c r="B322" s="459"/>
      <c r="P322" s="460" t="s">
        <v>26</v>
      </c>
      <c r="Q322" s="460"/>
      <c r="R322" s="460"/>
      <c r="S322" s="460"/>
      <c r="T322" s="460"/>
      <c r="U322" s="460"/>
    </row>
    <row r="323" spans="1:23" ht="15.95" customHeight="1" x14ac:dyDescent="0.2">
      <c r="A323" s="459" t="s">
        <v>1</v>
      </c>
      <c r="B323" s="459"/>
      <c r="P323" s="460"/>
      <c r="Q323" s="460"/>
      <c r="R323" s="460"/>
      <c r="S323" s="460"/>
      <c r="T323" s="460"/>
      <c r="U323" s="460"/>
    </row>
    <row r="324" spans="1:23" ht="15.95" customHeight="1" x14ac:dyDescent="0.2">
      <c r="A324" s="459" t="s">
        <v>45</v>
      </c>
      <c r="B324" s="459"/>
    </row>
    <row r="325" spans="1:23" ht="15.95" customHeight="1" x14ac:dyDescent="0.35">
      <c r="C325" s="461" t="s">
        <v>2</v>
      </c>
      <c r="D325" s="461"/>
      <c r="E325" s="461"/>
      <c r="F325" s="461"/>
      <c r="G325" s="461"/>
      <c r="H325" s="461"/>
      <c r="I325" s="461"/>
      <c r="J325" s="461"/>
      <c r="K325" s="461"/>
      <c r="L325" s="461"/>
      <c r="M325" s="461"/>
      <c r="N325" s="461"/>
      <c r="O325" s="461"/>
      <c r="P325" s="461"/>
      <c r="Q325" s="2"/>
    </row>
    <row r="326" spans="1:23" ht="15.95" customHeight="1" x14ac:dyDescent="0.2">
      <c r="F326" s="462" t="s">
        <v>3</v>
      </c>
      <c r="G326" s="462"/>
      <c r="H326" s="462"/>
      <c r="I326" s="462"/>
      <c r="J326" s="462"/>
      <c r="K326" s="462"/>
      <c r="L326" s="462"/>
      <c r="M326" s="462"/>
      <c r="N326" s="462"/>
      <c r="O326" s="462"/>
      <c r="P326" s="462"/>
      <c r="Q326" s="338"/>
    </row>
    <row r="327" spans="1:23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3" ht="15.95" customHeight="1" x14ac:dyDescent="0.2">
      <c r="A328" s="1" t="s">
        <v>68</v>
      </c>
      <c r="C328" s="6"/>
      <c r="D328" s="7">
        <v>0</v>
      </c>
      <c r="E328" s="7">
        <v>8</v>
      </c>
      <c r="K328" s="463">
        <v>9</v>
      </c>
      <c r="L328" s="463"/>
      <c r="M328" s="37"/>
      <c r="N328" s="5"/>
      <c r="O328" s="5"/>
      <c r="Q328" s="1" t="str">
        <f>+Q7:U7</f>
        <v>Bulan     :</v>
      </c>
      <c r="R328" s="465" t="str">
        <f>+R287</f>
        <v>Agustus</v>
      </c>
      <c r="S328" s="466"/>
      <c r="T328" s="4">
        <f>+T287</f>
        <v>0</v>
      </c>
      <c r="U328" s="4">
        <f>+U287</f>
        <v>8</v>
      </c>
    </row>
    <row r="329" spans="1:23" s="43" customFormat="1" ht="15.95" customHeight="1" thickBot="1" x14ac:dyDescent="0.25">
      <c r="A329" s="43" t="s">
        <v>72</v>
      </c>
      <c r="C329" s="64">
        <v>0</v>
      </c>
      <c r="D329" s="64">
        <v>4</v>
      </c>
      <c r="E329" s="64">
        <v>0</v>
      </c>
      <c r="K329" s="464"/>
      <c r="L329" s="464"/>
      <c r="M329" s="76"/>
      <c r="N329" s="76"/>
      <c r="O329" s="76"/>
      <c r="Q329" s="43" t="str">
        <f>+Q8:U8</f>
        <v>Tahun    :</v>
      </c>
      <c r="R329" s="467">
        <f>+R288</f>
        <v>2023</v>
      </c>
      <c r="S329" s="468"/>
      <c r="T329" s="77">
        <f>+T288</f>
        <v>2</v>
      </c>
      <c r="U329" s="77">
        <f>+U288</f>
        <v>3</v>
      </c>
    </row>
    <row r="330" spans="1:23" ht="15.95" customHeight="1" thickTop="1" x14ac:dyDescent="0.2">
      <c r="A330" s="469" t="s">
        <v>4</v>
      </c>
      <c r="B330" s="469" t="s">
        <v>5</v>
      </c>
      <c r="C330" s="472" t="s">
        <v>6</v>
      </c>
      <c r="D330" s="473"/>
      <c r="E330" s="473"/>
      <c r="F330" s="473"/>
      <c r="G330" s="473"/>
      <c r="H330" s="473"/>
      <c r="I330" s="473"/>
      <c r="J330" s="473"/>
      <c r="K330" s="474"/>
      <c r="L330" s="472" t="s">
        <v>7</v>
      </c>
      <c r="M330" s="473"/>
      <c r="N330" s="473"/>
      <c r="O330" s="473"/>
      <c r="P330" s="473"/>
      <c r="Q330" s="473"/>
      <c r="R330" s="474"/>
      <c r="S330" s="475" t="s">
        <v>64</v>
      </c>
      <c r="T330" s="476"/>
      <c r="U330" s="477"/>
    </row>
    <row r="331" spans="1:23" ht="15.95" customHeight="1" x14ac:dyDescent="0.2">
      <c r="A331" s="470"/>
      <c r="B331" s="470"/>
      <c r="C331" s="478" t="s">
        <v>27</v>
      </c>
      <c r="D331" s="479"/>
      <c r="E331" s="480"/>
      <c r="F331" s="344"/>
      <c r="G331" s="344" t="s">
        <v>30</v>
      </c>
      <c r="H331" s="344" t="s">
        <v>32</v>
      </c>
      <c r="I331" s="344"/>
      <c r="J331" s="344"/>
      <c r="K331" s="344" t="s">
        <v>43</v>
      </c>
      <c r="L331" s="344" t="s">
        <v>27</v>
      </c>
      <c r="M331" s="344"/>
      <c r="N331" s="344" t="s">
        <v>30</v>
      </c>
      <c r="O331" s="344" t="s">
        <v>32</v>
      </c>
      <c r="P331" s="344"/>
      <c r="Q331" s="344"/>
      <c r="R331" s="344" t="s">
        <v>63</v>
      </c>
      <c r="S331" s="481" t="s">
        <v>67</v>
      </c>
      <c r="T331" s="482"/>
      <c r="U331" s="483"/>
    </row>
    <row r="332" spans="1:23" ht="15.95" customHeight="1" x14ac:dyDescent="0.2">
      <c r="A332" s="470"/>
      <c r="B332" s="470"/>
      <c r="C332" s="481" t="s">
        <v>28</v>
      </c>
      <c r="D332" s="482"/>
      <c r="E332" s="483"/>
      <c r="F332" s="346" t="s">
        <v>29</v>
      </c>
      <c r="G332" s="346" t="s">
        <v>31</v>
      </c>
      <c r="H332" s="346" t="s">
        <v>33</v>
      </c>
      <c r="I332" s="346" t="s">
        <v>37</v>
      </c>
      <c r="J332" s="346" t="s">
        <v>36</v>
      </c>
      <c r="K332" s="346" t="s">
        <v>28</v>
      </c>
      <c r="L332" s="346" t="s">
        <v>28</v>
      </c>
      <c r="M332" s="346" t="s">
        <v>35</v>
      </c>
      <c r="N332" s="346" t="s">
        <v>31</v>
      </c>
      <c r="O332" s="346" t="s">
        <v>33</v>
      </c>
      <c r="P332" s="346" t="s">
        <v>37</v>
      </c>
      <c r="Q332" s="346" t="s">
        <v>36</v>
      </c>
      <c r="R332" s="346" t="s">
        <v>38</v>
      </c>
      <c r="S332" s="481" t="s">
        <v>65</v>
      </c>
      <c r="T332" s="482"/>
      <c r="U332" s="483"/>
    </row>
    <row r="333" spans="1:23" ht="15.95" customHeight="1" x14ac:dyDescent="0.2">
      <c r="A333" s="470"/>
      <c r="B333" s="470"/>
      <c r="C333" s="499" t="s">
        <v>8</v>
      </c>
      <c r="D333" s="500"/>
      <c r="E333" s="501"/>
      <c r="F333" s="347"/>
      <c r="G333" s="347"/>
      <c r="H333" s="347" t="s">
        <v>34</v>
      </c>
      <c r="I333" s="347"/>
      <c r="J333" s="347"/>
      <c r="K333" s="347" t="s">
        <v>9</v>
      </c>
      <c r="L333" s="347" t="s">
        <v>8</v>
      </c>
      <c r="M333" s="347"/>
      <c r="N333" s="347"/>
      <c r="O333" s="347" t="s">
        <v>34</v>
      </c>
      <c r="P333" s="347"/>
      <c r="Q333" s="347"/>
      <c r="R333" s="20" t="s">
        <v>62</v>
      </c>
      <c r="S333" s="481" t="s">
        <v>66</v>
      </c>
      <c r="T333" s="482"/>
      <c r="U333" s="483"/>
    </row>
    <row r="334" spans="1:23" ht="15.95" customHeight="1" x14ac:dyDescent="0.2">
      <c r="A334" s="471"/>
      <c r="B334" s="471"/>
      <c r="C334" s="502"/>
      <c r="D334" s="503"/>
      <c r="E334" s="504"/>
      <c r="F334" s="346"/>
      <c r="G334" s="346"/>
      <c r="H334" s="346"/>
      <c r="I334" s="346"/>
      <c r="J334" s="346"/>
      <c r="K334" s="346" t="s">
        <v>61</v>
      </c>
      <c r="L334" s="346"/>
      <c r="M334" s="346"/>
      <c r="N334" s="346"/>
      <c r="O334" s="346"/>
      <c r="P334" s="346"/>
      <c r="Q334" s="346"/>
      <c r="R334" s="346"/>
      <c r="S334" s="505"/>
      <c r="T334" s="506"/>
      <c r="U334" s="507"/>
    </row>
    <row r="335" spans="1:23" s="8" customFormat="1" ht="15.95" customHeight="1" x14ac:dyDescent="0.2">
      <c r="A335" s="345" t="s">
        <v>10</v>
      </c>
      <c r="B335" s="345" t="s">
        <v>11</v>
      </c>
      <c r="C335" s="484" t="s">
        <v>12</v>
      </c>
      <c r="D335" s="485"/>
      <c r="E335" s="486"/>
      <c r="F335" s="345" t="s">
        <v>13</v>
      </c>
      <c r="G335" s="345" t="s">
        <v>14</v>
      </c>
      <c r="H335" s="345" t="s">
        <v>15</v>
      </c>
      <c r="I335" s="345" t="s">
        <v>16</v>
      </c>
      <c r="J335" s="345" t="s">
        <v>17</v>
      </c>
      <c r="K335" s="345" t="s">
        <v>18</v>
      </c>
      <c r="L335" s="345" t="s">
        <v>19</v>
      </c>
      <c r="M335" s="345" t="s">
        <v>20</v>
      </c>
      <c r="N335" s="345" t="s">
        <v>21</v>
      </c>
      <c r="O335" s="345" t="s">
        <v>41</v>
      </c>
      <c r="P335" s="345" t="s">
        <v>42</v>
      </c>
      <c r="Q335" s="345" t="s">
        <v>44</v>
      </c>
      <c r="R335" s="345" t="s">
        <v>69</v>
      </c>
      <c r="S335" s="484" t="s">
        <v>70</v>
      </c>
      <c r="T335" s="485"/>
      <c r="U335" s="486"/>
    </row>
    <row r="336" spans="1:23" s="16" customFormat="1" ht="15.95" customHeight="1" x14ac:dyDescent="0.2">
      <c r="A336" s="18">
        <v>1</v>
      </c>
      <c r="B336" s="19" t="s">
        <v>22</v>
      </c>
      <c r="C336" s="487">
        <f>SUM(C337,C340,C341)</f>
        <v>0</v>
      </c>
      <c r="D336" s="488"/>
      <c r="E336" s="489"/>
      <c r="F336" s="350">
        <f>SUM(F337,F340,F341)</f>
        <v>0</v>
      </c>
      <c r="G336" s="350">
        <f>SUM(G337,G340,G341)</f>
        <v>0</v>
      </c>
      <c r="H336" s="350">
        <f>SUM(H337,H340,H341)</f>
        <v>0</v>
      </c>
      <c r="I336" s="350">
        <f>SUM(I337,I340,I341)</f>
        <v>0</v>
      </c>
      <c r="J336" s="350">
        <f>SUM(J337,J340,J341)</f>
        <v>0</v>
      </c>
      <c r="K336" s="350">
        <f t="shared" ref="K336:K354" si="47">SUM(C336-F336-G336-H336+I336-J336)</f>
        <v>0</v>
      </c>
      <c r="L336" s="350">
        <f t="shared" ref="L336:Q336" si="48">SUM(L337,L340,L341)</f>
        <v>2</v>
      </c>
      <c r="M336" s="350">
        <f t="shared" si="48"/>
        <v>0</v>
      </c>
      <c r="N336" s="350">
        <f t="shared" si="48"/>
        <v>0</v>
      </c>
      <c r="O336" s="350">
        <f t="shared" si="48"/>
        <v>0</v>
      </c>
      <c r="P336" s="58">
        <f t="shared" si="48"/>
        <v>0</v>
      </c>
      <c r="Q336" s="58">
        <f t="shared" si="48"/>
        <v>0</v>
      </c>
      <c r="R336" s="58">
        <f>SUM(L336-M336-N336-O336+P336-Q336)</f>
        <v>2</v>
      </c>
      <c r="S336" s="490"/>
      <c r="T336" s="491"/>
      <c r="U336" s="492"/>
      <c r="W336" s="277"/>
    </row>
    <row r="337" spans="1:21" s="23" customFormat="1" ht="15.75" x14ac:dyDescent="0.25">
      <c r="A337" s="14"/>
      <c r="B337" s="22" t="s">
        <v>49</v>
      </c>
      <c r="C337" s="493">
        <f t="shared" ref="C337:H337" si="49">SUM(C338:C339)</f>
        <v>0</v>
      </c>
      <c r="D337" s="494">
        <f t="shared" si="49"/>
        <v>0</v>
      </c>
      <c r="E337" s="495">
        <f t="shared" si="49"/>
        <v>0</v>
      </c>
      <c r="F337" s="68">
        <f t="shared" si="49"/>
        <v>0</v>
      </c>
      <c r="G337" s="68">
        <f t="shared" si="49"/>
        <v>0</v>
      </c>
      <c r="H337" s="68">
        <f t="shared" si="49"/>
        <v>0</v>
      </c>
      <c r="I337" s="68">
        <f>SUM(I338:I339)</f>
        <v>0</v>
      </c>
      <c r="J337" s="68">
        <f>SUM(J338:J339)</f>
        <v>0</v>
      </c>
      <c r="K337" s="351">
        <f t="shared" si="47"/>
        <v>0</v>
      </c>
      <c r="L337" s="68">
        <f t="shared" ref="L337:Q337" si="50">SUM(L338:L339)</f>
        <v>0</v>
      </c>
      <c r="M337" s="68">
        <f t="shared" si="50"/>
        <v>0</v>
      </c>
      <c r="N337" s="68">
        <f t="shared" si="50"/>
        <v>0</v>
      </c>
      <c r="O337" s="68">
        <f t="shared" si="50"/>
        <v>0</v>
      </c>
      <c r="P337" s="68">
        <f t="shared" si="50"/>
        <v>0</v>
      </c>
      <c r="Q337" s="68">
        <f t="shared" si="50"/>
        <v>0</v>
      </c>
      <c r="R337" s="351">
        <f t="shared" ref="R337:R344" si="51">SUM(L337-M337-N337-O337+P337-Q337)</f>
        <v>0</v>
      </c>
      <c r="S337" s="496"/>
      <c r="T337" s="497"/>
      <c r="U337" s="498"/>
    </row>
    <row r="338" spans="1:21" ht="15.75" x14ac:dyDescent="0.2">
      <c r="A338" s="12"/>
      <c r="B338" s="13" t="s">
        <v>82</v>
      </c>
      <c r="C338" s="514">
        <v>0</v>
      </c>
      <c r="D338" s="515">
        <v>0</v>
      </c>
      <c r="E338" s="516">
        <v>0</v>
      </c>
      <c r="F338" s="343">
        <v>0</v>
      </c>
      <c r="G338" s="343">
        <v>0</v>
      </c>
      <c r="H338" s="343">
        <v>0</v>
      </c>
      <c r="I338" s="65">
        <v>0</v>
      </c>
      <c r="J338" s="65">
        <v>0</v>
      </c>
      <c r="K338" s="351">
        <f t="shared" si="47"/>
        <v>0</v>
      </c>
      <c r="L338" s="343">
        <v>0</v>
      </c>
      <c r="M338" s="343">
        <v>0</v>
      </c>
      <c r="N338" s="343">
        <v>0</v>
      </c>
      <c r="O338" s="343">
        <v>0</v>
      </c>
      <c r="P338" s="48">
        <v>0</v>
      </c>
      <c r="Q338" s="343">
        <v>0</v>
      </c>
      <c r="R338" s="351">
        <f t="shared" si="51"/>
        <v>0</v>
      </c>
      <c r="S338" s="511"/>
      <c r="T338" s="512"/>
      <c r="U338" s="513"/>
    </row>
    <row r="339" spans="1:21" ht="15.75" x14ac:dyDescent="0.2">
      <c r="A339" s="12"/>
      <c r="B339" s="13" t="s">
        <v>83</v>
      </c>
      <c r="C339" s="514">
        <v>0</v>
      </c>
      <c r="D339" s="515">
        <v>0</v>
      </c>
      <c r="E339" s="516">
        <v>0</v>
      </c>
      <c r="F339" s="343">
        <v>0</v>
      </c>
      <c r="G339" s="343">
        <v>0</v>
      </c>
      <c r="H339" s="343">
        <v>0</v>
      </c>
      <c r="I339" s="65">
        <v>0</v>
      </c>
      <c r="J339" s="65">
        <v>0</v>
      </c>
      <c r="K339" s="351">
        <f t="shared" si="47"/>
        <v>0</v>
      </c>
      <c r="L339" s="343">
        <v>0</v>
      </c>
      <c r="M339" s="343">
        <v>0</v>
      </c>
      <c r="N339" s="343">
        <v>0</v>
      </c>
      <c r="O339" s="343">
        <v>0</v>
      </c>
      <c r="P339" s="343">
        <v>0</v>
      </c>
      <c r="Q339" s="343">
        <v>0</v>
      </c>
      <c r="R339" s="351">
        <f t="shared" si="51"/>
        <v>0</v>
      </c>
      <c r="S339" s="511"/>
      <c r="T339" s="512"/>
      <c r="U339" s="513"/>
    </row>
    <row r="340" spans="1:21" ht="15.75" x14ac:dyDescent="0.2">
      <c r="A340" s="12"/>
      <c r="B340" s="11" t="s">
        <v>50</v>
      </c>
      <c r="C340" s="508">
        <v>0</v>
      </c>
      <c r="D340" s="509">
        <v>0</v>
      </c>
      <c r="E340" s="510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351">
        <f t="shared" si="47"/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1"/>
        <v>0</v>
      </c>
      <c r="S340" s="511"/>
      <c r="T340" s="512"/>
      <c r="U340" s="513"/>
    </row>
    <row r="341" spans="1:21" ht="15.75" x14ac:dyDescent="0.2">
      <c r="A341" s="12"/>
      <c r="B341" s="11" t="s">
        <v>51</v>
      </c>
      <c r="C341" s="508">
        <v>0</v>
      </c>
      <c r="D341" s="509">
        <v>0</v>
      </c>
      <c r="E341" s="510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351">
        <f t="shared" si="47"/>
        <v>0</v>
      </c>
      <c r="L341" s="61">
        <v>2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1"/>
        <v>2</v>
      </c>
      <c r="S341" s="511"/>
      <c r="T341" s="512"/>
      <c r="U341" s="513"/>
    </row>
    <row r="342" spans="1:21" ht="15.75" x14ac:dyDescent="0.2">
      <c r="A342" s="14">
        <v>2</v>
      </c>
      <c r="B342" s="10" t="s">
        <v>23</v>
      </c>
      <c r="C342" s="508">
        <f>SUM(C343:C344)</f>
        <v>0</v>
      </c>
      <c r="D342" s="509">
        <f>SUM(D343:D344)</f>
        <v>658</v>
      </c>
      <c r="E342" s="510">
        <f>SUM(E343:E344)</f>
        <v>658</v>
      </c>
      <c r="F342" s="351">
        <f>SUM(F343:F344)</f>
        <v>0</v>
      </c>
      <c r="G342" s="351">
        <f>SUM(G343:G344)</f>
        <v>0</v>
      </c>
      <c r="H342" s="25"/>
      <c r="I342" s="351">
        <f>SUM(I343:I344)</f>
        <v>0</v>
      </c>
      <c r="J342" s="351">
        <f>SUM(J343:J344)</f>
        <v>0</v>
      </c>
      <c r="K342" s="351">
        <f t="shared" si="47"/>
        <v>0</v>
      </c>
      <c r="L342" s="351">
        <f>SUM(L343:L344)</f>
        <v>15</v>
      </c>
      <c r="M342" s="351">
        <f>SUM(M343:M344)</f>
        <v>0</v>
      </c>
      <c r="N342" s="351">
        <f>SUM(N343:N344)</f>
        <v>5</v>
      </c>
      <c r="O342" s="25"/>
      <c r="P342" s="351">
        <f>SUM(P343:P344)</f>
        <v>0</v>
      </c>
      <c r="Q342" s="351">
        <f>SUM(Q343:Q344)</f>
        <v>0</v>
      </c>
      <c r="R342" s="351">
        <f t="shared" si="51"/>
        <v>10</v>
      </c>
      <c r="S342" s="511"/>
      <c r="T342" s="512"/>
      <c r="U342" s="513"/>
    </row>
    <row r="343" spans="1:21" ht="12.75" customHeight="1" x14ac:dyDescent="0.2">
      <c r="A343" s="12"/>
      <c r="B343" s="13" t="s">
        <v>82</v>
      </c>
      <c r="C343" s="514">
        <v>0</v>
      </c>
      <c r="D343" s="515">
        <v>658</v>
      </c>
      <c r="E343" s="516">
        <v>658</v>
      </c>
      <c r="F343" s="343">
        <v>0</v>
      </c>
      <c r="G343" s="343">
        <v>0</v>
      </c>
      <c r="H343" s="24"/>
      <c r="I343" s="65">
        <v>0</v>
      </c>
      <c r="J343" s="65">
        <v>0</v>
      </c>
      <c r="K343" s="351">
        <f t="shared" si="47"/>
        <v>0</v>
      </c>
      <c r="L343" s="343">
        <v>15</v>
      </c>
      <c r="M343" s="343">
        <v>0</v>
      </c>
      <c r="N343" s="343">
        <v>5</v>
      </c>
      <c r="O343" s="24"/>
      <c r="P343" s="48">
        <v>0</v>
      </c>
      <c r="Q343" s="343">
        <v>0</v>
      </c>
      <c r="R343" s="351">
        <f>SUM(L343-M343-N343-O343+P343-Q343)</f>
        <v>10</v>
      </c>
      <c r="S343" s="511"/>
      <c r="T343" s="512"/>
      <c r="U343" s="513"/>
    </row>
    <row r="344" spans="1:21" ht="12.75" customHeight="1" x14ac:dyDescent="0.2">
      <c r="A344" s="12"/>
      <c r="B344" s="13" t="s">
        <v>83</v>
      </c>
      <c r="C344" s="514">
        <v>0</v>
      </c>
      <c r="D344" s="515">
        <v>0</v>
      </c>
      <c r="E344" s="516">
        <v>0</v>
      </c>
      <c r="F344" s="343">
        <v>0</v>
      </c>
      <c r="G344" s="343">
        <v>0</v>
      </c>
      <c r="H344" s="24"/>
      <c r="I344" s="65">
        <v>0</v>
      </c>
      <c r="J344" s="65">
        <v>0</v>
      </c>
      <c r="K344" s="351">
        <f t="shared" si="47"/>
        <v>0</v>
      </c>
      <c r="L344" s="343">
        <v>0</v>
      </c>
      <c r="M344" s="343">
        <v>0</v>
      </c>
      <c r="N344" s="343">
        <v>0</v>
      </c>
      <c r="O344" s="24"/>
      <c r="P344" s="343">
        <v>0</v>
      </c>
      <c r="Q344" s="343">
        <v>0</v>
      </c>
      <c r="R344" s="351">
        <f t="shared" si="51"/>
        <v>0</v>
      </c>
      <c r="S344" s="511"/>
      <c r="T344" s="512"/>
      <c r="U344" s="513"/>
    </row>
    <row r="345" spans="1:21" ht="15.75" x14ac:dyDescent="0.2">
      <c r="A345" s="9">
        <v>3</v>
      </c>
      <c r="B345" s="10" t="s">
        <v>53</v>
      </c>
      <c r="C345" s="508">
        <v>0</v>
      </c>
      <c r="D345" s="509">
        <v>0</v>
      </c>
      <c r="E345" s="510">
        <v>0</v>
      </c>
      <c r="F345" s="351">
        <v>0</v>
      </c>
      <c r="G345" s="25"/>
      <c r="H345" s="25"/>
      <c r="I345" s="351">
        <v>0</v>
      </c>
      <c r="J345" s="351">
        <v>0</v>
      </c>
      <c r="K345" s="351">
        <f t="shared" si="47"/>
        <v>0</v>
      </c>
      <c r="L345" s="348">
        <v>0</v>
      </c>
      <c r="M345" s="348">
        <v>0</v>
      </c>
      <c r="N345" s="25"/>
      <c r="O345" s="25"/>
      <c r="P345" s="348">
        <v>0</v>
      </c>
      <c r="Q345" s="348">
        <v>0</v>
      </c>
      <c r="R345" s="351">
        <f>SUM(L345-M345-N345-O345+P345-Q345)</f>
        <v>0</v>
      </c>
      <c r="S345" s="511"/>
      <c r="T345" s="512"/>
      <c r="U345" s="513"/>
    </row>
    <row r="346" spans="1:21" ht="21" customHeight="1" x14ac:dyDescent="0.2">
      <c r="A346" s="14">
        <v>4</v>
      </c>
      <c r="B346" s="10" t="s">
        <v>52</v>
      </c>
      <c r="C346" s="493">
        <f>SUM(C347:C348)</f>
        <v>0</v>
      </c>
      <c r="D346" s="494">
        <f>SUM(D347:D348)</f>
        <v>0</v>
      </c>
      <c r="E346" s="495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351">
        <f t="shared" si="47"/>
        <v>0</v>
      </c>
      <c r="L346" s="81">
        <f>SUM(L347:L348)</f>
        <v>28</v>
      </c>
      <c r="M346" s="351">
        <f>SUM(M347:M348)</f>
        <v>0</v>
      </c>
      <c r="N346" s="25"/>
      <c r="O346" s="25"/>
      <c r="P346" s="351">
        <f>SUM(P347:P348)</f>
        <v>0</v>
      </c>
      <c r="Q346" s="351">
        <f>SUM(Q347:Q348)</f>
        <v>0</v>
      </c>
      <c r="R346" s="351">
        <f>SUM(L346-M346-N346-O346+P346-Q346)</f>
        <v>28</v>
      </c>
      <c r="S346" s="511"/>
      <c r="T346" s="512"/>
      <c r="U346" s="513"/>
    </row>
    <row r="347" spans="1:21" ht="15.75" x14ac:dyDescent="0.2">
      <c r="A347" s="14"/>
      <c r="B347" s="13" t="s">
        <v>82</v>
      </c>
      <c r="C347" s="493">
        <v>0</v>
      </c>
      <c r="D347" s="494"/>
      <c r="E347" s="495"/>
      <c r="F347" s="68">
        <v>0</v>
      </c>
      <c r="G347" s="25"/>
      <c r="H347" s="25"/>
      <c r="I347" s="68">
        <v>0</v>
      </c>
      <c r="J347" s="68">
        <v>0</v>
      </c>
      <c r="K347" s="351">
        <f t="shared" si="47"/>
        <v>0</v>
      </c>
      <c r="L347" s="348">
        <v>0</v>
      </c>
      <c r="M347" s="348">
        <v>0</v>
      </c>
      <c r="N347" s="25"/>
      <c r="O347" s="25"/>
      <c r="P347" s="348">
        <v>0</v>
      </c>
      <c r="Q347" s="348">
        <v>0</v>
      </c>
      <c r="R347" s="351">
        <f t="shared" ref="R347:R355" si="52">SUM(L347-M347-N347-O347+P347-Q347)</f>
        <v>0</v>
      </c>
      <c r="S347" s="511"/>
      <c r="T347" s="512"/>
      <c r="U347" s="513"/>
    </row>
    <row r="348" spans="1:21" ht="15.75" x14ac:dyDescent="0.2">
      <c r="A348" s="14"/>
      <c r="B348" s="13" t="s">
        <v>83</v>
      </c>
      <c r="C348" s="493">
        <v>0</v>
      </c>
      <c r="D348" s="494"/>
      <c r="E348" s="495"/>
      <c r="F348" s="68">
        <v>0</v>
      </c>
      <c r="G348" s="25"/>
      <c r="H348" s="25"/>
      <c r="I348" s="68">
        <v>0</v>
      </c>
      <c r="J348" s="68">
        <v>0</v>
      </c>
      <c r="K348" s="351">
        <f t="shared" si="47"/>
        <v>0</v>
      </c>
      <c r="L348" s="348">
        <v>28</v>
      </c>
      <c r="M348" s="348">
        <v>0</v>
      </c>
      <c r="N348" s="25"/>
      <c r="O348" s="25"/>
      <c r="P348" s="348">
        <v>0</v>
      </c>
      <c r="Q348" s="348">
        <v>0</v>
      </c>
      <c r="R348" s="351">
        <f t="shared" si="52"/>
        <v>28</v>
      </c>
      <c r="S348" s="511"/>
      <c r="T348" s="512"/>
      <c r="U348" s="513"/>
    </row>
    <row r="349" spans="1:21" ht="12.75" customHeight="1" x14ac:dyDescent="0.2">
      <c r="A349" s="14">
        <v>5</v>
      </c>
      <c r="B349" s="11" t="s">
        <v>54</v>
      </c>
      <c r="C349" s="508">
        <v>0</v>
      </c>
      <c r="D349" s="509">
        <v>0</v>
      </c>
      <c r="E349" s="510">
        <v>0</v>
      </c>
      <c r="F349" s="351">
        <v>0</v>
      </c>
      <c r="G349" s="25"/>
      <c r="H349" s="25"/>
      <c r="I349" s="351">
        <v>0</v>
      </c>
      <c r="J349" s="351">
        <v>0</v>
      </c>
      <c r="K349" s="351">
        <f t="shared" si="47"/>
        <v>0</v>
      </c>
      <c r="L349" s="348">
        <v>1</v>
      </c>
      <c r="M349" s="348">
        <v>0</v>
      </c>
      <c r="N349" s="25"/>
      <c r="O349" s="25"/>
      <c r="P349" s="348">
        <v>0</v>
      </c>
      <c r="Q349" s="348">
        <v>0</v>
      </c>
      <c r="R349" s="351">
        <f t="shared" si="52"/>
        <v>1</v>
      </c>
      <c r="S349" s="511"/>
      <c r="T349" s="512"/>
      <c r="U349" s="513"/>
    </row>
    <row r="350" spans="1:21" ht="13.5" customHeight="1" x14ac:dyDescent="0.2">
      <c r="A350" s="14">
        <v>6</v>
      </c>
      <c r="B350" s="10" t="s">
        <v>55</v>
      </c>
      <c r="C350" s="508">
        <v>0</v>
      </c>
      <c r="D350" s="509">
        <v>0</v>
      </c>
      <c r="E350" s="510">
        <v>0</v>
      </c>
      <c r="F350" s="351">
        <v>0</v>
      </c>
      <c r="G350" s="25"/>
      <c r="H350" s="25"/>
      <c r="I350" s="351">
        <v>0</v>
      </c>
      <c r="J350" s="351">
        <v>0</v>
      </c>
      <c r="K350" s="351">
        <f t="shared" si="47"/>
        <v>0</v>
      </c>
      <c r="L350" s="353">
        <v>0</v>
      </c>
      <c r="M350" s="348">
        <v>0</v>
      </c>
      <c r="N350" s="25"/>
      <c r="O350" s="25"/>
      <c r="P350" s="353">
        <v>0</v>
      </c>
      <c r="Q350" s="353">
        <v>0</v>
      </c>
      <c r="R350" s="61">
        <f t="shared" si="52"/>
        <v>0</v>
      </c>
      <c r="S350" s="556">
        <v>0</v>
      </c>
      <c r="T350" s="557"/>
      <c r="U350" s="558"/>
    </row>
    <row r="351" spans="1:21" ht="15" customHeight="1" x14ac:dyDescent="0.2">
      <c r="A351" s="14">
        <v>7</v>
      </c>
      <c r="B351" s="10" t="s">
        <v>56</v>
      </c>
      <c r="C351" s="508">
        <v>0</v>
      </c>
      <c r="D351" s="509">
        <v>0</v>
      </c>
      <c r="E351" s="510">
        <v>0</v>
      </c>
      <c r="F351" s="351">
        <v>0</v>
      </c>
      <c r="G351" s="25"/>
      <c r="H351" s="25"/>
      <c r="I351" s="351">
        <v>0</v>
      </c>
      <c r="J351" s="351">
        <v>0</v>
      </c>
      <c r="K351" s="351">
        <f t="shared" si="47"/>
        <v>0</v>
      </c>
      <c r="L351" s="348">
        <v>0</v>
      </c>
      <c r="M351" s="348">
        <v>0</v>
      </c>
      <c r="N351" s="25"/>
      <c r="O351" s="25"/>
      <c r="P351" s="348">
        <v>0</v>
      </c>
      <c r="Q351" s="348">
        <v>0</v>
      </c>
      <c r="R351" s="351">
        <f t="shared" si="52"/>
        <v>0</v>
      </c>
      <c r="S351" s="518">
        <v>0</v>
      </c>
      <c r="T351" s="519"/>
      <c r="U351" s="520"/>
    </row>
    <row r="352" spans="1:21" ht="12.75" customHeight="1" x14ac:dyDescent="0.2">
      <c r="A352" s="14">
        <v>8</v>
      </c>
      <c r="B352" s="10" t="s">
        <v>57</v>
      </c>
      <c r="C352" s="508">
        <v>0</v>
      </c>
      <c r="D352" s="509">
        <v>0</v>
      </c>
      <c r="E352" s="510">
        <v>0</v>
      </c>
      <c r="F352" s="351">
        <v>0</v>
      </c>
      <c r="G352" s="25"/>
      <c r="H352" s="25"/>
      <c r="I352" s="351">
        <v>0</v>
      </c>
      <c r="J352" s="351">
        <v>0</v>
      </c>
      <c r="K352" s="351">
        <f t="shared" si="47"/>
        <v>0</v>
      </c>
      <c r="L352" s="348">
        <v>0</v>
      </c>
      <c r="M352" s="348">
        <v>0</v>
      </c>
      <c r="N352" s="25"/>
      <c r="O352" s="25"/>
      <c r="P352" s="348">
        <v>0</v>
      </c>
      <c r="Q352" s="348">
        <v>0</v>
      </c>
      <c r="R352" s="351">
        <f t="shared" si="52"/>
        <v>0</v>
      </c>
      <c r="S352" s="518">
        <v>0</v>
      </c>
      <c r="T352" s="519"/>
      <c r="U352" s="520"/>
    </row>
    <row r="353" spans="1:21" ht="12.75" customHeight="1" x14ac:dyDescent="0.2">
      <c r="A353" s="14">
        <v>9</v>
      </c>
      <c r="B353" s="10" t="s">
        <v>24</v>
      </c>
      <c r="C353" s="508">
        <v>0</v>
      </c>
      <c r="D353" s="509">
        <v>0</v>
      </c>
      <c r="E353" s="510">
        <v>0</v>
      </c>
      <c r="F353" s="351">
        <v>0</v>
      </c>
      <c r="G353" s="25"/>
      <c r="H353" s="25"/>
      <c r="I353" s="66">
        <v>0</v>
      </c>
      <c r="J353" s="66">
        <v>0</v>
      </c>
      <c r="K353" s="351">
        <f t="shared" si="47"/>
        <v>0</v>
      </c>
      <c r="L353" s="348">
        <v>0</v>
      </c>
      <c r="M353" s="348">
        <v>0</v>
      </c>
      <c r="N353" s="25"/>
      <c r="O353" s="25"/>
      <c r="P353" s="348">
        <v>0</v>
      </c>
      <c r="Q353" s="348">
        <v>0</v>
      </c>
      <c r="R353" s="351">
        <f t="shared" si="52"/>
        <v>0</v>
      </c>
      <c r="S353" s="518">
        <v>0</v>
      </c>
      <c r="T353" s="519"/>
      <c r="U353" s="520"/>
    </row>
    <row r="354" spans="1:21" ht="12.75" customHeight="1" x14ac:dyDescent="0.2">
      <c r="A354" s="14">
        <v>10</v>
      </c>
      <c r="B354" s="10" t="s">
        <v>25</v>
      </c>
      <c r="C354" s="508">
        <v>0</v>
      </c>
      <c r="D354" s="509">
        <v>0</v>
      </c>
      <c r="E354" s="510">
        <v>0</v>
      </c>
      <c r="F354" s="351">
        <v>0</v>
      </c>
      <c r="G354" s="25"/>
      <c r="H354" s="25"/>
      <c r="I354" s="66">
        <v>0</v>
      </c>
      <c r="J354" s="66">
        <v>0</v>
      </c>
      <c r="K354" s="351">
        <f t="shared" si="47"/>
        <v>0</v>
      </c>
      <c r="L354" s="348">
        <v>0</v>
      </c>
      <c r="M354" s="348">
        <v>0</v>
      </c>
      <c r="N354" s="25"/>
      <c r="O354" s="25"/>
      <c r="P354" s="348">
        <v>0</v>
      </c>
      <c r="Q354" s="348">
        <v>0</v>
      </c>
      <c r="R354" s="351">
        <f t="shared" si="52"/>
        <v>0</v>
      </c>
      <c r="S354" s="518">
        <v>0</v>
      </c>
      <c r="T354" s="519"/>
      <c r="U354" s="520"/>
    </row>
    <row r="355" spans="1:21" ht="11.25" customHeight="1" thickBot="1" x14ac:dyDescent="0.25">
      <c r="A355" s="39">
        <v>11</v>
      </c>
      <c r="B355" s="40" t="s">
        <v>58</v>
      </c>
      <c r="C355" s="521">
        <v>0</v>
      </c>
      <c r="D355" s="522">
        <v>0</v>
      </c>
      <c r="E355" s="523">
        <v>0</v>
      </c>
      <c r="F355" s="352">
        <v>0</v>
      </c>
      <c r="G355" s="42"/>
      <c r="H355" s="42"/>
      <c r="I355" s="67">
        <v>0</v>
      </c>
      <c r="J355" s="67">
        <v>0</v>
      </c>
      <c r="K355" s="352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352">
        <f t="shared" si="52"/>
        <v>0</v>
      </c>
      <c r="S355" s="524"/>
      <c r="T355" s="525"/>
      <c r="U355" s="526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459" t="s">
        <v>0</v>
      </c>
      <c r="B364" s="459"/>
      <c r="P364" s="460" t="s">
        <v>26</v>
      </c>
      <c r="Q364" s="460"/>
      <c r="R364" s="460"/>
      <c r="S364" s="460"/>
      <c r="T364" s="460"/>
      <c r="U364" s="460"/>
    </row>
    <row r="365" spans="1:21" ht="15.95" customHeight="1" x14ac:dyDescent="0.2">
      <c r="A365" s="459" t="s">
        <v>1</v>
      </c>
      <c r="B365" s="459"/>
      <c r="P365" s="460"/>
      <c r="Q365" s="460"/>
      <c r="R365" s="460"/>
      <c r="S365" s="460"/>
      <c r="T365" s="460"/>
      <c r="U365" s="460"/>
    </row>
    <row r="366" spans="1:21" ht="15.95" customHeight="1" x14ac:dyDescent="0.2">
      <c r="A366" s="459" t="s">
        <v>45</v>
      </c>
      <c r="B366" s="459"/>
    </row>
    <row r="367" spans="1:21" ht="15.95" customHeight="1" x14ac:dyDescent="0.35">
      <c r="C367" s="461" t="s">
        <v>2</v>
      </c>
      <c r="D367" s="461"/>
      <c r="E367" s="461"/>
      <c r="F367" s="461"/>
      <c r="G367" s="461"/>
      <c r="H367" s="461"/>
      <c r="I367" s="461"/>
      <c r="J367" s="461"/>
      <c r="K367" s="461"/>
      <c r="L367" s="461"/>
      <c r="M367" s="461"/>
      <c r="N367" s="461"/>
      <c r="O367" s="461"/>
      <c r="P367" s="461"/>
      <c r="Q367" s="2"/>
    </row>
    <row r="368" spans="1:21" ht="15.95" customHeight="1" x14ac:dyDescent="0.2">
      <c r="F368" s="462" t="s">
        <v>3</v>
      </c>
      <c r="G368" s="462"/>
      <c r="H368" s="462"/>
      <c r="I368" s="462"/>
      <c r="J368" s="462"/>
      <c r="K368" s="462"/>
      <c r="L368" s="462"/>
      <c r="M368" s="462"/>
      <c r="N368" s="462"/>
      <c r="O368" s="462"/>
      <c r="P368" s="462"/>
      <c r="Q368" s="338"/>
    </row>
    <row r="369" spans="1:23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3" ht="15.95" customHeight="1" x14ac:dyDescent="0.2">
      <c r="A370" s="1" t="s">
        <v>68</v>
      </c>
      <c r="C370" s="6"/>
      <c r="D370" s="7">
        <v>0</v>
      </c>
      <c r="E370" s="7">
        <v>8</v>
      </c>
      <c r="K370" s="463">
        <v>10</v>
      </c>
      <c r="L370" s="463"/>
      <c r="M370" s="5"/>
      <c r="N370" s="5"/>
      <c r="O370" s="5"/>
      <c r="Q370" s="1" t="str">
        <f>+Q127:U127</f>
        <v>Bulan     :</v>
      </c>
      <c r="R370" s="465" t="str">
        <f>+R328</f>
        <v>Agustus</v>
      </c>
      <c r="S370" s="466"/>
      <c r="T370" s="4">
        <f>+T328</f>
        <v>0</v>
      </c>
      <c r="U370" s="4">
        <f>+U328</f>
        <v>8</v>
      </c>
    </row>
    <row r="371" spans="1:23" s="43" customFormat="1" ht="15.95" customHeight="1" thickBot="1" x14ac:dyDescent="0.25">
      <c r="A371" s="43" t="s">
        <v>81</v>
      </c>
      <c r="C371" s="64">
        <v>0</v>
      </c>
      <c r="D371" s="64">
        <v>4</v>
      </c>
      <c r="E371" s="64">
        <v>1</v>
      </c>
      <c r="K371" s="464"/>
      <c r="L371" s="464"/>
      <c r="M371" s="76"/>
      <c r="N371" s="76"/>
      <c r="O371" s="76"/>
      <c r="Q371" s="43" t="s">
        <v>47</v>
      </c>
      <c r="R371" s="467">
        <f>+R329</f>
        <v>2023</v>
      </c>
      <c r="S371" s="468"/>
      <c r="T371" s="77">
        <f>+T329</f>
        <v>2</v>
      </c>
      <c r="U371" s="77">
        <f>+U329</f>
        <v>3</v>
      </c>
    </row>
    <row r="372" spans="1:23" ht="15.95" customHeight="1" thickTop="1" x14ac:dyDescent="0.2">
      <c r="A372" s="469" t="s">
        <v>4</v>
      </c>
      <c r="B372" s="469" t="s">
        <v>5</v>
      </c>
      <c r="C372" s="472" t="s">
        <v>6</v>
      </c>
      <c r="D372" s="473"/>
      <c r="E372" s="473"/>
      <c r="F372" s="473"/>
      <c r="G372" s="473"/>
      <c r="H372" s="473"/>
      <c r="I372" s="473"/>
      <c r="J372" s="473"/>
      <c r="K372" s="474"/>
      <c r="L372" s="472" t="s">
        <v>7</v>
      </c>
      <c r="M372" s="473"/>
      <c r="N372" s="473"/>
      <c r="O372" s="473"/>
      <c r="P372" s="473"/>
      <c r="Q372" s="473"/>
      <c r="R372" s="474"/>
      <c r="S372" s="475" t="s">
        <v>64</v>
      </c>
      <c r="T372" s="476"/>
      <c r="U372" s="477"/>
    </row>
    <row r="373" spans="1:23" ht="15.95" customHeight="1" x14ac:dyDescent="0.2">
      <c r="A373" s="470"/>
      <c r="B373" s="470"/>
      <c r="C373" s="478" t="s">
        <v>27</v>
      </c>
      <c r="D373" s="479"/>
      <c r="E373" s="480"/>
      <c r="F373" s="344"/>
      <c r="G373" s="344" t="s">
        <v>30</v>
      </c>
      <c r="H373" s="344" t="s">
        <v>32</v>
      </c>
      <c r="I373" s="344"/>
      <c r="J373" s="344"/>
      <c r="K373" s="344" t="s">
        <v>43</v>
      </c>
      <c r="L373" s="344" t="s">
        <v>27</v>
      </c>
      <c r="M373" s="344"/>
      <c r="N373" s="344" t="s">
        <v>30</v>
      </c>
      <c r="O373" s="344" t="s">
        <v>32</v>
      </c>
      <c r="P373" s="344"/>
      <c r="Q373" s="344"/>
      <c r="R373" s="344" t="s">
        <v>63</v>
      </c>
      <c r="S373" s="481" t="s">
        <v>67</v>
      </c>
      <c r="T373" s="482"/>
      <c r="U373" s="483"/>
    </row>
    <row r="374" spans="1:23" ht="15.95" customHeight="1" x14ac:dyDescent="0.2">
      <c r="A374" s="470"/>
      <c r="B374" s="470"/>
      <c r="C374" s="481" t="s">
        <v>28</v>
      </c>
      <c r="D374" s="482"/>
      <c r="E374" s="483"/>
      <c r="F374" s="346" t="s">
        <v>29</v>
      </c>
      <c r="G374" s="346" t="s">
        <v>31</v>
      </c>
      <c r="H374" s="346" t="s">
        <v>33</v>
      </c>
      <c r="I374" s="346" t="s">
        <v>37</v>
      </c>
      <c r="J374" s="346" t="s">
        <v>36</v>
      </c>
      <c r="K374" s="346" t="s">
        <v>28</v>
      </c>
      <c r="L374" s="346" t="s">
        <v>28</v>
      </c>
      <c r="M374" s="346" t="s">
        <v>35</v>
      </c>
      <c r="N374" s="346" t="s">
        <v>31</v>
      </c>
      <c r="O374" s="346" t="s">
        <v>33</v>
      </c>
      <c r="P374" s="346" t="s">
        <v>37</v>
      </c>
      <c r="Q374" s="346" t="s">
        <v>36</v>
      </c>
      <c r="R374" s="346" t="s">
        <v>38</v>
      </c>
      <c r="S374" s="481" t="s">
        <v>65</v>
      </c>
      <c r="T374" s="482"/>
      <c r="U374" s="483"/>
    </row>
    <row r="375" spans="1:23" ht="12.75" customHeight="1" x14ac:dyDescent="0.2">
      <c r="A375" s="470"/>
      <c r="B375" s="470"/>
      <c r="C375" s="499" t="s">
        <v>8</v>
      </c>
      <c r="D375" s="500"/>
      <c r="E375" s="501"/>
      <c r="F375" s="347"/>
      <c r="G375" s="347"/>
      <c r="H375" s="347" t="s">
        <v>34</v>
      </c>
      <c r="I375" s="347"/>
      <c r="J375" s="347"/>
      <c r="K375" s="347" t="s">
        <v>9</v>
      </c>
      <c r="L375" s="347" t="s">
        <v>8</v>
      </c>
      <c r="M375" s="347"/>
      <c r="N375" s="347"/>
      <c r="O375" s="347" t="s">
        <v>34</v>
      </c>
      <c r="P375" s="347"/>
      <c r="Q375" s="347"/>
      <c r="R375" s="20" t="s">
        <v>62</v>
      </c>
      <c r="S375" s="481" t="s">
        <v>66</v>
      </c>
      <c r="T375" s="482"/>
      <c r="U375" s="483"/>
      <c r="W375" s="274"/>
    </row>
    <row r="376" spans="1:23" ht="12.75" customHeight="1" x14ac:dyDescent="0.2">
      <c r="A376" s="471"/>
      <c r="B376" s="471"/>
      <c r="C376" s="502"/>
      <c r="D376" s="503"/>
      <c r="E376" s="504"/>
      <c r="F376" s="346"/>
      <c r="G376" s="346"/>
      <c r="H376" s="346"/>
      <c r="I376" s="346"/>
      <c r="J376" s="346"/>
      <c r="K376" s="346" t="s">
        <v>61</v>
      </c>
      <c r="L376" s="346"/>
      <c r="M376" s="346"/>
      <c r="N376" s="346"/>
      <c r="O376" s="346"/>
      <c r="P376" s="346"/>
      <c r="Q376" s="346"/>
      <c r="R376" s="346"/>
      <c r="S376" s="505"/>
      <c r="T376" s="506"/>
      <c r="U376" s="507"/>
    </row>
    <row r="377" spans="1:23" s="8" customFormat="1" ht="11.25" x14ac:dyDescent="0.2">
      <c r="A377" s="345" t="s">
        <v>10</v>
      </c>
      <c r="B377" s="345" t="s">
        <v>11</v>
      </c>
      <c r="C377" s="484" t="s">
        <v>12</v>
      </c>
      <c r="D377" s="485"/>
      <c r="E377" s="486"/>
      <c r="F377" s="345" t="s">
        <v>13</v>
      </c>
      <c r="G377" s="345" t="s">
        <v>14</v>
      </c>
      <c r="H377" s="345" t="s">
        <v>15</v>
      </c>
      <c r="I377" s="345" t="s">
        <v>16</v>
      </c>
      <c r="J377" s="345" t="s">
        <v>17</v>
      </c>
      <c r="K377" s="345" t="s">
        <v>18</v>
      </c>
      <c r="L377" s="345" t="s">
        <v>19</v>
      </c>
      <c r="M377" s="345" t="s">
        <v>20</v>
      </c>
      <c r="N377" s="345" t="s">
        <v>21</v>
      </c>
      <c r="O377" s="345" t="s">
        <v>41</v>
      </c>
      <c r="P377" s="345" t="s">
        <v>42</v>
      </c>
      <c r="Q377" s="345" t="s">
        <v>44</v>
      </c>
      <c r="R377" s="345" t="s">
        <v>69</v>
      </c>
      <c r="S377" s="484" t="s">
        <v>70</v>
      </c>
      <c r="T377" s="485"/>
      <c r="U377" s="486"/>
    </row>
    <row r="378" spans="1:23" s="16" customFormat="1" ht="15.75" x14ac:dyDescent="0.2">
      <c r="A378" s="18">
        <v>1</v>
      </c>
      <c r="B378" s="85" t="s">
        <v>22</v>
      </c>
      <c r="C378" s="487">
        <f>SUM(C379,C382,C383)</f>
        <v>0</v>
      </c>
      <c r="D378" s="488"/>
      <c r="E378" s="489"/>
      <c r="F378" s="350">
        <f>SUM(F379,F382,F383)</f>
        <v>0</v>
      </c>
      <c r="G378" s="350">
        <f>SUM(G379,G382,G383)</f>
        <v>0</v>
      </c>
      <c r="H378" s="350">
        <f>SUM(H379,H382,H383)</f>
        <v>0</v>
      </c>
      <c r="I378" s="350">
        <f>SUM(I379,I382,I383)</f>
        <v>0</v>
      </c>
      <c r="J378" s="350">
        <f>SUM(J379,J382,J383)</f>
        <v>0</v>
      </c>
      <c r="K378" s="350">
        <f t="shared" ref="K378:K396" si="53">SUM(C378-F378-G378-H378+I378-J378)</f>
        <v>0</v>
      </c>
      <c r="L378" s="57">
        <f t="shared" ref="L378:Q378" si="54">SUM(L379,L382,L383)</f>
        <v>51</v>
      </c>
      <c r="M378" s="58">
        <f t="shared" si="54"/>
        <v>3</v>
      </c>
      <c r="N378" s="58">
        <f t="shared" si="54"/>
        <v>0</v>
      </c>
      <c r="O378" s="58">
        <f t="shared" si="54"/>
        <v>0</v>
      </c>
      <c r="P378" s="58">
        <f t="shared" si="54"/>
        <v>27</v>
      </c>
      <c r="Q378" s="58">
        <f t="shared" si="54"/>
        <v>0</v>
      </c>
      <c r="R378" s="58">
        <f>SUM(L378-M378-N378-O378+P378-Q378)</f>
        <v>75</v>
      </c>
      <c r="S378" s="546"/>
      <c r="T378" s="546"/>
      <c r="U378" s="546"/>
    </row>
    <row r="379" spans="1:23" s="23" customFormat="1" ht="15.75" x14ac:dyDescent="0.25">
      <c r="A379" s="14"/>
      <c r="B379" s="86" t="s">
        <v>49</v>
      </c>
      <c r="C379" s="493">
        <f t="shared" ref="C379:H379" si="55">SUM(C380:C381)</f>
        <v>0</v>
      </c>
      <c r="D379" s="494">
        <f t="shared" si="55"/>
        <v>0</v>
      </c>
      <c r="E379" s="495">
        <f t="shared" si="55"/>
        <v>0</v>
      </c>
      <c r="F379" s="68">
        <f t="shared" si="55"/>
        <v>0</v>
      </c>
      <c r="G379" s="68">
        <f t="shared" si="55"/>
        <v>0</v>
      </c>
      <c r="H379" s="68">
        <f t="shared" si="55"/>
        <v>0</v>
      </c>
      <c r="I379" s="68">
        <f>SUM(I380:I381)</f>
        <v>0</v>
      </c>
      <c r="J379" s="68">
        <f>SUM(J380:J381)</f>
        <v>0</v>
      </c>
      <c r="K379" s="351">
        <f t="shared" si="53"/>
        <v>0</v>
      </c>
      <c r="L379" s="59">
        <f t="shared" ref="L379:Q379" si="56">SUM(L380:L381)</f>
        <v>51</v>
      </c>
      <c r="M379" s="60">
        <f t="shared" si="56"/>
        <v>3</v>
      </c>
      <c r="N379" s="60">
        <f t="shared" si="56"/>
        <v>0</v>
      </c>
      <c r="O379" s="60">
        <f t="shared" si="56"/>
        <v>0</v>
      </c>
      <c r="P379" s="60">
        <f t="shared" si="56"/>
        <v>27</v>
      </c>
      <c r="Q379" s="60">
        <f t="shared" si="56"/>
        <v>0</v>
      </c>
      <c r="R379" s="61">
        <f t="shared" ref="R379:R388" si="57">SUM(L379-M379-N379-O379+P379-Q379)</f>
        <v>75</v>
      </c>
      <c r="S379" s="547"/>
      <c r="T379" s="547"/>
      <c r="U379" s="547"/>
    </row>
    <row r="380" spans="1:23" ht="15.75" x14ac:dyDescent="0.2">
      <c r="A380" s="12"/>
      <c r="B380" s="87" t="s">
        <v>82</v>
      </c>
      <c r="C380" s="514">
        <v>0</v>
      </c>
      <c r="D380" s="515">
        <v>0</v>
      </c>
      <c r="E380" s="516">
        <v>0</v>
      </c>
      <c r="F380" s="343">
        <v>0</v>
      </c>
      <c r="G380" s="343">
        <v>0</v>
      </c>
      <c r="H380" s="343">
        <v>0</v>
      </c>
      <c r="I380" s="65">
        <v>0</v>
      </c>
      <c r="J380" s="65">
        <v>0</v>
      </c>
      <c r="K380" s="351">
        <f t="shared" si="53"/>
        <v>0</v>
      </c>
      <c r="L380" s="62">
        <v>20</v>
      </c>
      <c r="M380" s="48">
        <v>0</v>
      </c>
      <c r="N380" s="48">
        <v>0</v>
      </c>
      <c r="O380" s="48">
        <v>0</v>
      </c>
      <c r="P380" s="48">
        <v>27</v>
      </c>
      <c r="Q380" s="48">
        <v>0</v>
      </c>
      <c r="R380" s="61">
        <f t="shared" si="57"/>
        <v>47</v>
      </c>
      <c r="S380" s="545"/>
      <c r="T380" s="545"/>
      <c r="U380" s="545"/>
    </row>
    <row r="381" spans="1:23" ht="12.75" customHeight="1" x14ac:dyDescent="0.2">
      <c r="A381" s="12"/>
      <c r="B381" s="87" t="s">
        <v>83</v>
      </c>
      <c r="C381" s="514">
        <v>0</v>
      </c>
      <c r="D381" s="515">
        <v>0</v>
      </c>
      <c r="E381" s="516">
        <v>0</v>
      </c>
      <c r="F381" s="343">
        <v>0</v>
      </c>
      <c r="G381" s="343">
        <v>0</v>
      </c>
      <c r="H381" s="343">
        <v>0</v>
      </c>
      <c r="I381" s="65">
        <v>0</v>
      </c>
      <c r="J381" s="65">
        <v>0</v>
      </c>
      <c r="K381" s="351">
        <f t="shared" si="53"/>
        <v>0</v>
      </c>
      <c r="L381" s="48">
        <v>31</v>
      </c>
      <c r="M381" s="48">
        <v>3</v>
      </c>
      <c r="N381" s="48">
        <v>0</v>
      </c>
      <c r="O381" s="48">
        <v>0</v>
      </c>
      <c r="P381" s="48">
        <v>0</v>
      </c>
      <c r="Q381" s="48">
        <v>0</v>
      </c>
      <c r="R381" s="61">
        <f t="shared" si="57"/>
        <v>28</v>
      </c>
      <c r="S381" s="545"/>
      <c r="T381" s="545"/>
      <c r="U381" s="545"/>
    </row>
    <row r="382" spans="1:23" ht="12.75" customHeight="1" x14ac:dyDescent="0.2">
      <c r="A382" s="12"/>
      <c r="B382" s="88" t="s">
        <v>50</v>
      </c>
      <c r="C382" s="508">
        <v>0</v>
      </c>
      <c r="D382" s="509">
        <v>0</v>
      </c>
      <c r="E382" s="510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351">
        <f t="shared" si="53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7"/>
        <v>0</v>
      </c>
      <c r="S382" s="545"/>
      <c r="T382" s="545"/>
      <c r="U382" s="545"/>
    </row>
    <row r="383" spans="1:23" ht="15.75" x14ac:dyDescent="0.2">
      <c r="A383" s="12"/>
      <c r="B383" s="88" t="s">
        <v>51</v>
      </c>
      <c r="C383" s="508">
        <v>0</v>
      </c>
      <c r="D383" s="509">
        <v>0</v>
      </c>
      <c r="E383" s="510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351">
        <f t="shared" si="53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7"/>
        <v>0</v>
      </c>
      <c r="S383" s="545"/>
      <c r="T383" s="545"/>
      <c r="U383" s="545"/>
    </row>
    <row r="384" spans="1:23" ht="15.75" customHeight="1" x14ac:dyDescent="0.2">
      <c r="A384" s="14">
        <v>2</v>
      </c>
      <c r="B384" s="88" t="s">
        <v>23</v>
      </c>
      <c r="C384" s="508">
        <f>SUM(C385:C386)</f>
        <v>0</v>
      </c>
      <c r="D384" s="509">
        <f>SUM(D385:D386)</f>
        <v>658</v>
      </c>
      <c r="E384" s="510">
        <f>SUM(E385:E386)</f>
        <v>658</v>
      </c>
      <c r="F384" s="351">
        <f>SUM(F385:F386)</f>
        <v>0</v>
      </c>
      <c r="G384" s="351">
        <f>SUM(G385:G386)</f>
        <v>0</v>
      </c>
      <c r="H384" s="25"/>
      <c r="I384" s="351">
        <f>SUM(I385:I386)</f>
        <v>0</v>
      </c>
      <c r="J384" s="351">
        <f>SUM(J385:J386)</f>
        <v>0</v>
      </c>
      <c r="K384" s="351">
        <f t="shared" si="53"/>
        <v>0</v>
      </c>
      <c r="L384" s="61">
        <f t="shared" ref="L384:Q384" si="58">SUM(L385:L386)</f>
        <v>115</v>
      </c>
      <c r="M384" s="61">
        <f>SUM(M385:M386)</f>
        <v>80</v>
      </c>
      <c r="N384" s="61">
        <f t="shared" si="58"/>
        <v>0</v>
      </c>
      <c r="O384" s="25"/>
      <c r="P384" s="61">
        <f t="shared" si="58"/>
        <v>0</v>
      </c>
      <c r="Q384" s="61">
        <f t="shared" si="58"/>
        <v>12</v>
      </c>
      <c r="R384" s="61">
        <f>SUM(L384-M384-N384-O384+P384-Q384)</f>
        <v>23</v>
      </c>
      <c r="S384" s="545"/>
      <c r="T384" s="545"/>
      <c r="U384" s="545"/>
    </row>
    <row r="385" spans="1:21" ht="15.75" x14ac:dyDescent="0.2">
      <c r="A385" s="12"/>
      <c r="B385" s="87" t="s">
        <v>82</v>
      </c>
      <c r="C385" s="514">
        <v>0</v>
      </c>
      <c r="D385" s="515">
        <v>658</v>
      </c>
      <c r="E385" s="516">
        <v>658</v>
      </c>
      <c r="F385" s="343">
        <v>0</v>
      </c>
      <c r="G385" s="343">
        <v>0</v>
      </c>
      <c r="H385" s="24"/>
      <c r="I385" s="65">
        <v>0</v>
      </c>
      <c r="J385" s="65">
        <v>0</v>
      </c>
      <c r="K385" s="351">
        <f t="shared" si="53"/>
        <v>0</v>
      </c>
      <c r="L385" s="48">
        <v>115</v>
      </c>
      <c r="M385" s="48">
        <v>80</v>
      </c>
      <c r="N385" s="48">
        <v>0</v>
      </c>
      <c r="O385" s="25"/>
      <c r="P385" s="48">
        <v>0</v>
      </c>
      <c r="Q385" s="48">
        <v>12</v>
      </c>
      <c r="R385" s="61">
        <f t="shared" si="57"/>
        <v>23</v>
      </c>
      <c r="S385" s="545"/>
      <c r="T385" s="545"/>
      <c r="U385" s="545"/>
    </row>
    <row r="386" spans="1:21" ht="15.75" x14ac:dyDescent="0.2">
      <c r="A386" s="12"/>
      <c r="B386" s="87" t="s">
        <v>83</v>
      </c>
      <c r="C386" s="514">
        <v>0</v>
      </c>
      <c r="D386" s="515">
        <v>0</v>
      </c>
      <c r="E386" s="516">
        <v>0</v>
      </c>
      <c r="F386" s="343">
        <v>0</v>
      </c>
      <c r="G386" s="343">
        <v>0</v>
      </c>
      <c r="H386" s="24"/>
      <c r="I386" s="65">
        <v>0</v>
      </c>
      <c r="J386" s="65">
        <v>0</v>
      </c>
      <c r="K386" s="351">
        <f t="shared" si="53"/>
        <v>0</v>
      </c>
      <c r="L386" s="48">
        <v>0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57"/>
        <v>0</v>
      </c>
      <c r="S386" s="545"/>
      <c r="T386" s="545"/>
      <c r="U386" s="545"/>
    </row>
    <row r="387" spans="1:21" ht="12.75" customHeight="1" x14ac:dyDescent="0.2">
      <c r="A387" s="9">
        <v>3</v>
      </c>
      <c r="B387" s="88" t="s">
        <v>53</v>
      </c>
      <c r="C387" s="508">
        <v>0</v>
      </c>
      <c r="D387" s="509">
        <v>0</v>
      </c>
      <c r="E387" s="510">
        <v>0</v>
      </c>
      <c r="F387" s="351">
        <v>0</v>
      </c>
      <c r="G387" s="25"/>
      <c r="H387" s="25"/>
      <c r="I387" s="351">
        <v>0</v>
      </c>
      <c r="J387" s="351">
        <v>0</v>
      </c>
      <c r="K387" s="351">
        <f t="shared" si="53"/>
        <v>0</v>
      </c>
      <c r="L387" s="73">
        <v>1.5</v>
      </c>
      <c r="M387" s="73">
        <v>0.5</v>
      </c>
      <c r="N387" s="25"/>
      <c r="O387" s="25"/>
      <c r="P387" s="73">
        <v>0.5</v>
      </c>
      <c r="Q387" s="61">
        <v>0</v>
      </c>
      <c r="R387" s="73">
        <f t="shared" si="57"/>
        <v>1.5</v>
      </c>
      <c r="S387" s="545"/>
      <c r="T387" s="545"/>
      <c r="U387" s="545"/>
    </row>
    <row r="388" spans="1:21" ht="13.5" customHeight="1" x14ac:dyDescent="0.2">
      <c r="A388" s="14">
        <v>4</v>
      </c>
      <c r="B388" s="88" t="s">
        <v>52</v>
      </c>
      <c r="C388" s="493">
        <f>SUM(C389:C390)</f>
        <v>0</v>
      </c>
      <c r="D388" s="494">
        <f>SUM(D389:D390)</f>
        <v>0</v>
      </c>
      <c r="E388" s="495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351">
        <f t="shared" si="53"/>
        <v>0</v>
      </c>
      <c r="L388" s="61">
        <f t="shared" ref="L388:Q388" si="59">SUM(L389:L390)</f>
        <v>9</v>
      </c>
      <c r="M388" s="73">
        <f t="shared" si="59"/>
        <v>2</v>
      </c>
      <c r="N388" s="25"/>
      <c r="O388" s="25"/>
      <c r="P388" s="73">
        <f t="shared" si="59"/>
        <v>5</v>
      </c>
      <c r="Q388" s="61">
        <f t="shared" si="59"/>
        <v>0</v>
      </c>
      <c r="R388" s="61">
        <f t="shared" si="57"/>
        <v>12</v>
      </c>
      <c r="S388" s="545"/>
      <c r="T388" s="545"/>
      <c r="U388" s="545"/>
    </row>
    <row r="389" spans="1:21" ht="15" customHeight="1" x14ac:dyDescent="0.2">
      <c r="A389" s="14"/>
      <c r="B389" s="87" t="s">
        <v>82</v>
      </c>
      <c r="C389" s="493">
        <v>0</v>
      </c>
      <c r="D389" s="494"/>
      <c r="E389" s="495"/>
      <c r="F389" s="68">
        <v>0</v>
      </c>
      <c r="G389" s="25"/>
      <c r="H389" s="25"/>
      <c r="I389" s="68">
        <v>0</v>
      </c>
      <c r="J389" s="68">
        <v>0</v>
      </c>
      <c r="K389" s="351">
        <f t="shared" si="53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45"/>
      <c r="T389" s="545"/>
      <c r="U389" s="545"/>
    </row>
    <row r="390" spans="1:21" ht="12.75" customHeight="1" x14ac:dyDescent="0.2">
      <c r="A390" s="14"/>
      <c r="B390" s="87" t="s">
        <v>83</v>
      </c>
      <c r="C390" s="493">
        <v>0</v>
      </c>
      <c r="D390" s="494"/>
      <c r="E390" s="495"/>
      <c r="F390" s="68">
        <v>0</v>
      </c>
      <c r="G390" s="25"/>
      <c r="H390" s="25"/>
      <c r="I390" s="68">
        <v>0</v>
      </c>
      <c r="J390" s="68">
        <v>0</v>
      </c>
      <c r="K390" s="351">
        <f t="shared" si="53"/>
        <v>0</v>
      </c>
      <c r="L390" s="61">
        <v>9</v>
      </c>
      <c r="M390" s="73">
        <v>2</v>
      </c>
      <c r="N390" s="25"/>
      <c r="O390" s="25"/>
      <c r="P390" s="73">
        <v>5</v>
      </c>
      <c r="Q390" s="61">
        <v>0</v>
      </c>
      <c r="R390" s="61">
        <f>SUM(L390-M390-N390-O390+P390-Q390)</f>
        <v>12</v>
      </c>
      <c r="S390" s="545"/>
      <c r="T390" s="545"/>
      <c r="U390" s="545"/>
    </row>
    <row r="391" spans="1:21" ht="12.75" customHeight="1" x14ac:dyDescent="0.2">
      <c r="A391" s="14">
        <v>5</v>
      </c>
      <c r="B391" s="88" t="s">
        <v>54</v>
      </c>
      <c r="C391" s="508">
        <v>0</v>
      </c>
      <c r="D391" s="509">
        <v>0</v>
      </c>
      <c r="E391" s="510">
        <v>0</v>
      </c>
      <c r="F391" s="351">
        <v>0</v>
      </c>
      <c r="G391" s="25"/>
      <c r="H391" s="25"/>
      <c r="I391" s="351">
        <v>0</v>
      </c>
      <c r="J391" s="351">
        <v>0</v>
      </c>
      <c r="K391" s="351">
        <f t="shared" si="53"/>
        <v>0</v>
      </c>
      <c r="L391" s="351">
        <v>0</v>
      </c>
      <c r="M391" s="351">
        <v>0</v>
      </c>
      <c r="N391" s="25"/>
      <c r="O391" s="25"/>
      <c r="P391" s="351">
        <v>0</v>
      </c>
      <c r="Q391" s="351">
        <v>0</v>
      </c>
      <c r="R391" s="351">
        <f t="shared" ref="R391:R397" si="60">SUM(L391-M391-N391-O391+P391-Q391)</f>
        <v>0</v>
      </c>
      <c r="S391" s="545"/>
      <c r="T391" s="545"/>
      <c r="U391" s="545"/>
    </row>
    <row r="392" spans="1:21" ht="12.75" customHeight="1" x14ac:dyDescent="0.2">
      <c r="A392" s="14">
        <v>6</v>
      </c>
      <c r="B392" s="88" t="s">
        <v>55</v>
      </c>
      <c r="C392" s="508">
        <v>0</v>
      </c>
      <c r="D392" s="509">
        <v>0</v>
      </c>
      <c r="E392" s="510">
        <v>0</v>
      </c>
      <c r="F392" s="351">
        <v>0</v>
      </c>
      <c r="G392" s="25"/>
      <c r="H392" s="25"/>
      <c r="I392" s="351">
        <v>0</v>
      </c>
      <c r="J392" s="351">
        <v>0</v>
      </c>
      <c r="K392" s="351">
        <f t="shared" si="53"/>
        <v>0</v>
      </c>
      <c r="L392" s="351">
        <v>0</v>
      </c>
      <c r="M392" s="351">
        <v>0</v>
      </c>
      <c r="N392" s="25"/>
      <c r="O392" s="25"/>
      <c r="P392" s="351">
        <v>0</v>
      </c>
      <c r="Q392" s="351">
        <v>0</v>
      </c>
      <c r="R392" s="351">
        <f t="shared" si="60"/>
        <v>0</v>
      </c>
      <c r="S392" s="549">
        <v>0</v>
      </c>
      <c r="T392" s="549"/>
      <c r="U392" s="549"/>
    </row>
    <row r="393" spans="1:21" ht="11.25" customHeight="1" x14ac:dyDescent="0.2">
      <c r="A393" s="14">
        <v>7</v>
      </c>
      <c r="B393" s="88" t="s">
        <v>56</v>
      </c>
      <c r="C393" s="508">
        <v>0</v>
      </c>
      <c r="D393" s="509">
        <v>0</v>
      </c>
      <c r="E393" s="510">
        <v>0</v>
      </c>
      <c r="F393" s="351">
        <v>0</v>
      </c>
      <c r="G393" s="25"/>
      <c r="H393" s="25"/>
      <c r="I393" s="351">
        <v>0</v>
      </c>
      <c r="J393" s="351">
        <v>0</v>
      </c>
      <c r="K393" s="351">
        <f t="shared" si="53"/>
        <v>0</v>
      </c>
      <c r="L393" s="351">
        <v>0</v>
      </c>
      <c r="M393" s="351">
        <v>0</v>
      </c>
      <c r="N393" s="25"/>
      <c r="O393" s="25"/>
      <c r="P393" s="351">
        <v>0</v>
      </c>
      <c r="Q393" s="351">
        <v>0</v>
      </c>
      <c r="R393" s="351">
        <f t="shared" si="60"/>
        <v>0</v>
      </c>
      <c r="S393" s="549">
        <v>0</v>
      </c>
      <c r="T393" s="549"/>
      <c r="U393" s="549"/>
    </row>
    <row r="394" spans="1:21" ht="12.75" customHeight="1" x14ac:dyDescent="0.2">
      <c r="A394" s="14">
        <v>8</v>
      </c>
      <c r="B394" s="88" t="s">
        <v>57</v>
      </c>
      <c r="C394" s="508">
        <v>0</v>
      </c>
      <c r="D394" s="509">
        <v>0</v>
      </c>
      <c r="E394" s="510">
        <v>0</v>
      </c>
      <c r="F394" s="351">
        <v>0</v>
      </c>
      <c r="G394" s="25"/>
      <c r="H394" s="25"/>
      <c r="I394" s="351">
        <v>0</v>
      </c>
      <c r="J394" s="351">
        <v>0</v>
      </c>
      <c r="K394" s="351">
        <f t="shared" si="53"/>
        <v>0</v>
      </c>
      <c r="L394" s="351">
        <v>0</v>
      </c>
      <c r="M394" s="351">
        <v>0</v>
      </c>
      <c r="N394" s="25"/>
      <c r="O394" s="25"/>
      <c r="P394" s="351">
        <v>0</v>
      </c>
      <c r="Q394" s="351">
        <v>0</v>
      </c>
      <c r="R394" s="351">
        <f t="shared" si="60"/>
        <v>0</v>
      </c>
      <c r="S394" s="549">
        <v>0</v>
      </c>
      <c r="T394" s="549"/>
      <c r="U394" s="549"/>
    </row>
    <row r="395" spans="1:21" ht="15.95" customHeight="1" x14ac:dyDescent="0.2">
      <c r="A395" s="14">
        <v>9</v>
      </c>
      <c r="B395" s="88" t="s">
        <v>24</v>
      </c>
      <c r="C395" s="508">
        <v>0</v>
      </c>
      <c r="D395" s="509">
        <v>0</v>
      </c>
      <c r="E395" s="510">
        <v>0</v>
      </c>
      <c r="F395" s="351">
        <v>0</v>
      </c>
      <c r="G395" s="25"/>
      <c r="H395" s="25"/>
      <c r="I395" s="66">
        <v>0</v>
      </c>
      <c r="J395" s="66">
        <v>0</v>
      </c>
      <c r="K395" s="351">
        <f t="shared" si="53"/>
        <v>0</v>
      </c>
      <c r="L395" s="351">
        <v>0</v>
      </c>
      <c r="M395" s="351">
        <v>0</v>
      </c>
      <c r="N395" s="25"/>
      <c r="O395" s="25"/>
      <c r="P395" s="351">
        <v>0</v>
      </c>
      <c r="Q395" s="351">
        <v>0</v>
      </c>
      <c r="R395" s="351">
        <f t="shared" si="60"/>
        <v>0</v>
      </c>
      <c r="S395" s="549">
        <v>0</v>
      </c>
      <c r="T395" s="549"/>
      <c r="U395" s="549"/>
    </row>
    <row r="396" spans="1:21" ht="15.95" customHeight="1" x14ac:dyDescent="0.2">
      <c r="A396" s="14">
        <v>10</v>
      </c>
      <c r="B396" s="88" t="s">
        <v>25</v>
      </c>
      <c r="C396" s="508">
        <v>0</v>
      </c>
      <c r="D396" s="509">
        <v>0</v>
      </c>
      <c r="E396" s="510">
        <v>0</v>
      </c>
      <c r="F396" s="351">
        <v>0</v>
      </c>
      <c r="G396" s="25"/>
      <c r="H396" s="25"/>
      <c r="I396" s="66">
        <v>0</v>
      </c>
      <c r="J396" s="66">
        <v>0</v>
      </c>
      <c r="K396" s="351">
        <f t="shared" si="53"/>
        <v>0</v>
      </c>
      <c r="L396" s="351">
        <v>0</v>
      </c>
      <c r="M396" s="351">
        <v>0</v>
      </c>
      <c r="N396" s="25"/>
      <c r="O396" s="25"/>
      <c r="P396" s="351">
        <v>0</v>
      </c>
      <c r="Q396" s="351">
        <v>0</v>
      </c>
      <c r="R396" s="351">
        <f t="shared" si="60"/>
        <v>0</v>
      </c>
      <c r="S396" s="549">
        <v>0</v>
      </c>
      <c r="T396" s="549"/>
      <c r="U396" s="549"/>
    </row>
    <row r="397" spans="1:21" ht="15.95" customHeight="1" thickBot="1" x14ac:dyDescent="0.25">
      <c r="A397" s="39">
        <v>11</v>
      </c>
      <c r="B397" s="89" t="s">
        <v>58</v>
      </c>
      <c r="C397" s="521">
        <v>0</v>
      </c>
      <c r="D397" s="522">
        <v>0</v>
      </c>
      <c r="E397" s="523">
        <v>0</v>
      </c>
      <c r="F397" s="352">
        <v>0</v>
      </c>
      <c r="G397" s="42"/>
      <c r="H397" s="42"/>
      <c r="I397" s="67">
        <v>0</v>
      </c>
      <c r="J397" s="67">
        <v>0</v>
      </c>
      <c r="K397" s="352">
        <f>SUM(E397-F397-G397-H397+I397-J397)</f>
        <v>0</v>
      </c>
      <c r="L397" s="352">
        <v>0</v>
      </c>
      <c r="M397" s="352">
        <v>0</v>
      </c>
      <c r="N397" s="42"/>
      <c r="O397" s="42"/>
      <c r="P397" s="352">
        <v>0</v>
      </c>
      <c r="Q397" s="352">
        <v>0</v>
      </c>
      <c r="R397" s="352">
        <f t="shared" si="60"/>
        <v>0</v>
      </c>
      <c r="S397" s="524"/>
      <c r="T397" s="525"/>
      <c r="U397" s="526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3" ht="15.95" customHeight="1" x14ac:dyDescent="0.2">
      <c r="A401" s="5"/>
      <c r="B401" s="15" t="s">
        <v>40</v>
      </c>
    </row>
    <row r="402" spans="1:23" ht="15.95" customHeight="1" x14ac:dyDescent="0.2">
      <c r="A402" s="5"/>
      <c r="B402" s="26"/>
    </row>
    <row r="403" spans="1:23" ht="15.95" customHeight="1" x14ac:dyDescent="0.2">
      <c r="A403" s="5"/>
      <c r="B403" s="26"/>
    </row>
    <row r="404" spans="1:23" ht="15.95" customHeight="1" x14ac:dyDescent="0.2">
      <c r="A404" s="459" t="s">
        <v>0</v>
      </c>
      <c r="B404" s="459"/>
      <c r="P404" s="460" t="s">
        <v>26</v>
      </c>
      <c r="Q404" s="460"/>
      <c r="R404" s="460"/>
      <c r="S404" s="460"/>
      <c r="T404" s="460"/>
      <c r="U404" s="460"/>
    </row>
    <row r="405" spans="1:23" ht="15.95" customHeight="1" x14ac:dyDescent="0.2">
      <c r="A405" s="459" t="s">
        <v>1</v>
      </c>
      <c r="B405" s="459"/>
      <c r="P405" s="460"/>
      <c r="Q405" s="460"/>
      <c r="R405" s="460"/>
      <c r="S405" s="460"/>
      <c r="T405" s="460"/>
      <c r="U405" s="460"/>
    </row>
    <row r="406" spans="1:23" ht="15.95" customHeight="1" x14ac:dyDescent="0.2">
      <c r="A406" s="459" t="s">
        <v>45</v>
      </c>
      <c r="B406" s="459"/>
    </row>
    <row r="407" spans="1:23" ht="15.95" customHeight="1" x14ac:dyDescent="0.35">
      <c r="C407" s="461" t="s">
        <v>2</v>
      </c>
      <c r="D407" s="461"/>
      <c r="E407" s="461"/>
      <c r="F407" s="461"/>
      <c r="G407" s="461"/>
      <c r="H407" s="461"/>
      <c r="I407" s="461"/>
      <c r="J407" s="461"/>
      <c r="K407" s="461"/>
      <c r="L407" s="461"/>
      <c r="M407" s="461"/>
      <c r="N407" s="461"/>
      <c r="O407" s="461"/>
      <c r="P407" s="461"/>
      <c r="Q407" s="2"/>
    </row>
    <row r="408" spans="1:23" ht="15.95" customHeight="1" x14ac:dyDescent="0.2">
      <c r="F408" s="462" t="s">
        <v>3</v>
      </c>
      <c r="G408" s="462"/>
      <c r="H408" s="462"/>
      <c r="I408" s="462"/>
      <c r="J408" s="462"/>
      <c r="K408" s="462"/>
      <c r="L408" s="462"/>
      <c r="M408" s="462"/>
      <c r="N408" s="462"/>
      <c r="O408" s="462"/>
      <c r="P408" s="462"/>
      <c r="Q408" s="338"/>
    </row>
    <row r="409" spans="1:23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3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463">
        <v>11</v>
      </c>
      <c r="L410" s="463"/>
      <c r="M410" s="5"/>
      <c r="N410" s="5"/>
      <c r="O410" s="5"/>
      <c r="Q410" s="1" t="str">
        <f>+Q454:U454</f>
        <v>Bulan     :</v>
      </c>
      <c r="R410" s="465" t="str">
        <f>+R370</f>
        <v>Agustus</v>
      </c>
      <c r="S410" s="466"/>
      <c r="T410" s="4">
        <f>+T370</f>
        <v>0</v>
      </c>
      <c r="U410" s="4">
        <f>+U370</f>
        <v>8</v>
      </c>
    </row>
    <row r="411" spans="1:23" s="43" customFormat="1" ht="15.95" customHeight="1" thickBot="1" x14ac:dyDescent="0.25">
      <c r="A411" s="72" t="s">
        <v>76</v>
      </c>
      <c r="B411" s="72"/>
      <c r="C411" s="64">
        <v>0</v>
      </c>
      <c r="D411" s="64">
        <v>4</v>
      </c>
      <c r="E411" s="64">
        <v>2</v>
      </c>
      <c r="K411" s="464"/>
      <c r="L411" s="464"/>
      <c r="M411" s="76"/>
      <c r="N411" s="76"/>
      <c r="O411" s="76"/>
      <c r="Q411" s="43" t="s">
        <v>47</v>
      </c>
      <c r="R411" s="467">
        <f>+R371</f>
        <v>2023</v>
      </c>
      <c r="S411" s="468"/>
      <c r="T411" s="77">
        <f>+T371</f>
        <v>2</v>
      </c>
      <c r="U411" s="77">
        <f>+U371</f>
        <v>3</v>
      </c>
    </row>
    <row r="412" spans="1:23" ht="15.95" customHeight="1" thickTop="1" x14ac:dyDescent="0.2">
      <c r="A412" s="530" t="s">
        <v>4</v>
      </c>
      <c r="B412" s="530" t="s">
        <v>5</v>
      </c>
      <c r="C412" s="472" t="s">
        <v>6</v>
      </c>
      <c r="D412" s="473"/>
      <c r="E412" s="473"/>
      <c r="F412" s="473"/>
      <c r="G412" s="473"/>
      <c r="H412" s="473"/>
      <c r="I412" s="473"/>
      <c r="J412" s="473"/>
      <c r="K412" s="474"/>
      <c r="L412" s="472" t="s">
        <v>7</v>
      </c>
      <c r="M412" s="473"/>
      <c r="N412" s="473"/>
      <c r="O412" s="473"/>
      <c r="P412" s="473"/>
      <c r="Q412" s="473"/>
      <c r="R412" s="474"/>
      <c r="S412" s="475" t="s">
        <v>64</v>
      </c>
      <c r="T412" s="476"/>
      <c r="U412" s="477"/>
    </row>
    <row r="413" spans="1:23" ht="12.75" customHeight="1" x14ac:dyDescent="0.2">
      <c r="A413" s="531"/>
      <c r="B413" s="531"/>
      <c r="C413" s="478" t="s">
        <v>27</v>
      </c>
      <c r="D413" s="479"/>
      <c r="E413" s="480"/>
      <c r="F413" s="344"/>
      <c r="G413" s="344" t="s">
        <v>30</v>
      </c>
      <c r="H413" s="344" t="s">
        <v>32</v>
      </c>
      <c r="I413" s="344"/>
      <c r="J413" s="344"/>
      <c r="K413" s="344" t="s">
        <v>43</v>
      </c>
      <c r="L413" s="344" t="s">
        <v>27</v>
      </c>
      <c r="M413" s="344"/>
      <c r="N413" s="344" t="s">
        <v>30</v>
      </c>
      <c r="O413" s="344" t="s">
        <v>32</v>
      </c>
      <c r="P413" s="344"/>
      <c r="Q413" s="344"/>
      <c r="R413" s="344" t="s">
        <v>63</v>
      </c>
      <c r="S413" s="481" t="s">
        <v>67</v>
      </c>
      <c r="T413" s="482"/>
      <c r="U413" s="483"/>
    </row>
    <row r="414" spans="1:23" ht="12.75" customHeight="1" x14ac:dyDescent="0.2">
      <c r="A414" s="531"/>
      <c r="B414" s="531"/>
      <c r="C414" s="481" t="s">
        <v>28</v>
      </c>
      <c r="D414" s="482"/>
      <c r="E414" s="483"/>
      <c r="F414" s="346" t="s">
        <v>29</v>
      </c>
      <c r="G414" s="346" t="s">
        <v>31</v>
      </c>
      <c r="H414" s="346" t="s">
        <v>33</v>
      </c>
      <c r="I414" s="346" t="s">
        <v>37</v>
      </c>
      <c r="J414" s="346" t="s">
        <v>36</v>
      </c>
      <c r="K414" s="346" t="s">
        <v>28</v>
      </c>
      <c r="L414" s="346" t="s">
        <v>28</v>
      </c>
      <c r="M414" s="346" t="s">
        <v>35</v>
      </c>
      <c r="N414" s="346" t="s">
        <v>31</v>
      </c>
      <c r="O414" s="346" t="s">
        <v>33</v>
      </c>
      <c r="P414" s="346" t="s">
        <v>37</v>
      </c>
      <c r="Q414" s="346" t="s">
        <v>36</v>
      </c>
      <c r="R414" s="346" t="s">
        <v>38</v>
      </c>
      <c r="S414" s="481" t="s">
        <v>65</v>
      </c>
      <c r="T414" s="482"/>
      <c r="U414" s="483"/>
    </row>
    <row r="415" spans="1:23" ht="12.75" customHeight="1" x14ac:dyDescent="0.2">
      <c r="A415" s="531"/>
      <c r="B415" s="531"/>
      <c r="C415" s="499" t="s">
        <v>8</v>
      </c>
      <c r="D415" s="500"/>
      <c r="E415" s="501"/>
      <c r="F415" s="347"/>
      <c r="G415" s="347"/>
      <c r="H415" s="347" t="s">
        <v>34</v>
      </c>
      <c r="I415" s="347"/>
      <c r="J415" s="347"/>
      <c r="K415" s="347" t="s">
        <v>9</v>
      </c>
      <c r="L415" s="347" t="s">
        <v>8</v>
      </c>
      <c r="M415" s="347"/>
      <c r="N415" s="347"/>
      <c r="O415" s="347" t="s">
        <v>34</v>
      </c>
      <c r="P415" s="347"/>
      <c r="Q415" s="347"/>
      <c r="R415" s="20" t="s">
        <v>62</v>
      </c>
      <c r="S415" s="481" t="s">
        <v>66</v>
      </c>
      <c r="T415" s="482"/>
      <c r="U415" s="483"/>
      <c r="W415" s="274"/>
    </row>
    <row r="416" spans="1:23" ht="12.75" customHeight="1" x14ac:dyDescent="0.2">
      <c r="A416" s="532"/>
      <c r="B416" s="532"/>
      <c r="C416" s="502"/>
      <c r="D416" s="503"/>
      <c r="E416" s="504"/>
      <c r="F416" s="346"/>
      <c r="G416" s="346"/>
      <c r="H416" s="346"/>
      <c r="I416" s="346"/>
      <c r="J416" s="346"/>
      <c r="K416" s="346" t="s">
        <v>61</v>
      </c>
      <c r="L416" s="346"/>
      <c r="M416" s="346"/>
      <c r="N416" s="346"/>
      <c r="O416" s="346"/>
      <c r="P416" s="346"/>
      <c r="Q416" s="346"/>
      <c r="R416" s="346"/>
      <c r="S416" s="505"/>
      <c r="T416" s="506"/>
      <c r="U416" s="507"/>
    </row>
    <row r="417" spans="1:21" s="8" customFormat="1" ht="11.25" x14ac:dyDescent="0.2">
      <c r="A417" s="345" t="s">
        <v>10</v>
      </c>
      <c r="B417" s="345" t="s">
        <v>11</v>
      </c>
      <c r="C417" s="484" t="s">
        <v>12</v>
      </c>
      <c r="D417" s="485"/>
      <c r="E417" s="486"/>
      <c r="F417" s="345" t="s">
        <v>13</v>
      </c>
      <c r="G417" s="345" t="s">
        <v>14</v>
      </c>
      <c r="H417" s="345" t="s">
        <v>15</v>
      </c>
      <c r="I417" s="345" t="s">
        <v>16</v>
      </c>
      <c r="J417" s="345" t="s">
        <v>17</v>
      </c>
      <c r="K417" s="345" t="s">
        <v>18</v>
      </c>
      <c r="L417" s="345" t="s">
        <v>19</v>
      </c>
      <c r="M417" s="345" t="s">
        <v>20</v>
      </c>
      <c r="N417" s="345" t="s">
        <v>21</v>
      </c>
      <c r="O417" s="345" t="s">
        <v>41</v>
      </c>
      <c r="P417" s="345" t="s">
        <v>42</v>
      </c>
      <c r="Q417" s="345" t="s">
        <v>44</v>
      </c>
      <c r="R417" s="345" t="s">
        <v>69</v>
      </c>
      <c r="S417" s="484" t="s">
        <v>70</v>
      </c>
      <c r="T417" s="485"/>
      <c r="U417" s="486"/>
    </row>
    <row r="418" spans="1:21" s="16" customFormat="1" ht="15.75" x14ac:dyDescent="0.2">
      <c r="A418" s="18">
        <v>1</v>
      </c>
      <c r="B418" s="19" t="s">
        <v>22</v>
      </c>
      <c r="C418" s="559">
        <f>SUM(C419,C422,C423)</f>
        <v>0</v>
      </c>
      <c r="D418" s="560"/>
      <c r="E418" s="561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350">
        <f t="shared" ref="L418:Q418" si="61">SUM(L419,L422,L423)</f>
        <v>10</v>
      </c>
      <c r="M418" s="350">
        <f t="shared" si="61"/>
        <v>0</v>
      </c>
      <c r="N418" s="350">
        <f t="shared" si="61"/>
        <v>0</v>
      </c>
      <c r="O418" s="350">
        <f t="shared" si="61"/>
        <v>0</v>
      </c>
      <c r="P418" s="58">
        <f>SUM(P419,P422,P423)</f>
        <v>10</v>
      </c>
      <c r="Q418" s="58">
        <f t="shared" si="61"/>
        <v>0</v>
      </c>
      <c r="R418" s="58">
        <f>SUM(L418-M418-N418-O418+P418-Q418)</f>
        <v>20</v>
      </c>
      <c r="S418" s="546"/>
      <c r="T418" s="546"/>
      <c r="U418" s="546"/>
    </row>
    <row r="419" spans="1:21" s="23" customFormat="1" ht="12.75" customHeight="1" x14ac:dyDescent="0.25">
      <c r="A419" s="14"/>
      <c r="B419" s="22" t="s">
        <v>49</v>
      </c>
      <c r="C419" s="562">
        <f t="shared" ref="C419:H419" si="62">SUM(C420:C421)</f>
        <v>0</v>
      </c>
      <c r="D419" s="563"/>
      <c r="E419" s="564"/>
      <c r="F419" s="60">
        <f t="shared" si="62"/>
        <v>0</v>
      </c>
      <c r="G419" s="60">
        <f t="shared" si="62"/>
        <v>0</v>
      </c>
      <c r="H419" s="60">
        <f t="shared" si="62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3">SUM(L420:L421)</f>
        <v>10</v>
      </c>
      <c r="M419" s="68">
        <f t="shared" si="63"/>
        <v>0</v>
      </c>
      <c r="N419" s="68">
        <f t="shared" si="63"/>
        <v>0</v>
      </c>
      <c r="O419" s="68">
        <f t="shared" si="63"/>
        <v>0</v>
      </c>
      <c r="P419" s="60">
        <f t="shared" si="63"/>
        <v>10</v>
      </c>
      <c r="Q419" s="60">
        <f t="shared" si="63"/>
        <v>0</v>
      </c>
      <c r="R419" s="61">
        <f t="shared" ref="R419:R437" si="64">SUM(L419-M419-N419-O419+P419-Q419)</f>
        <v>20</v>
      </c>
      <c r="S419" s="547"/>
      <c r="T419" s="547"/>
      <c r="U419" s="547"/>
    </row>
    <row r="420" spans="1:21" ht="12.75" customHeight="1" x14ac:dyDescent="0.2">
      <c r="A420" s="12"/>
      <c r="B420" s="13" t="s">
        <v>82</v>
      </c>
      <c r="C420" s="571">
        <v>0</v>
      </c>
      <c r="D420" s="572"/>
      <c r="E420" s="573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343">
        <v>10</v>
      </c>
      <c r="M420" s="343">
        <v>0</v>
      </c>
      <c r="N420" s="343">
        <v>0</v>
      </c>
      <c r="O420" s="343">
        <v>0</v>
      </c>
      <c r="P420" s="48">
        <v>10</v>
      </c>
      <c r="Q420" s="48">
        <v>0</v>
      </c>
      <c r="R420" s="61">
        <f t="shared" si="64"/>
        <v>20</v>
      </c>
      <c r="S420" s="545"/>
      <c r="T420" s="545"/>
      <c r="U420" s="545"/>
    </row>
    <row r="421" spans="1:21" ht="15.75" x14ac:dyDescent="0.2">
      <c r="A421" s="12"/>
      <c r="B421" s="13" t="s">
        <v>83</v>
      </c>
      <c r="C421" s="571">
        <v>0</v>
      </c>
      <c r="D421" s="572">
        <v>0</v>
      </c>
      <c r="E421" s="573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343">
        <v>0</v>
      </c>
      <c r="M421" s="343">
        <v>0</v>
      </c>
      <c r="N421" s="343">
        <v>0</v>
      </c>
      <c r="O421" s="343">
        <v>0</v>
      </c>
      <c r="P421" s="343">
        <v>0</v>
      </c>
      <c r="Q421" s="343">
        <v>0</v>
      </c>
      <c r="R421" s="351">
        <f t="shared" si="64"/>
        <v>0</v>
      </c>
      <c r="S421" s="545"/>
      <c r="T421" s="545"/>
      <c r="U421" s="545"/>
    </row>
    <row r="422" spans="1:21" ht="21" customHeight="1" x14ac:dyDescent="0.2">
      <c r="A422" s="12"/>
      <c r="B422" s="11" t="s">
        <v>50</v>
      </c>
      <c r="C422" s="565">
        <v>0</v>
      </c>
      <c r="D422" s="566">
        <v>0</v>
      </c>
      <c r="E422" s="567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5">SUM(E422-F422-G422-H422+I422-J422)</f>
        <v>0</v>
      </c>
      <c r="L422" s="351">
        <v>0</v>
      </c>
      <c r="M422" s="351">
        <v>0</v>
      </c>
      <c r="N422" s="351">
        <v>0</v>
      </c>
      <c r="O422" s="351">
        <v>0</v>
      </c>
      <c r="P422" s="351">
        <v>0</v>
      </c>
      <c r="Q422" s="351">
        <v>0</v>
      </c>
      <c r="R422" s="351">
        <f t="shared" si="64"/>
        <v>0</v>
      </c>
      <c r="S422" s="545"/>
      <c r="T422" s="545"/>
      <c r="U422" s="545"/>
    </row>
    <row r="423" spans="1:21" ht="15.75" x14ac:dyDescent="0.2">
      <c r="A423" s="12"/>
      <c r="B423" s="11" t="s">
        <v>51</v>
      </c>
      <c r="C423" s="565">
        <v>0</v>
      </c>
      <c r="D423" s="566">
        <v>0</v>
      </c>
      <c r="E423" s="567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5"/>
        <v>0</v>
      </c>
      <c r="L423" s="351">
        <v>0</v>
      </c>
      <c r="M423" s="351">
        <v>0</v>
      </c>
      <c r="N423" s="351">
        <v>0</v>
      </c>
      <c r="O423" s="351">
        <v>0</v>
      </c>
      <c r="P423" s="351">
        <v>0</v>
      </c>
      <c r="Q423" s="351">
        <v>0</v>
      </c>
      <c r="R423" s="351">
        <f t="shared" si="64"/>
        <v>0</v>
      </c>
      <c r="S423" s="545"/>
      <c r="T423" s="545"/>
      <c r="U423" s="545"/>
    </row>
    <row r="424" spans="1:21" ht="15.75" x14ac:dyDescent="0.2">
      <c r="A424" s="14">
        <v>2</v>
      </c>
      <c r="B424" s="10" t="s">
        <v>23</v>
      </c>
      <c r="C424" s="565">
        <f>SUM(C425:C426)</f>
        <v>0</v>
      </c>
      <c r="D424" s="566">
        <f>SUM(D425:D426)</f>
        <v>658</v>
      </c>
      <c r="E424" s="567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351">
        <f>SUM(L425:L426)</f>
        <v>40</v>
      </c>
      <c r="M424" s="61">
        <f>SUM(M425:M426)</f>
        <v>0</v>
      </c>
      <c r="N424" s="351">
        <f>SUM(N425:N426)</f>
        <v>0</v>
      </c>
      <c r="O424" s="25"/>
      <c r="P424" s="61">
        <f>SUM(P425:P426)</f>
        <v>0</v>
      </c>
      <c r="Q424" s="61">
        <f>SUM(Q425:Q426)</f>
        <v>0</v>
      </c>
      <c r="R424" s="61">
        <f t="shared" si="64"/>
        <v>40</v>
      </c>
      <c r="S424" s="545"/>
      <c r="T424" s="545"/>
      <c r="U424" s="545"/>
    </row>
    <row r="425" spans="1:21" ht="12.75" customHeight="1" x14ac:dyDescent="0.2">
      <c r="A425" s="12"/>
      <c r="B425" s="13" t="s">
        <v>82</v>
      </c>
      <c r="C425" s="568">
        <v>0</v>
      </c>
      <c r="D425" s="569">
        <v>658</v>
      </c>
      <c r="E425" s="570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343">
        <v>40</v>
      </c>
      <c r="M425" s="48">
        <v>0</v>
      </c>
      <c r="N425" s="343">
        <v>0</v>
      </c>
      <c r="O425" s="24"/>
      <c r="P425" s="48">
        <v>0</v>
      </c>
      <c r="Q425" s="48">
        <v>0</v>
      </c>
      <c r="R425" s="61">
        <f t="shared" si="64"/>
        <v>40</v>
      </c>
      <c r="S425" s="545"/>
      <c r="T425" s="545"/>
      <c r="U425" s="545"/>
    </row>
    <row r="426" spans="1:21" ht="13.5" customHeight="1" x14ac:dyDescent="0.2">
      <c r="A426" s="12"/>
      <c r="B426" s="13" t="s">
        <v>83</v>
      </c>
      <c r="C426" s="568">
        <v>0</v>
      </c>
      <c r="D426" s="569">
        <v>0</v>
      </c>
      <c r="E426" s="570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5"/>
        <v>0</v>
      </c>
      <c r="L426" s="343">
        <v>0</v>
      </c>
      <c r="M426" s="343">
        <v>0</v>
      </c>
      <c r="N426" s="343">
        <v>0</v>
      </c>
      <c r="O426" s="24"/>
      <c r="P426" s="343">
        <v>0</v>
      </c>
      <c r="Q426" s="343">
        <v>0</v>
      </c>
      <c r="R426" s="351">
        <f t="shared" si="64"/>
        <v>0</v>
      </c>
      <c r="S426" s="545"/>
      <c r="T426" s="545"/>
      <c r="U426" s="545"/>
    </row>
    <row r="427" spans="1:21" ht="15" customHeight="1" x14ac:dyDescent="0.2">
      <c r="A427" s="9">
        <v>3</v>
      </c>
      <c r="B427" s="10" t="s">
        <v>53</v>
      </c>
      <c r="C427" s="565">
        <v>0</v>
      </c>
      <c r="D427" s="566">
        <v>0</v>
      </c>
      <c r="E427" s="567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351">
        <v>0</v>
      </c>
      <c r="M427" s="351">
        <v>0</v>
      </c>
      <c r="N427" s="25"/>
      <c r="O427" s="25"/>
      <c r="P427" s="351">
        <v>1</v>
      </c>
      <c r="Q427" s="351">
        <v>0</v>
      </c>
      <c r="R427" s="351">
        <f>SUM(L427-M427-N427-O427+P427-Q427)</f>
        <v>1</v>
      </c>
      <c r="S427" s="545"/>
      <c r="T427" s="545"/>
      <c r="U427" s="545"/>
    </row>
    <row r="428" spans="1:21" ht="12.75" customHeight="1" x14ac:dyDescent="0.2">
      <c r="A428" s="14">
        <v>4</v>
      </c>
      <c r="B428" s="10" t="s">
        <v>52</v>
      </c>
      <c r="C428" s="574">
        <f>SUM(C429:C430)</f>
        <v>0</v>
      </c>
      <c r="D428" s="575">
        <f>SUM(D429:D430)</f>
        <v>0</v>
      </c>
      <c r="E428" s="576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5"/>
        <v>0</v>
      </c>
      <c r="L428" s="351">
        <f t="shared" ref="L428:Q428" si="66">SUM(L429:L430)</f>
        <v>3</v>
      </c>
      <c r="M428" s="351">
        <f t="shared" si="66"/>
        <v>0</v>
      </c>
      <c r="N428" s="25"/>
      <c r="O428" s="25"/>
      <c r="P428" s="61">
        <f>SUM(P429:P430)</f>
        <v>0</v>
      </c>
      <c r="Q428" s="351">
        <f t="shared" si="66"/>
        <v>0</v>
      </c>
      <c r="R428" s="351">
        <f t="shared" si="64"/>
        <v>3</v>
      </c>
      <c r="S428" s="545"/>
      <c r="T428" s="545"/>
      <c r="U428" s="545"/>
    </row>
    <row r="429" spans="1:21" ht="12.75" customHeight="1" x14ac:dyDescent="0.2">
      <c r="A429" s="14"/>
      <c r="B429" s="13" t="s">
        <v>82</v>
      </c>
      <c r="C429" s="574">
        <v>0</v>
      </c>
      <c r="D429" s="575"/>
      <c r="E429" s="576"/>
      <c r="F429" s="60">
        <v>0</v>
      </c>
      <c r="G429" s="25"/>
      <c r="H429" s="25"/>
      <c r="I429" s="60">
        <v>0</v>
      </c>
      <c r="J429" s="60">
        <v>0</v>
      </c>
      <c r="K429" s="61">
        <f t="shared" si="65"/>
        <v>0</v>
      </c>
      <c r="L429" s="343">
        <v>0</v>
      </c>
      <c r="M429" s="343">
        <v>0</v>
      </c>
      <c r="N429" s="24"/>
      <c r="O429" s="24"/>
      <c r="P429" s="343">
        <v>0</v>
      </c>
      <c r="Q429" s="343">
        <v>0</v>
      </c>
      <c r="R429" s="351">
        <f t="shared" si="64"/>
        <v>0</v>
      </c>
      <c r="S429" s="545"/>
      <c r="T429" s="545"/>
      <c r="U429" s="545"/>
    </row>
    <row r="430" spans="1:21" ht="12.75" customHeight="1" x14ac:dyDescent="0.2">
      <c r="A430" s="14"/>
      <c r="B430" s="13" t="s">
        <v>83</v>
      </c>
      <c r="C430" s="574">
        <v>0</v>
      </c>
      <c r="D430" s="575"/>
      <c r="E430" s="576"/>
      <c r="F430" s="60">
        <v>0</v>
      </c>
      <c r="G430" s="25"/>
      <c r="H430" s="25"/>
      <c r="I430" s="60">
        <v>0</v>
      </c>
      <c r="J430" s="60">
        <v>0</v>
      </c>
      <c r="K430" s="61">
        <f t="shared" si="65"/>
        <v>0</v>
      </c>
      <c r="L430" s="343">
        <v>3</v>
      </c>
      <c r="M430" s="343">
        <v>0</v>
      </c>
      <c r="N430" s="24"/>
      <c r="O430" s="24"/>
      <c r="P430" s="343">
        <v>0</v>
      </c>
      <c r="Q430" s="343">
        <v>0</v>
      </c>
      <c r="R430" s="351">
        <f t="shared" si="64"/>
        <v>3</v>
      </c>
      <c r="S430" s="545"/>
      <c r="T430" s="545"/>
      <c r="U430" s="545"/>
    </row>
    <row r="431" spans="1:21" ht="11.25" customHeight="1" x14ac:dyDescent="0.2">
      <c r="A431" s="14">
        <v>5</v>
      </c>
      <c r="B431" s="11" t="s">
        <v>54</v>
      </c>
      <c r="C431" s="565">
        <v>0</v>
      </c>
      <c r="D431" s="566">
        <v>0</v>
      </c>
      <c r="E431" s="567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5"/>
        <v>0</v>
      </c>
      <c r="L431" s="351">
        <v>0</v>
      </c>
      <c r="M431" s="351">
        <v>0</v>
      </c>
      <c r="N431" s="25"/>
      <c r="O431" s="25"/>
      <c r="P431" s="351">
        <v>1</v>
      </c>
      <c r="Q431" s="351">
        <v>0</v>
      </c>
      <c r="R431" s="351">
        <f t="shared" si="64"/>
        <v>1</v>
      </c>
      <c r="S431" s="545"/>
      <c r="T431" s="545"/>
      <c r="U431" s="545"/>
    </row>
    <row r="432" spans="1:21" ht="12.75" customHeight="1" x14ac:dyDescent="0.2">
      <c r="A432" s="14">
        <v>6</v>
      </c>
      <c r="B432" s="10" t="s">
        <v>55</v>
      </c>
      <c r="C432" s="565">
        <v>0</v>
      </c>
      <c r="D432" s="566">
        <v>0</v>
      </c>
      <c r="E432" s="567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5"/>
        <v>0</v>
      </c>
      <c r="L432" s="351">
        <v>0</v>
      </c>
      <c r="M432" s="351">
        <v>0</v>
      </c>
      <c r="N432" s="25"/>
      <c r="O432" s="25"/>
      <c r="P432" s="351">
        <v>0</v>
      </c>
      <c r="Q432" s="351">
        <v>0</v>
      </c>
      <c r="R432" s="351">
        <f t="shared" si="64"/>
        <v>0</v>
      </c>
      <c r="S432" s="612">
        <v>0</v>
      </c>
      <c r="T432" s="612"/>
      <c r="U432" s="612"/>
    </row>
    <row r="433" spans="1:21" ht="15.95" customHeight="1" x14ac:dyDescent="0.2">
      <c r="A433" s="14">
        <v>7</v>
      </c>
      <c r="B433" s="10" t="s">
        <v>56</v>
      </c>
      <c r="C433" s="508">
        <v>0</v>
      </c>
      <c r="D433" s="509">
        <v>0</v>
      </c>
      <c r="E433" s="510">
        <v>0</v>
      </c>
      <c r="F433" s="351">
        <v>0</v>
      </c>
      <c r="G433" s="25"/>
      <c r="H433" s="25"/>
      <c r="I433" s="351">
        <v>0</v>
      </c>
      <c r="J433" s="351">
        <v>0</v>
      </c>
      <c r="K433" s="351">
        <f t="shared" si="65"/>
        <v>0</v>
      </c>
      <c r="L433" s="351">
        <v>0</v>
      </c>
      <c r="M433" s="351">
        <v>0</v>
      </c>
      <c r="N433" s="25"/>
      <c r="O433" s="25"/>
      <c r="P433" s="351">
        <v>0</v>
      </c>
      <c r="Q433" s="351">
        <v>0</v>
      </c>
      <c r="R433" s="351">
        <f t="shared" si="64"/>
        <v>0</v>
      </c>
      <c r="S433" s="549">
        <v>0</v>
      </c>
      <c r="T433" s="549"/>
      <c r="U433" s="549"/>
    </row>
    <row r="434" spans="1:21" ht="15.95" customHeight="1" x14ac:dyDescent="0.2">
      <c r="A434" s="14">
        <v>8</v>
      </c>
      <c r="B434" s="10" t="s">
        <v>57</v>
      </c>
      <c r="C434" s="508">
        <v>0</v>
      </c>
      <c r="D434" s="509">
        <v>0</v>
      </c>
      <c r="E434" s="510">
        <v>0</v>
      </c>
      <c r="F434" s="351">
        <v>0</v>
      </c>
      <c r="G434" s="25"/>
      <c r="H434" s="25"/>
      <c r="I434" s="351">
        <v>0</v>
      </c>
      <c r="J434" s="351">
        <v>0</v>
      </c>
      <c r="K434" s="351">
        <f t="shared" si="65"/>
        <v>0</v>
      </c>
      <c r="L434" s="351">
        <v>0</v>
      </c>
      <c r="M434" s="351">
        <v>0</v>
      </c>
      <c r="N434" s="25"/>
      <c r="O434" s="25"/>
      <c r="P434" s="351">
        <v>0</v>
      </c>
      <c r="Q434" s="351">
        <v>0</v>
      </c>
      <c r="R434" s="351">
        <f t="shared" si="64"/>
        <v>0</v>
      </c>
      <c r="S434" s="549">
        <v>0</v>
      </c>
      <c r="T434" s="549"/>
      <c r="U434" s="549"/>
    </row>
    <row r="435" spans="1:21" ht="15.95" customHeight="1" x14ac:dyDescent="0.2">
      <c r="A435" s="14">
        <v>9</v>
      </c>
      <c r="B435" s="10" t="s">
        <v>24</v>
      </c>
      <c r="C435" s="508">
        <v>0</v>
      </c>
      <c r="D435" s="509">
        <v>0</v>
      </c>
      <c r="E435" s="510">
        <v>0</v>
      </c>
      <c r="F435" s="351">
        <v>0</v>
      </c>
      <c r="G435" s="25"/>
      <c r="H435" s="25"/>
      <c r="I435" s="66">
        <v>0</v>
      </c>
      <c r="J435" s="66">
        <v>0</v>
      </c>
      <c r="K435" s="351">
        <f t="shared" si="65"/>
        <v>0</v>
      </c>
      <c r="L435" s="351">
        <v>0</v>
      </c>
      <c r="M435" s="351">
        <v>0</v>
      </c>
      <c r="N435" s="25"/>
      <c r="O435" s="25"/>
      <c r="P435" s="351">
        <v>0</v>
      </c>
      <c r="Q435" s="351">
        <v>0</v>
      </c>
      <c r="R435" s="351">
        <f t="shared" si="64"/>
        <v>0</v>
      </c>
      <c r="S435" s="549">
        <v>0</v>
      </c>
      <c r="T435" s="549"/>
      <c r="U435" s="549"/>
    </row>
    <row r="436" spans="1:21" ht="15.95" customHeight="1" x14ac:dyDescent="0.2">
      <c r="A436" s="14">
        <v>10</v>
      </c>
      <c r="B436" s="10" t="s">
        <v>25</v>
      </c>
      <c r="C436" s="508">
        <v>0</v>
      </c>
      <c r="D436" s="509">
        <v>0</v>
      </c>
      <c r="E436" s="510">
        <v>0</v>
      </c>
      <c r="F436" s="351">
        <v>0</v>
      </c>
      <c r="G436" s="25"/>
      <c r="H436" s="25"/>
      <c r="I436" s="66">
        <v>0</v>
      </c>
      <c r="J436" s="66">
        <v>0</v>
      </c>
      <c r="K436" s="351">
        <f t="shared" si="65"/>
        <v>0</v>
      </c>
      <c r="L436" s="351">
        <v>0</v>
      </c>
      <c r="M436" s="351">
        <v>0</v>
      </c>
      <c r="N436" s="25"/>
      <c r="O436" s="25"/>
      <c r="P436" s="351">
        <v>0</v>
      </c>
      <c r="Q436" s="351">
        <v>0</v>
      </c>
      <c r="R436" s="351">
        <f t="shared" si="64"/>
        <v>0</v>
      </c>
      <c r="S436" s="549">
        <v>0</v>
      </c>
      <c r="T436" s="549"/>
      <c r="U436" s="549"/>
    </row>
    <row r="437" spans="1:21" ht="15.95" customHeight="1" thickBot="1" x14ac:dyDescent="0.25">
      <c r="A437" s="39">
        <v>11</v>
      </c>
      <c r="B437" s="40" t="s">
        <v>58</v>
      </c>
      <c r="C437" s="521">
        <v>0</v>
      </c>
      <c r="D437" s="522">
        <v>0</v>
      </c>
      <c r="E437" s="523">
        <v>0</v>
      </c>
      <c r="F437" s="352">
        <v>0</v>
      </c>
      <c r="G437" s="42"/>
      <c r="H437" s="42"/>
      <c r="I437" s="67">
        <v>0</v>
      </c>
      <c r="J437" s="67">
        <v>0</v>
      </c>
      <c r="K437" s="352">
        <f t="shared" si="65"/>
        <v>0</v>
      </c>
      <c r="L437" s="352">
        <v>0</v>
      </c>
      <c r="M437" s="352">
        <v>0</v>
      </c>
      <c r="N437" s="42"/>
      <c r="O437" s="42"/>
      <c r="P437" s="352">
        <v>0</v>
      </c>
      <c r="Q437" s="352">
        <v>0</v>
      </c>
      <c r="R437" s="352">
        <f t="shared" si="64"/>
        <v>0</v>
      </c>
      <c r="S437" s="524"/>
      <c r="T437" s="525"/>
      <c r="U437" s="526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459" t="s">
        <v>0</v>
      </c>
      <c r="B448" s="459"/>
      <c r="P448" s="460" t="s">
        <v>26</v>
      </c>
      <c r="Q448" s="460"/>
      <c r="R448" s="460"/>
      <c r="S448" s="460"/>
      <c r="T448" s="460"/>
      <c r="U448" s="460"/>
    </row>
    <row r="449" spans="1:23" ht="15.95" customHeight="1" x14ac:dyDescent="0.2">
      <c r="A449" s="459" t="s">
        <v>1</v>
      </c>
      <c r="B449" s="459"/>
      <c r="P449" s="460"/>
      <c r="Q449" s="460"/>
      <c r="R449" s="460"/>
      <c r="S449" s="460"/>
      <c r="T449" s="460"/>
      <c r="U449" s="460"/>
    </row>
    <row r="450" spans="1:23" ht="15.95" customHeight="1" x14ac:dyDescent="0.2">
      <c r="A450" s="459" t="s">
        <v>45</v>
      </c>
      <c r="B450" s="459"/>
    </row>
    <row r="451" spans="1:23" ht="12.75" customHeight="1" x14ac:dyDescent="0.35">
      <c r="C451" s="461" t="s">
        <v>2</v>
      </c>
      <c r="D451" s="461"/>
      <c r="E451" s="461"/>
      <c r="F451" s="461"/>
      <c r="G451" s="461"/>
      <c r="H451" s="461"/>
      <c r="I451" s="461"/>
      <c r="J451" s="461"/>
      <c r="K451" s="461"/>
      <c r="L451" s="461"/>
      <c r="M451" s="461"/>
      <c r="N451" s="461"/>
      <c r="O451" s="461"/>
      <c r="P451" s="461"/>
      <c r="Q451" s="2"/>
    </row>
    <row r="452" spans="1:23" ht="12.75" customHeight="1" x14ac:dyDescent="0.2">
      <c r="F452" s="462" t="s">
        <v>3</v>
      </c>
      <c r="G452" s="462"/>
      <c r="H452" s="462"/>
      <c r="I452" s="462"/>
      <c r="J452" s="462"/>
      <c r="K452" s="462"/>
      <c r="L452" s="462"/>
      <c r="M452" s="462"/>
      <c r="N452" s="462"/>
      <c r="O452" s="462"/>
      <c r="P452" s="462"/>
      <c r="Q452" s="338"/>
    </row>
    <row r="453" spans="1:23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3" ht="12.75" customHeight="1" x14ac:dyDescent="0.2">
      <c r="A454" s="1" t="s">
        <v>68</v>
      </c>
      <c r="C454" s="6"/>
      <c r="D454" s="7">
        <v>0</v>
      </c>
      <c r="E454" s="7">
        <v>8</v>
      </c>
      <c r="K454" s="463">
        <v>12</v>
      </c>
      <c r="L454" s="463"/>
      <c r="M454" s="5"/>
      <c r="N454" s="5"/>
      <c r="O454" s="5"/>
      <c r="Q454" s="1" t="str">
        <f>+Q167:U167</f>
        <v>Bulan     :</v>
      </c>
      <c r="R454" s="465" t="str">
        <f>+R410</f>
        <v>Agustus</v>
      </c>
      <c r="S454" s="466"/>
      <c r="T454" s="4">
        <f>+T410</f>
        <v>0</v>
      </c>
      <c r="U454" s="4">
        <f>+U410</f>
        <v>8</v>
      </c>
    </row>
    <row r="455" spans="1:23" s="43" customFormat="1" ht="13.5" customHeight="1" thickBot="1" x14ac:dyDescent="0.25">
      <c r="A455" s="43" t="s">
        <v>75</v>
      </c>
      <c r="C455" s="64">
        <v>0</v>
      </c>
      <c r="D455" s="64">
        <v>4</v>
      </c>
      <c r="E455" s="64">
        <v>3</v>
      </c>
      <c r="K455" s="464"/>
      <c r="L455" s="464"/>
      <c r="M455" s="76"/>
      <c r="N455" s="76"/>
      <c r="O455" s="76"/>
      <c r="Q455" s="43" t="s">
        <v>47</v>
      </c>
      <c r="R455" s="467">
        <f>+R411</f>
        <v>2023</v>
      </c>
      <c r="S455" s="468"/>
      <c r="T455" s="77">
        <f>+T411</f>
        <v>2</v>
      </c>
      <c r="U455" s="77">
        <f>+U411</f>
        <v>3</v>
      </c>
    </row>
    <row r="456" spans="1:23" ht="16.5" thickTop="1" x14ac:dyDescent="0.2">
      <c r="A456" s="469" t="s">
        <v>4</v>
      </c>
      <c r="B456" s="469" t="s">
        <v>5</v>
      </c>
      <c r="C456" s="472" t="s">
        <v>6</v>
      </c>
      <c r="D456" s="473"/>
      <c r="E456" s="473"/>
      <c r="F456" s="473"/>
      <c r="G456" s="473"/>
      <c r="H456" s="473"/>
      <c r="I456" s="473"/>
      <c r="J456" s="473"/>
      <c r="K456" s="474"/>
      <c r="L456" s="472" t="s">
        <v>7</v>
      </c>
      <c r="M456" s="473"/>
      <c r="N456" s="473"/>
      <c r="O456" s="473"/>
      <c r="P456" s="473"/>
      <c r="Q456" s="473"/>
      <c r="R456" s="474"/>
      <c r="S456" s="475" t="s">
        <v>64</v>
      </c>
      <c r="T456" s="476"/>
      <c r="U456" s="477"/>
    </row>
    <row r="457" spans="1:23" ht="12.75" customHeight="1" x14ac:dyDescent="0.2">
      <c r="A457" s="470"/>
      <c r="B457" s="470"/>
      <c r="C457" s="478" t="s">
        <v>27</v>
      </c>
      <c r="D457" s="479"/>
      <c r="E457" s="480"/>
      <c r="F457" s="344"/>
      <c r="G457" s="344" t="s">
        <v>30</v>
      </c>
      <c r="H457" s="344" t="s">
        <v>32</v>
      </c>
      <c r="I457" s="344"/>
      <c r="J457" s="344"/>
      <c r="K457" s="344" t="s">
        <v>43</v>
      </c>
      <c r="L457" s="344" t="s">
        <v>27</v>
      </c>
      <c r="M457" s="344"/>
      <c r="N457" s="344" t="s">
        <v>30</v>
      </c>
      <c r="O457" s="344" t="s">
        <v>32</v>
      </c>
      <c r="P457" s="344"/>
      <c r="Q457" s="344"/>
      <c r="R457" s="344" t="s">
        <v>63</v>
      </c>
      <c r="S457" s="481" t="s">
        <v>67</v>
      </c>
      <c r="T457" s="482"/>
      <c r="U457" s="483"/>
    </row>
    <row r="458" spans="1:23" ht="12.75" customHeight="1" x14ac:dyDescent="0.2">
      <c r="A458" s="470"/>
      <c r="B458" s="470"/>
      <c r="C458" s="481" t="s">
        <v>28</v>
      </c>
      <c r="D458" s="482"/>
      <c r="E458" s="483"/>
      <c r="F458" s="346" t="s">
        <v>29</v>
      </c>
      <c r="G458" s="346" t="s">
        <v>31</v>
      </c>
      <c r="H458" s="346" t="s">
        <v>33</v>
      </c>
      <c r="I458" s="346" t="s">
        <v>37</v>
      </c>
      <c r="J458" s="346" t="s">
        <v>36</v>
      </c>
      <c r="K458" s="346" t="s">
        <v>28</v>
      </c>
      <c r="L458" s="346" t="s">
        <v>28</v>
      </c>
      <c r="M458" s="346" t="s">
        <v>35</v>
      </c>
      <c r="N458" s="346" t="s">
        <v>31</v>
      </c>
      <c r="O458" s="346" t="s">
        <v>33</v>
      </c>
      <c r="P458" s="346" t="s">
        <v>37</v>
      </c>
      <c r="Q458" s="346" t="s">
        <v>36</v>
      </c>
      <c r="R458" s="346" t="s">
        <v>38</v>
      </c>
      <c r="S458" s="481" t="s">
        <v>65</v>
      </c>
      <c r="T458" s="482"/>
      <c r="U458" s="483"/>
    </row>
    <row r="459" spans="1:23" ht="12.75" customHeight="1" x14ac:dyDescent="0.2">
      <c r="A459" s="470"/>
      <c r="B459" s="470"/>
      <c r="C459" s="499" t="s">
        <v>8</v>
      </c>
      <c r="D459" s="500"/>
      <c r="E459" s="501"/>
      <c r="F459" s="347"/>
      <c r="G459" s="347"/>
      <c r="H459" s="347" t="s">
        <v>34</v>
      </c>
      <c r="I459" s="347"/>
      <c r="J459" s="347"/>
      <c r="K459" s="347" t="s">
        <v>9</v>
      </c>
      <c r="L459" s="347" t="s">
        <v>8</v>
      </c>
      <c r="M459" s="347"/>
      <c r="N459" s="347"/>
      <c r="O459" s="347" t="s">
        <v>34</v>
      </c>
      <c r="P459" s="347"/>
      <c r="Q459" s="347"/>
      <c r="R459" s="20" t="s">
        <v>62</v>
      </c>
      <c r="S459" s="481" t="s">
        <v>66</v>
      </c>
      <c r="T459" s="482"/>
      <c r="U459" s="483"/>
    </row>
    <row r="460" spans="1:23" ht="21" customHeight="1" x14ac:dyDescent="0.2">
      <c r="A460" s="471"/>
      <c r="B460" s="471"/>
      <c r="C460" s="502"/>
      <c r="D460" s="503"/>
      <c r="E460" s="504"/>
      <c r="F460" s="346"/>
      <c r="G460" s="346"/>
      <c r="H460" s="346"/>
      <c r="I460" s="346"/>
      <c r="J460" s="346"/>
      <c r="K460" s="346" t="s">
        <v>61</v>
      </c>
      <c r="L460" s="346"/>
      <c r="M460" s="346"/>
      <c r="N460" s="346"/>
      <c r="O460" s="346"/>
      <c r="P460" s="346"/>
      <c r="Q460" s="346"/>
      <c r="R460" s="346"/>
      <c r="S460" s="505"/>
      <c r="T460" s="506"/>
      <c r="U460" s="507"/>
    </row>
    <row r="461" spans="1:23" s="8" customFormat="1" ht="11.25" x14ac:dyDescent="0.2">
      <c r="A461" s="345" t="s">
        <v>10</v>
      </c>
      <c r="B461" s="345" t="s">
        <v>11</v>
      </c>
      <c r="C461" s="484" t="s">
        <v>12</v>
      </c>
      <c r="D461" s="485"/>
      <c r="E461" s="486"/>
      <c r="F461" s="345" t="s">
        <v>13</v>
      </c>
      <c r="G461" s="345" t="s">
        <v>14</v>
      </c>
      <c r="H461" s="345" t="s">
        <v>15</v>
      </c>
      <c r="I461" s="345" t="s">
        <v>16</v>
      </c>
      <c r="J461" s="345" t="s">
        <v>17</v>
      </c>
      <c r="K461" s="345" t="s">
        <v>18</v>
      </c>
      <c r="L461" s="345" t="s">
        <v>19</v>
      </c>
      <c r="M461" s="345" t="s">
        <v>20</v>
      </c>
      <c r="N461" s="345" t="s">
        <v>21</v>
      </c>
      <c r="O461" s="345" t="s">
        <v>41</v>
      </c>
      <c r="P461" s="345" t="s">
        <v>42</v>
      </c>
      <c r="Q461" s="345" t="s">
        <v>44</v>
      </c>
      <c r="R461" s="345" t="s">
        <v>69</v>
      </c>
      <c r="S461" s="484" t="s">
        <v>70</v>
      </c>
      <c r="T461" s="485"/>
      <c r="U461" s="486"/>
    </row>
    <row r="462" spans="1:23" s="16" customFormat="1" ht="12.75" customHeight="1" x14ac:dyDescent="0.2">
      <c r="A462" s="18">
        <v>1</v>
      </c>
      <c r="B462" s="19" t="s">
        <v>22</v>
      </c>
      <c r="C462" s="487">
        <f>SUM(C463,C466,C467)</f>
        <v>0</v>
      </c>
      <c r="D462" s="488"/>
      <c r="E462" s="489"/>
      <c r="F462" s="350">
        <f>SUM(F463,F466,F467)</f>
        <v>0</v>
      </c>
      <c r="G462" s="350">
        <f>SUM(G463,G466,G467)</f>
        <v>0</v>
      </c>
      <c r="H462" s="350">
        <f>SUM(H463,H466,H467)</f>
        <v>0</v>
      </c>
      <c r="I462" s="350">
        <f>SUM(I463,I466,I467)</f>
        <v>0</v>
      </c>
      <c r="J462" s="350">
        <f>SUM(J463,J466,J467)</f>
        <v>0</v>
      </c>
      <c r="K462" s="350">
        <f>SUM(C462-F462-G462-H462+I462-J462)</f>
        <v>0</v>
      </c>
      <c r="L462" s="58">
        <f t="shared" ref="L462:Q462" si="67">SUM(L463,L466,L467)</f>
        <v>0</v>
      </c>
      <c r="M462" s="58">
        <f t="shared" si="67"/>
        <v>0</v>
      </c>
      <c r="N462" s="58">
        <f t="shared" si="67"/>
        <v>0</v>
      </c>
      <c r="O462" s="58">
        <f t="shared" si="67"/>
        <v>0</v>
      </c>
      <c r="P462" s="58">
        <f t="shared" si="67"/>
        <v>0</v>
      </c>
      <c r="Q462" s="58">
        <f t="shared" si="67"/>
        <v>0</v>
      </c>
      <c r="R462" s="58">
        <f>SUM(L462-M462-N462-O462+P462-Q462)</f>
        <v>0</v>
      </c>
      <c r="S462" s="490"/>
      <c r="T462" s="491"/>
      <c r="U462" s="492"/>
    </row>
    <row r="463" spans="1:23" s="23" customFormat="1" ht="12.75" customHeight="1" x14ac:dyDescent="0.25">
      <c r="A463" s="14"/>
      <c r="B463" s="22" t="s">
        <v>49</v>
      </c>
      <c r="C463" s="493">
        <f t="shared" ref="C463:H463" si="68">SUM(C464:C465)</f>
        <v>0</v>
      </c>
      <c r="D463" s="494">
        <f t="shared" si="68"/>
        <v>0</v>
      </c>
      <c r="E463" s="495">
        <f t="shared" si="68"/>
        <v>0</v>
      </c>
      <c r="F463" s="68">
        <f t="shared" si="68"/>
        <v>0</v>
      </c>
      <c r="G463" s="68">
        <f t="shared" si="68"/>
        <v>0</v>
      </c>
      <c r="H463" s="68">
        <f t="shared" si="68"/>
        <v>0</v>
      </c>
      <c r="I463" s="68">
        <f>SUM(I464:I465)</f>
        <v>0</v>
      </c>
      <c r="J463" s="68">
        <f>SUM(J464:J465)</f>
        <v>0</v>
      </c>
      <c r="K463" s="351">
        <f t="shared" ref="K463:K480" si="69">SUM(C463-F463-G463-H463+I463-J463)</f>
        <v>0</v>
      </c>
      <c r="L463" s="60">
        <f t="shared" ref="L463:Q463" si="70">SUM(L464:L465)</f>
        <v>0</v>
      </c>
      <c r="M463" s="60">
        <f t="shared" si="70"/>
        <v>0</v>
      </c>
      <c r="N463" s="60">
        <f t="shared" si="70"/>
        <v>0</v>
      </c>
      <c r="O463" s="60">
        <f t="shared" si="70"/>
        <v>0</v>
      </c>
      <c r="P463" s="60">
        <f t="shared" si="70"/>
        <v>0</v>
      </c>
      <c r="Q463" s="60">
        <f t="shared" si="70"/>
        <v>0</v>
      </c>
      <c r="R463" s="61">
        <f t="shared" ref="R463:R471" si="71">SUM(L463-M463-N463-O463+P463-Q463)</f>
        <v>0</v>
      </c>
      <c r="S463" s="496"/>
      <c r="T463" s="497"/>
      <c r="U463" s="498"/>
      <c r="W463" s="277"/>
    </row>
    <row r="464" spans="1:23" ht="15" customHeight="1" x14ac:dyDescent="0.2">
      <c r="A464" s="12"/>
      <c r="B464" s="13" t="s">
        <v>82</v>
      </c>
      <c r="C464" s="514">
        <v>0</v>
      </c>
      <c r="D464" s="515">
        <v>0</v>
      </c>
      <c r="E464" s="516">
        <v>0</v>
      </c>
      <c r="F464" s="343">
        <v>0</v>
      </c>
      <c r="G464" s="343">
        <v>0</v>
      </c>
      <c r="H464" s="343">
        <v>0</v>
      </c>
      <c r="I464" s="65">
        <v>0</v>
      </c>
      <c r="J464" s="65">
        <v>0</v>
      </c>
      <c r="K464" s="351">
        <f t="shared" si="69"/>
        <v>0</v>
      </c>
      <c r="L464" s="48">
        <v>0</v>
      </c>
      <c r="M464" s="48">
        <v>0</v>
      </c>
      <c r="N464" s="48">
        <v>0</v>
      </c>
      <c r="O464" s="48">
        <v>0</v>
      </c>
      <c r="P464" s="48">
        <v>0</v>
      </c>
      <c r="Q464" s="48">
        <v>0</v>
      </c>
      <c r="R464" s="61">
        <f t="shared" si="71"/>
        <v>0</v>
      </c>
      <c r="S464" s="511"/>
      <c r="T464" s="512"/>
      <c r="U464" s="513"/>
    </row>
    <row r="465" spans="1:24" ht="15.75" x14ac:dyDescent="0.2">
      <c r="A465" s="12"/>
      <c r="B465" s="13" t="s">
        <v>83</v>
      </c>
      <c r="C465" s="514">
        <v>0</v>
      </c>
      <c r="D465" s="515">
        <v>0</v>
      </c>
      <c r="E465" s="516">
        <v>0</v>
      </c>
      <c r="F465" s="343">
        <v>0</v>
      </c>
      <c r="G465" s="343">
        <v>0</v>
      </c>
      <c r="H465" s="343">
        <v>0</v>
      </c>
      <c r="I465" s="65">
        <v>0</v>
      </c>
      <c r="J465" s="65">
        <v>0</v>
      </c>
      <c r="K465" s="351">
        <f t="shared" si="69"/>
        <v>0</v>
      </c>
      <c r="L465" s="343">
        <v>0</v>
      </c>
      <c r="M465" s="343">
        <v>0</v>
      </c>
      <c r="N465" s="343">
        <v>0</v>
      </c>
      <c r="O465" s="343">
        <v>0</v>
      </c>
      <c r="P465" s="343">
        <v>0</v>
      </c>
      <c r="Q465" s="343">
        <v>0</v>
      </c>
      <c r="R465" s="61">
        <f t="shared" si="71"/>
        <v>0</v>
      </c>
      <c r="S465" s="511"/>
      <c r="T465" s="512"/>
      <c r="U465" s="513"/>
    </row>
    <row r="466" spans="1:24" ht="15.75" x14ac:dyDescent="0.2">
      <c r="A466" s="12"/>
      <c r="B466" s="11" t="s">
        <v>50</v>
      </c>
      <c r="C466" s="508">
        <v>0</v>
      </c>
      <c r="D466" s="509">
        <v>0</v>
      </c>
      <c r="E466" s="510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351">
        <f t="shared" si="69"/>
        <v>0</v>
      </c>
      <c r="L466" s="351">
        <v>0</v>
      </c>
      <c r="M466" s="351">
        <v>0</v>
      </c>
      <c r="N466" s="351">
        <v>0</v>
      </c>
      <c r="O466" s="351">
        <v>0</v>
      </c>
      <c r="P466" s="351">
        <v>0</v>
      </c>
      <c r="Q466" s="351">
        <v>0</v>
      </c>
      <c r="R466" s="61">
        <f t="shared" si="71"/>
        <v>0</v>
      </c>
      <c r="S466" s="511"/>
      <c r="T466" s="512"/>
      <c r="U466" s="513"/>
    </row>
    <row r="467" spans="1:24" ht="15.75" x14ac:dyDescent="0.2">
      <c r="A467" s="12"/>
      <c r="B467" s="11" t="s">
        <v>51</v>
      </c>
      <c r="C467" s="508">
        <v>0</v>
      </c>
      <c r="D467" s="509">
        <v>0</v>
      </c>
      <c r="E467" s="510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351">
        <f t="shared" si="69"/>
        <v>0</v>
      </c>
      <c r="L467" s="351">
        <v>0</v>
      </c>
      <c r="M467" s="351">
        <v>0</v>
      </c>
      <c r="N467" s="351">
        <v>0</v>
      </c>
      <c r="O467" s="351">
        <v>0</v>
      </c>
      <c r="P467" s="351">
        <v>0</v>
      </c>
      <c r="Q467" s="351">
        <v>0</v>
      </c>
      <c r="R467" s="61">
        <f t="shared" si="71"/>
        <v>0</v>
      </c>
      <c r="S467" s="511"/>
      <c r="T467" s="512"/>
      <c r="U467" s="513"/>
      <c r="X467" s="1" t="s">
        <v>43</v>
      </c>
    </row>
    <row r="468" spans="1:24" ht="15.75" x14ac:dyDescent="0.2">
      <c r="A468" s="14">
        <v>2</v>
      </c>
      <c r="B468" s="10" t="s">
        <v>23</v>
      </c>
      <c r="C468" s="508">
        <f>SUM(C469:C470)</f>
        <v>0</v>
      </c>
      <c r="D468" s="509">
        <f>SUM(D469:D470)</f>
        <v>658</v>
      </c>
      <c r="E468" s="510">
        <f>SUM(E469:E470)</f>
        <v>658</v>
      </c>
      <c r="F468" s="351">
        <f>SUM(F469:F470)</f>
        <v>0</v>
      </c>
      <c r="G468" s="351">
        <f>SUM(G469:G470)</f>
        <v>0</v>
      </c>
      <c r="H468" s="25"/>
      <c r="I468" s="351">
        <f>SUM(I469:I470)</f>
        <v>0</v>
      </c>
      <c r="J468" s="351">
        <f>SUM(J469:J470)</f>
        <v>0</v>
      </c>
      <c r="K468" s="351">
        <f>SUM(C468-F468-G468-H468+I468-J468)</f>
        <v>0</v>
      </c>
      <c r="L468" s="351">
        <f>SUM(L469:L470)</f>
        <v>110</v>
      </c>
      <c r="M468" s="61">
        <f>SUM(M469:M470)</f>
        <v>0</v>
      </c>
      <c r="N468" s="351">
        <f>SUM(N469:N470)</f>
        <v>0</v>
      </c>
      <c r="O468" s="25"/>
      <c r="P468" s="351">
        <f>SUM(P469:P470)</f>
        <v>0</v>
      </c>
      <c r="Q468" s="351">
        <f>SUM(Q469:Q470)</f>
        <v>0</v>
      </c>
      <c r="R468" s="61">
        <f t="shared" si="71"/>
        <v>110</v>
      </c>
      <c r="S468" s="511"/>
      <c r="T468" s="512"/>
      <c r="U468" s="513"/>
    </row>
    <row r="469" spans="1:24" ht="15.75" x14ac:dyDescent="0.2">
      <c r="A469" s="12"/>
      <c r="B469" s="13" t="s">
        <v>82</v>
      </c>
      <c r="C469" s="514">
        <v>0</v>
      </c>
      <c r="D469" s="515">
        <v>658</v>
      </c>
      <c r="E469" s="516">
        <v>658</v>
      </c>
      <c r="F469" s="343">
        <v>0</v>
      </c>
      <c r="G469" s="343">
        <v>0</v>
      </c>
      <c r="H469" s="24"/>
      <c r="I469" s="65">
        <v>0</v>
      </c>
      <c r="J469" s="65">
        <v>0</v>
      </c>
      <c r="K469" s="351">
        <f t="shared" si="69"/>
        <v>0</v>
      </c>
      <c r="L469" s="343">
        <v>110</v>
      </c>
      <c r="M469" s="48">
        <v>0</v>
      </c>
      <c r="N469" s="343">
        <v>0</v>
      </c>
      <c r="O469" s="24"/>
      <c r="P469" s="48">
        <v>0</v>
      </c>
      <c r="Q469" s="343">
        <v>0</v>
      </c>
      <c r="R469" s="61">
        <f>SUM(L469-M469-N469-O469+P469-Q469)</f>
        <v>110</v>
      </c>
      <c r="S469" s="511"/>
      <c r="T469" s="512"/>
      <c r="U469" s="513"/>
    </row>
    <row r="470" spans="1:24" ht="12.75" customHeight="1" x14ac:dyDescent="0.2">
      <c r="A470" s="12"/>
      <c r="B470" s="13" t="s">
        <v>83</v>
      </c>
      <c r="C470" s="514">
        <v>0</v>
      </c>
      <c r="D470" s="515">
        <v>0</v>
      </c>
      <c r="E470" s="516">
        <v>0</v>
      </c>
      <c r="F470" s="343">
        <v>0</v>
      </c>
      <c r="G470" s="343">
        <v>0</v>
      </c>
      <c r="H470" s="24"/>
      <c r="I470" s="65">
        <v>0</v>
      </c>
      <c r="J470" s="65">
        <v>0</v>
      </c>
      <c r="K470" s="351">
        <f t="shared" si="69"/>
        <v>0</v>
      </c>
      <c r="L470" s="343">
        <v>0</v>
      </c>
      <c r="M470" s="343">
        <v>0</v>
      </c>
      <c r="N470" s="343">
        <v>0</v>
      </c>
      <c r="O470" s="24"/>
      <c r="P470" s="343">
        <v>0</v>
      </c>
      <c r="Q470" s="343">
        <v>0</v>
      </c>
      <c r="R470" s="61">
        <f t="shared" si="71"/>
        <v>0</v>
      </c>
      <c r="S470" s="511"/>
      <c r="T470" s="512"/>
      <c r="U470" s="513"/>
    </row>
    <row r="471" spans="1:24" ht="12.75" customHeight="1" x14ac:dyDescent="0.2">
      <c r="A471" s="9">
        <v>3</v>
      </c>
      <c r="B471" s="10" t="s">
        <v>53</v>
      </c>
      <c r="C471" s="508">
        <v>0</v>
      </c>
      <c r="D471" s="509">
        <v>0</v>
      </c>
      <c r="E471" s="510">
        <v>0</v>
      </c>
      <c r="F471" s="351">
        <v>0</v>
      </c>
      <c r="G471" s="25"/>
      <c r="H471" s="25"/>
      <c r="I471" s="351">
        <v>0</v>
      </c>
      <c r="J471" s="351">
        <v>0</v>
      </c>
      <c r="K471" s="351">
        <f t="shared" si="69"/>
        <v>0</v>
      </c>
      <c r="L471" s="348">
        <v>0</v>
      </c>
      <c r="M471" s="348">
        <v>0</v>
      </c>
      <c r="N471" s="25"/>
      <c r="O471" s="25"/>
      <c r="P471" s="348">
        <v>0</v>
      </c>
      <c r="Q471" s="348">
        <v>0</v>
      </c>
      <c r="R471" s="61">
        <f t="shared" si="71"/>
        <v>0</v>
      </c>
      <c r="S471" s="511"/>
      <c r="T471" s="512"/>
      <c r="U471" s="513"/>
    </row>
    <row r="472" spans="1:24" ht="15.75" x14ac:dyDescent="0.2">
      <c r="A472" s="14">
        <v>4</v>
      </c>
      <c r="B472" s="10" t="s">
        <v>52</v>
      </c>
      <c r="C472" s="493">
        <f>SUM(C473:C474)</f>
        <v>0</v>
      </c>
      <c r="D472" s="494">
        <f>SUM(D473:D474)</f>
        <v>0</v>
      </c>
      <c r="E472" s="495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351">
        <f t="shared" si="69"/>
        <v>0</v>
      </c>
      <c r="L472" s="351">
        <f>SUM(L473:L474)</f>
        <v>0</v>
      </c>
      <c r="M472" s="351">
        <f>SUM(M473:M474)</f>
        <v>0</v>
      </c>
      <c r="N472" s="25"/>
      <c r="O472" s="25"/>
      <c r="P472" s="351">
        <f>SUM(P473:P474)</f>
        <v>0</v>
      </c>
      <c r="Q472" s="351">
        <f>SUM(Q473:Q474)</f>
        <v>0</v>
      </c>
      <c r="R472" s="61">
        <f>SUM(L472-M472-N472-O472+P472-Q472)</f>
        <v>0</v>
      </c>
      <c r="S472" s="511"/>
      <c r="T472" s="512"/>
      <c r="U472" s="513"/>
    </row>
    <row r="473" spans="1:24" ht="15.75" customHeight="1" x14ac:dyDescent="0.2">
      <c r="A473" s="14"/>
      <c r="B473" s="13" t="s">
        <v>82</v>
      </c>
      <c r="C473" s="493">
        <v>0</v>
      </c>
      <c r="D473" s="494"/>
      <c r="E473" s="495"/>
      <c r="F473" s="68">
        <v>0</v>
      </c>
      <c r="G473" s="25"/>
      <c r="H473" s="25"/>
      <c r="I473" s="68">
        <v>0</v>
      </c>
      <c r="J473" s="68">
        <v>0</v>
      </c>
      <c r="K473" s="351">
        <f t="shared" si="69"/>
        <v>0</v>
      </c>
      <c r="L473" s="348">
        <v>0</v>
      </c>
      <c r="M473" s="348">
        <v>0</v>
      </c>
      <c r="N473" s="25"/>
      <c r="O473" s="25"/>
      <c r="P473" s="348">
        <v>0</v>
      </c>
      <c r="Q473" s="348">
        <v>0</v>
      </c>
      <c r="R473" s="61">
        <f>SUM(L473-M473-N473-O473+P473-Q473)</f>
        <v>0</v>
      </c>
      <c r="S473" s="511"/>
      <c r="T473" s="512"/>
      <c r="U473" s="513"/>
    </row>
    <row r="474" spans="1:24" ht="15.75" x14ac:dyDescent="0.2">
      <c r="A474" s="14"/>
      <c r="B474" s="13" t="s">
        <v>83</v>
      </c>
      <c r="C474" s="493">
        <v>0</v>
      </c>
      <c r="D474" s="494"/>
      <c r="E474" s="495"/>
      <c r="F474" s="68">
        <v>0</v>
      </c>
      <c r="G474" s="25"/>
      <c r="H474" s="25"/>
      <c r="I474" s="68">
        <v>0</v>
      </c>
      <c r="J474" s="68">
        <v>0</v>
      </c>
      <c r="K474" s="351">
        <f t="shared" si="69"/>
        <v>0</v>
      </c>
      <c r="L474" s="348">
        <v>0</v>
      </c>
      <c r="M474" s="348">
        <v>0</v>
      </c>
      <c r="N474" s="25"/>
      <c r="O474" s="25"/>
      <c r="P474" s="348">
        <v>0</v>
      </c>
      <c r="Q474" s="348">
        <v>0</v>
      </c>
      <c r="R474" s="61">
        <f>SUM(L474-M474-N474-O474+P474-Q474)</f>
        <v>0</v>
      </c>
      <c r="S474" s="511"/>
      <c r="T474" s="512"/>
      <c r="U474" s="513"/>
    </row>
    <row r="475" spans="1:24" ht="15.75" x14ac:dyDescent="0.2">
      <c r="A475" s="14">
        <v>5</v>
      </c>
      <c r="B475" s="11" t="s">
        <v>54</v>
      </c>
      <c r="C475" s="508">
        <v>0</v>
      </c>
      <c r="D475" s="509">
        <v>0</v>
      </c>
      <c r="E475" s="510">
        <v>0</v>
      </c>
      <c r="F475" s="351">
        <v>0</v>
      </c>
      <c r="G475" s="25"/>
      <c r="H475" s="25"/>
      <c r="I475" s="351">
        <v>0</v>
      </c>
      <c r="J475" s="351">
        <v>0</v>
      </c>
      <c r="K475" s="351">
        <f t="shared" si="69"/>
        <v>0</v>
      </c>
      <c r="L475" s="348">
        <v>0</v>
      </c>
      <c r="M475" s="348">
        <v>0</v>
      </c>
      <c r="N475" s="25"/>
      <c r="O475" s="25"/>
      <c r="P475" s="348">
        <v>0</v>
      </c>
      <c r="Q475" s="348">
        <v>0</v>
      </c>
      <c r="R475" s="351">
        <f t="shared" ref="R475:R481" si="72">SUM(L475-M475-N475-O475+P475-Q475)</f>
        <v>0</v>
      </c>
      <c r="S475" s="511"/>
      <c r="T475" s="512"/>
      <c r="U475" s="513"/>
    </row>
    <row r="476" spans="1:24" ht="12.75" customHeight="1" x14ac:dyDescent="0.2">
      <c r="A476" s="14">
        <v>6</v>
      </c>
      <c r="B476" s="10" t="s">
        <v>55</v>
      </c>
      <c r="C476" s="508">
        <v>0</v>
      </c>
      <c r="D476" s="509">
        <v>0</v>
      </c>
      <c r="E476" s="510">
        <v>0</v>
      </c>
      <c r="F476" s="351">
        <v>0</v>
      </c>
      <c r="G476" s="25"/>
      <c r="H476" s="25"/>
      <c r="I476" s="351">
        <v>0</v>
      </c>
      <c r="J476" s="351">
        <v>0</v>
      </c>
      <c r="K476" s="351">
        <f t="shared" si="69"/>
        <v>0</v>
      </c>
      <c r="L476" s="348">
        <v>0</v>
      </c>
      <c r="M476" s="348">
        <v>0</v>
      </c>
      <c r="N476" s="25"/>
      <c r="O476" s="25"/>
      <c r="P476" s="348">
        <v>0</v>
      </c>
      <c r="Q476" s="348">
        <v>0</v>
      </c>
      <c r="R476" s="351">
        <f t="shared" si="72"/>
        <v>0</v>
      </c>
      <c r="S476" s="553">
        <v>0</v>
      </c>
      <c r="T476" s="554"/>
      <c r="U476" s="555"/>
    </row>
    <row r="477" spans="1:24" ht="13.5" customHeight="1" x14ac:dyDescent="0.2">
      <c r="A477" s="14">
        <v>7</v>
      </c>
      <c r="B477" s="10" t="s">
        <v>56</v>
      </c>
      <c r="C477" s="508">
        <v>0</v>
      </c>
      <c r="D477" s="509">
        <v>0</v>
      </c>
      <c r="E477" s="510">
        <v>0</v>
      </c>
      <c r="F477" s="351">
        <v>0</v>
      </c>
      <c r="G477" s="25"/>
      <c r="H477" s="25"/>
      <c r="I477" s="351">
        <v>0</v>
      </c>
      <c r="J477" s="351">
        <v>0</v>
      </c>
      <c r="K477" s="351">
        <f t="shared" si="69"/>
        <v>0</v>
      </c>
      <c r="L477" s="348">
        <v>0</v>
      </c>
      <c r="M477" s="348">
        <v>0</v>
      </c>
      <c r="N477" s="25"/>
      <c r="O477" s="25"/>
      <c r="P477" s="348">
        <v>0</v>
      </c>
      <c r="Q477" s="348">
        <v>0</v>
      </c>
      <c r="R477" s="351">
        <f t="shared" si="72"/>
        <v>0</v>
      </c>
      <c r="S477" s="518">
        <v>0</v>
      </c>
      <c r="T477" s="519"/>
      <c r="U477" s="520"/>
    </row>
    <row r="478" spans="1:24" ht="15" customHeight="1" x14ac:dyDescent="0.2">
      <c r="A478" s="14">
        <v>8</v>
      </c>
      <c r="B478" s="10" t="s">
        <v>57</v>
      </c>
      <c r="C478" s="508">
        <v>0</v>
      </c>
      <c r="D478" s="509">
        <v>0</v>
      </c>
      <c r="E478" s="510">
        <v>0</v>
      </c>
      <c r="F478" s="351">
        <v>0</v>
      </c>
      <c r="G478" s="25"/>
      <c r="H478" s="25"/>
      <c r="I478" s="351">
        <v>0</v>
      </c>
      <c r="J478" s="351">
        <v>0</v>
      </c>
      <c r="K478" s="351">
        <f t="shared" si="69"/>
        <v>0</v>
      </c>
      <c r="L478" s="348">
        <v>0</v>
      </c>
      <c r="M478" s="348">
        <v>0</v>
      </c>
      <c r="N478" s="25"/>
      <c r="O478" s="25"/>
      <c r="P478" s="348">
        <v>0</v>
      </c>
      <c r="Q478" s="348">
        <v>0</v>
      </c>
      <c r="R478" s="351">
        <f t="shared" si="72"/>
        <v>0</v>
      </c>
      <c r="S478" s="518">
        <v>0</v>
      </c>
      <c r="T478" s="519"/>
      <c r="U478" s="520"/>
    </row>
    <row r="479" spans="1:24" ht="12.75" customHeight="1" x14ac:dyDescent="0.2">
      <c r="A479" s="14">
        <v>9</v>
      </c>
      <c r="B479" s="10" t="s">
        <v>24</v>
      </c>
      <c r="C479" s="508">
        <v>0</v>
      </c>
      <c r="D479" s="509">
        <v>0</v>
      </c>
      <c r="E479" s="510">
        <v>0</v>
      </c>
      <c r="F479" s="351">
        <v>0</v>
      </c>
      <c r="G479" s="25"/>
      <c r="H479" s="25"/>
      <c r="I479" s="66">
        <v>0</v>
      </c>
      <c r="J479" s="66">
        <v>0</v>
      </c>
      <c r="K479" s="351">
        <f t="shared" si="69"/>
        <v>0</v>
      </c>
      <c r="L479" s="348">
        <v>0</v>
      </c>
      <c r="M479" s="348">
        <v>0</v>
      </c>
      <c r="N479" s="25"/>
      <c r="O479" s="25"/>
      <c r="P479" s="348">
        <v>0</v>
      </c>
      <c r="Q479" s="348">
        <v>0</v>
      </c>
      <c r="R479" s="351">
        <f t="shared" si="72"/>
        <v>0</v>
      </c>
      <c r="S479" s="518">
        <v>0</v>
      </c>
      <c r="T479" s="519"/>
      <c r="U479" s="520"/>
    </row>
    <row r="480" spans="1:24" ht="12.75" customHeight="1" x14ac:dyDescent="0.2">
      <c r="A480" s="14">
        <v>10</v>
      </c>
      <c r="B480" s="10" t="s">
        <v>25</v>
      </c>
      <c r="C480" s="508">
        <v>0</v>
      </c>
      <c r="D480" s="509">
        <v>0</v>
      </c>
      <c r="E480" s="510">
        <v>0</v>
      </c>
      <c r="F480" s="351">
        <v>0</v>
      </c>
      <c r="G480" s="25"/>
      <c r="H480" s="25"/>
      <c r="I480" s="66">
        <v>0</v>
      </c>
      <c r="J480" s="66">
        <v>0</v>
      </c>
      <c r="K480" s="351">
        <f t="shared" si="69"/>
        <v>0</v>
      </c>
      <c r="L480" s="348">
        <v>0</v>
      </c>
      <c r="M480" s="348">
        <v>0</v>
      </c>
      <c r="N480" s="25"/>
      <c r="O480" s="25"/>
      <c r="P480" s="348">
        <v>0</v>
      </c>
      <c r="Q480" s="348">
        <v>0</v>
      </c>
      <c r="R480" s="351">
        <f t="shared" si="72"/>
        <v>0</v>
      </c>
      <c r="S480" s="518">
        <v>0</v>
      </c>
      <c r="T480" s="519"/>
      <c r="U480" s="520"/>
    </row>
    <row r="481" spans="1:21" ht="15.95" customHeight="1" thickBot="1" x14ac:dyDescent="0.25">
      <c r="A481" s="39">
        <v>11</v>
      </c>
      <c r="B481" s="40" t="s">
        <v>58</v>
      </c>
      <c r="C481" s="521">
        <v>0</v>
      </c>
      <c r="D481" s="522">
        <v>0</v>
      </c>
      <c r="E481" s="523">
        <v>0</v>
      </c>
      <c r="F481" s="352">
        <v>0</v>
      </c>
      <c r="G481" s="42"/>
      <c r="H481" s="42"/>
      <c r="I481" s="67">
        <v>0</v>
      </c>
      <c r="J481" s="67">
        <v>0</v>
      </c>
      <c r="K481" s="352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352">
        <f t="shared" si="72"/>
        <v>0</v>
      </c>
      <c r="S481" s="524"/>
      <c r="T481" s="525"/>
      <c r="U481" s="526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3" t="s">
        <v>99</v>
      </c>
    </row>
    <row r="490" spans="1:21" ht="12.75" customHeight="1" x14ac:dyDescent="0.2">
      <c r="A490" s="459" t="s">
        <v>0</v>
      </c>
      <c r="B490" s="459"/>
      <c r="P490" s="460"/>
      <c r="Q490" s="460"/>
      <c r="R490" s="460"/>
      <c r="S490" s="460"/>
      <c r="T490" s="460"/>
      <c r="U490" s="460"/>
    </row>
    <row r="491" spans="1:21" ht="12.75" customHeight="1" x14ac:dyDescent="0.2">
      <c r="A491" s="459" t="s">
        <v>1</v>
      </c>
      <c r="B491" s="459"/>
      <c r="P491" s="460"/>
      <c r="Q491" s="460"/>
      <c r="R491" s="460"/>
      <c r="S491" s="460"/>
      <c r="T491" s="460"/>
      <c r="U491" s="460"/>
    </row>
    <row r="492" spans="1:21" ht="12.75" customHeight="1" x14ac:dyDescent="0.2">
      <c r="A492" s="459" t="s">
        <v>45</v>
      </c>
      <c r="B492" s="459"/>
    </row>
    <row r="493" spans="1:21" ht="25.5" x14ac:dyDescent="0.35">
      <c r="C493" s="461" t="s">
        <v>2</v>
      </c>
      <c r="D493" s="461"/>
      <c r="E493" s="461"/>
      <c r="F493" s="461"/>
      <c r="G493" s="461"/>
      <c r="H493" s="461"/>
      <c r="I493" s="461"/>
      <c r="J493" s="461"/>
      <c r="K493" s="461"/>
      <c r="L493" s="461"/>
      <c r="M493" s="461"/>
      <c r="N493" s="461"/>
      <c r="O493" s="461"/>
      <c r="P493" s="461"/>
      <c r="Q493" s="2"/>
    </row>
    <row r="494" spans="1:21" x14ac:dyDescent="0.2">
      <c r="F494" s="462" t="s">
        <v>3</v>
      </c>
      <c r="G494" s="462"/>
      <c r="H494" s="462"/>
      <c r="I494" s="462"/>
      <c r="J494" s="462"/>
      <c r="K494" s="462"/>
      <c r="L494" s="462"/>
      <c r="M494" s="462"/>
      <c r="N494" s="462"/>
      <c r="O494" s="462"/>
      <c r="P494" s="462"/>
      <c r="Q494" s="338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578">
        <v>13</v>
      </c>
      <c r="L495" s="578"/>
      <c r="M495" s="5"/>
      <c r="N495" s="5"/>
      <c r="O495" s="5"/>
      <c r="P495" s="5"/>
      <c r="Q495" s="1" t="s">
        <v>48</v>
      </c>
      <c r="R495" s="465" t="str">
        <f>+R47</f>
        <v>Agustus</v>
      </c>
      <c r="S495" s="466"/>
      <c r="T495" s="4">
        <f>+T87:U87</f>
        <v>0</v>
      </c>
      <c r="U495" s="4">
        <f>+U47</f>
        <v>8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579"/>
      <c r="L496" s="579"/>
      <c r="M496" s="5"/>
      <c r="N496" s="5"/>
      <c r="O496" s="5"/>
      <c r="Q496" s="1" t="s">
        <v>47</v>
      </c>
      <c r="R496" s="580">
        <f>+R88</f>
        <v>2023</v>
      </c>
      <c r="S496" s="581"/>
      <c r="T496" s="21">
        <v>2</v>
      </c>
      <c r="U496" s="21">
        <f>+U88</f>
        <v>3</v>
      </c>
    </row>
    <row r="497" spans="1:25" ht="16.5" thickTop="1" x14ac:dyDescent="0.2">
      <c r="A497" s="582" t="s">
        <v>4</v>
      </c>
      <c r="B497" s="469" t="s">
        <v>5</v>
      </c>
      <c r="C497" s="472" t="s">
        <v>6</v>
      </c>
      <c r="D497" s="473"/>
      <c r="E497" s="473"/>
      <c r="F497" s="473"/>
      <c r="G497" s="473"/>
      <c r="H497" s="473"/>
      <c r="I497" s="473"/>
      <c r="J497" s="473"/>
      <c r="K497" s="585"/>
      <c r="L497" s="586" t="s">
        <v>7</v>
      </c>
      <c r="M497" s="473"/>
      <c r="N497" s="473"/>
      <c r="O497" s="473"/>
      <c r="P497" s="473"/>
      <c r="Q497" s="473"/>
      <c r="R497" s="474"/>
      <c r="S497" s="475" t="s">
        <v>64</v>
      </c>
      <c r="T497" s="476"/>
      <c r="U497" s="587"/>
    </row>
    <row r="498" spans="1:25" ht="12.75" customHeight="1" x14ac:dyDescent="0.2">
      <c r="A498" s="583"/>
      <c r="B498" s="470"/>
      <c r="C498" s="478" t="s">
        <v>27</v>
      </c>
      <c r="D498" s="479"/>
      <c r="E498" s="480"/>
      <c r="F498" s="344"/>
      <c r="G498" s="344" t="s">
        <v>30</v>
      </c>
      <c r="H498" s="344" t="s">
        <v>32</v>
      </c>
      <c r="I498" s="344"/>
      <c r="J498" s="344"/>
      <c r="K498" s="34" t="s">
        <v>43</v>
      </c>
      <c r="L498" s="339" t="s">
        <v>27</v>
      </c>
      <c r="M498" s="344"/>
      <c r="N498" s="344" t="s">
        <v>30</v>
      </c>
      <c r="O498" s="344" t="s">
        <v>32</v>
      </c>
      <c r="P498" s="344"/>
      <c r="Q498" s="344"/>
      <c r="R498" s="344" t="s">
        <v>63</v>
      </c>
      <c r="S498" s="481" t="s">
        <v>67</v>
      </c>
      <c r="T498" s="482"/>
      <c r="U498" s="588"/>
    </row>
    <row r="499" spans="1:25" ht="12.75" customHeight="1" x14ac:dyDescent="0.2">
      <c r="A499" s="583"/>
      <c r="B499" s="470"/>
      <c r="C499" s="481" t="s">
        <v>28</v>
      </c>
      <c r="D499" s="482"/>
      <c r="E499" s="483"/>
      <c r="F499" s="346" t="s">
        <v>29</v>
      </c>
      <c r="G499" s="346" t="s">
        <v>31</v>
      </c>
      <c r="H499" s="346" t="s">
        <v>33</v>
      </c>
      <c r="I499" s="346" t="s">
        <v>37</v>
      </c>
      <c r="J499" s="346" t="s">
        <v>36</v>
      </c>
      <c r="K499" s="35" t="s">
        <v>28</v>
      </c>
      <c r="L499" s="340" t="s">
        <v>28</v>
      </c>
      <c r="M499" s="346" t="s">
        <v>35</v>
      </c>
      <c r="N499" s="346" t="s">
        <v>31</v>
      </c>
      <c r="O499" s="346" t="s">
        <v>33</v>
      </c>
      <c r="P499" s="346" t="s">
        <v>37</v>
      </c>
      <c r="Q499" s="346" t="s">
        <v>36</v>
      </c>
      <c r="R499" s="346" t="s">
        <v>38</v>
      </c>
      <c r="S499" s="481" t="s">
        <v>65</v>
      </c>
      <c r="T499" s="482"/>
      <c r="U499" s="588"/>
    </row>
    <row r="500" spans="1:25" ht="12.75" customHeight="1" x14ac:dyDescent="0.2">
      <c r="A500" s="583"/>
      <c r="B500" s="470"/>
      <c r="C500" s="499" t="s">
        <v>8</v>
      </c>
      <c r="D500" s="500"/>
      <c r="E500" s="501"/>
      <c r="F500" s="347"/>
      <c r="G500" s="347"/>
      <c r="H500" s="347" t="s">
        <v>34</v>
      </c>
      <c r="I500" s="347"/>
      <c r="J500" s="347"/>
      <c r="K500" s="36" t="s">
        <v>9</v>
      </c>
      <c r="L500" s="342" t="s">
        <v>8</v>
      </c>
      <c r="M500" s="347"/>
      <c r="N500" s="347"/>
      <c r="O500" s="347" t="s">
        <v>34</v>
      </c>
      <c r="P500" s="347"/>
      <c r="Q500" s="347"/>
      <c r="R500" s="20" t="s">
        <v>62</v>
      </c>
      <c r="S500" s="481" t="s">
        <v>66</v>
      </c>
      <c r="T500" s="482"/>
      <c r="U500" s="588"/>
    </row>
    <row r="501" spans="1:25" ht="12.75" customHeight="1" x14ac:dyDescent="0.2">
      <c r="A501" s="584"/>
      <c r="B501" s="471"/>
      <c r="C501" s="502"/>
      <c r="D501" s="503"/>
      <c r="E501" s="504"/>
      <c r="F501" s="346"/>
      <c r="G501" s="346"/>
      <c r="H501" s="346"/>
      <c r="I501" s="346"/>
      <c r="J501" s="346"/>
      <c r="K501" s="35" t="s">
        <v>61</v>
      </c>
      <c r="L501" s="340"/>
      <c r="M501" s="346"/>
      <c r="N501" s="346"/>
      <c r="O501" s="346"/>
      <c r="P501" s="346"/>
      <c r="Q501" s="346"/>
      <c r="R501" s="346"/>
      <c r="S501" s="505"/>
      <c r="T501" s="506"/>
      <c r="U501" s="598"/>
    </row>
    <row r="502" spans="1:25" s="8" customFormat="1" ht="11.25" x14ac:dyDescent="0.2">
      <c r="A502" s="27" t="s">
        <v>10</v>
      </c>
      <c r="B502" s="345" t="s">
        <v>11</v>
      </c>
      <c r="C502" s="484" t="s">
        <v>12</v>
      </c>
      <c r="D502" s="485"/>
      <c r="E502" s="486"/>
      <c r="F502" s="345" t="s">
        <v>13</v>
      </c>
      <c r="G502" s="345" t="s">
        <v>14</v>
      </c>
      <c r="H502" s="345" t="s">
        <v>15</v>
      </c>
      <c r="I502" s="345" t="s">
        <v>16</v>
      </c>
      <c r="J502" s="345" t="s">
        <v>17</v>
      </c>
      <c r="K502" s="38" t="s">
        <v>18</v>
      </c>
      <c r="L502" s="341" t="s">
        <v>19</v>
      </c>
      <c r="M502" s="345" t="s">
        <v>20</v>
      </c>
      <c r="N502" s="345" t="s">
        <v>21</v>
      </c>
      <c r="O502" s="345" t="s">
        <v>41</v>
      </c>
      <c r="P502" s="345" t="s">
        <v>42</v>
      </c>
      <c r="Q502" s="345" t="s">
        <v>44</v>
      </c>
      <c r="R502" s="345" t="s">
        <v>69</v>
      </c>
      <c r="S502" s="484" t="s">
        <v>70</v>
      </c>
      <c r="T502" s="485"/>
      <c r="U502" s="589"/>
    </row>
    <row r="503" spans="1:25" s="16" customFormat="1" ht="15.75" x14ac:dyDescent="0.2">
      <c r="A503" s="18">
        <v>1</v>
      </c>
      <c r="B503" s="19" t="s">
        <v>22</v>
      </c>
      <c r="C503" s="590">
        <f>SUM(C15,C55,C95,C135,C175,C215,C255,C295,C336,C378,C418,C462)</f>
        <v>0</v>
      </c>
      <c r="D503" s="590">
        <f>SUM(D95,D15,D336,D215,D135,D378,D255,D295,D175,D462,D418,D55)</f>
        <v>0</v>
      </c>
      <c r="E503" s="590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73">SUM(H15,H55,H95,H135,H175,H215,H255,H295,H336,H378,H418,H462)</f>
        <v>0</v>
      </c>
      <c r="I503" s="90">
        <f t="shared" si="73"/>
        <v>0</v>
      </c>
      <c r="J503" s="69">
        <f t="shared" si="73"/>
        <v>0</v>
      </c>
      <c r="K503" s="69">
        <f t="shared" si="73"/>
        <v>0</v>
      </c>
      <c r="L503" s="56">
        <f t="shared" si="73"/>
        <v>110</v>
      </c>
      <c r="M503" s="56">
        <f t="shared" si="73"/>
        <v>3</v>
      </c>
      <c r="N503" s="56">
        <f t="shared" si="73"/>
        <v>0</v>
      </c>
      <c r="O503" s="56">
        <f t="shared" si="73"/>
        <v>0</v>
      </c>
      <c r="P503" s="78">
        <f t="shared" si="73"/>
        <v>60</v>
      </c>
      <c r="Q503" s="56">
        <f t="shared" si="73"/>
        <v>0</v>
      </c>
      <c r="R503" s="56">
        <f t="shared" si="73"/>
        <v>167</v>
      </c>
      <c r="S503" s="591"/>
      <c r="T503" s="592"/>
      <c r="U503" s="593"/>
      <c r="W503" s="16" t="s">
        <v>43</v>
      </c>
    </row>
    <row r="504" spans="1:25" s="23" customFormat="1" ht="15.75" x14ac:dyDescent="0.25">
      <c r="A504" s="14"/>
      <c r="B504" s="22" t="s">
        <v>49</v>
      </c>
      <c r="C504" s="594">
        <f t="shared" ref="C504:C522" si="74">SUM(C16,C56,C96,C136,C176,C216,C256,C296,C337,C379,C419,C463)</f>
        <v>0</v>
      </c>
      <c r="D504" s="594">
        <f t="shared" ref="D504:E519" si="75">SUM(D96,D16,D337,D216,D136,D379,D256,D296,D176,D463,D419,D56)</f>
        <v>0</v>
      </c>
      <c r="E504" s="594">
        <f t="shared" si="75"/>
        <v>0</v>
      </c>
      <c r="F504" s="70">
        <f t="shared" ref="F504:G519" si="76">SUM(F16,F56,F96,F136,F176,F216,F256,F296,F337,F379,F419,F463)</f>
        <v>0</v>
      </c>
      <c r="G504" s="70">
        <f t="shared" si="76"/>
        <v>0</v>
      </c>
      <c r="H504" s="70">
        <f t="shared" si="73"/>
        <v>0</v>
      </c>
      <c r="I504" s="70">
        <f t="shared" si="73"/>
        <v>0</v>
      </c>
      <c r="J504" s="70">
        <f t="shared" si="73"/>
        <v>0</v>
      </c>
      <c r="K504" s="70">
        <f t="shared" si="73"/>
        <v>0</v>
      </c>
      <c r="L504" s="44">
        <f t="shared" si="73"/>
        <v>108</v>
      </c>
      <c r="M504" s="44">
        <f t="shared" si="73"/>
        <v>3</v>
      </c>
      <c r="N504" s="44">
        <f t="shared" si="73"/>
        <v>0</v>
      </c>
      <c r="O504" s="44">
        <f t="shared" si="73"/>
        <v>0</v>
      </c>
      <c r="P504" s="44">
        <f t="shared" si="73"/>
        <v>60</v>
      </c>
      <c r="Q504" s="44">
        <f t="shared" si="73"/>
        <v>0</v>
      </c>
      <c r="R504" s="44">
        <f t="shared" si="73"/>
        <v>165</v>
      </c>
      <c r="S504" s="595"/>
      <c r="T504" s="596"/>
      <c r="U504" s="597"/>
    </row>
    <row r="505" spans="1:25" ht="15.75" x14ac:dyDescent="0.2">
      <c r="A505" s="12"/>
      <c r="B505" s="13" t="s">
        <v>82</v>
      </c>
      <c r="C505" s="594">
        <f t="shared" si="74"/>
        <v>0</v>
      </c>
      <c r="D505" s="594">
        <f t="shared" si="75"/>
        <v>0</v>
      </c>
      <c r="E505" s="594">
        <f t="shared" si="75"/>
        <v>0</v>
      </c>
      <c r="F505" s="70">
        <f t="shared" si="76"/>
        <v>0</v>
      </c>
      <c r="G505" s="70">
        <f t="shared" si="76"/>
        <v>0</v>
      </c>
      <c r="H505" s="70">
        <f t="shared" si="73"/>
        <v>0</v>
      </c>
      <c r="I505" s="70">
        <f t="shared" si="73"/>
        <v>0</v>
      </c>
      <c r="J505" s="70">
        <f t="shared" si="73"/>
        <v>0</v>
      </c>
      <c r="K505" s="70">
        <f t="shared" si="73"/>
        <v>0</v>
      </c>
      <c r="L505" s="44">
        <f t="shared" si="73"/>
        <v>77</v>
      </c>
      <c r="M505" s="44">
        <f t="shared" si="73"/>
        <v>0</v>
      </c>
      <c r="N505" s="44">
        <f t="shared" si="73"/>
        <v>0</v>
      </c>
      <c r="O505" s="44">
        <f t="shared" si="73"/>
        <v>0</v>
      </c>
      <c r="P505" s="73">
        <f t="shared" si="73"/>
        <v>60</v>
      </c>
      <c r="Q505" s="44">
        <f t="shared" si="73"/>
        <v>0</v>
      </c>
      <c r="R505" s="44">
        <f t="shared" si="73"/>
        <v>137</v>
      </c>
      <c r="S505" s="599"/>
      <c r="T505" s="600"/>
      <c r="U505" s="601"/>
    </row>
    <row r="506" spans="1:25" ht="15.75" x14ac:dyDescent="0.2">
      <c r="A506" s="12"/>
      <c r="B506" s="13" t="s">
        <v>83</v>
      </c>
      <c r="C506" s="594">
        <f t="shared" si="74"/>
        <v>0</v>
      </c>
      <c r="D506" s="594">
        <f t="shared" si="75"/>
        <v>0</v>
      </c>
      <c r="E506" s="594">
        <f t="shared" si="75"/>
        <v>0</v>
      </c>
      <c r="F506" s="70">
        <f t="shared" si="76"/>
        <v>0</v>
      </c>
      <c r="G506" s="70">
        <f t="shared" si="76"/>
        <v>0</v>
      </c>
      <c r="H506" s="70">
        <f t="shared" si="73"/>
        <v>0</v>
      </c>
      <c r="I506" s="70">
        <f t="shared" si="73"/>
        <v>0</v>
      </c>
      <c r="J506" s="70">
        <f t="shared" si="73"/>
        <v>0</v>
      </c>
      <c r="K506" s="70">
        <f t="shared" si="73"/>
        <v>0</v>
      </c>
      <c r="L506" s="44">
        <f t="shared" si="73"/>
        <v>31</v>
      </c>
      <c r="M506" s="44">
        <f t="shared" si="73"/>
        <v>3</v>
      </c>
      <c r="N506" s="44">
        <f t="shared" si="73"/>
        <v>0</v>
      </c>
      <c r="O506" s="44">
        <f t="shared" si="73"/>
        <v>0</v>
      </c>
      <c r="P506" s="73">
        <f t="shared" si="73"/>
        <v>0</v>
      </c>
      <c r="Q506" s="44">
        <f t="shared" si="73"/>
        <v>0</v>
      </c>
      <c r="R506" s="44">
        <f t="shared" si="73"/>
        <v>28</v>
      </c>
      <c r="S506" s="599"/>
      <c r="T506" s="600"/>
      <c r="U506" s="601"/>
    </row>
    <row r="507" spans="1:25" ht="15.75" x14ac:dyDescent="0.2">
      <c r="A507" s="12"/>
      <c r="B507" s="11" t="s">
        <v>50</v>
      </c>
      <c r="C507" s="594">
        <f t="shared" si="74"/>
        <v>0</v>
      </c>
      <c r="D507" s="594">
        <f t="shared" si="75"/>
        <v>0</v>
      </c>
      <c r="E507" s="594">
        <f t="shared" si="75"/>
        <v>0</v>
      </c>
      <c r="F507" s="70">
        <f t="shared" si="76"/>
        <v>0</v>
      </c>
      <c r="G507" s="70">
        <f t="shared" si="76"/>
        <v>0</v>
      </c>
      <c r="H507" s="70">
        <f t="shared" si="73"/>
        <v>0</v>
      </c>
      <c r="I507" s="70">
        <f t="shared" si="73"/>
        <v>0</v>
      </c>
      <c r="J507" s="70">
        <f t="shared" si="73"/>
        <v>0</v>
      </c>
      <c r="K507" s="70">
        <f t="shared" si="73"/>
        <v>0</v>
      </c>
      <c r="L507" s="44">
        <f t="shared" si="73"/>
        <v>0</v>
      </c>
      <c r="M507" s="44">
        <f t="shared" si="73"/>
        <v>0</v>
      </c>
      <c r="N507" s="44">
        <f t="shared" si="73"/>
        <v>0</v>
      </c>
      <c r="O507" s="44">
        <f t="shared" si="73"/>
        <v>0</v>
      </c>
      <c r="P507" s="73">
        <f t="shared" si="73"/>
        <v>0</v>
      </c>
      <c r="Q507" s="44">
        <f t="shared" si="73"/>
        <v>0</v>
      </c>
      <c r="R507" s="44">
        <f t="shared" si="73"/>
        <v>0</v>
      </c>
      <c r="S507" s="599"/>
      <c r="T507" s="600"/>
      <c r="U507" s="601"/>
    </row>
    <row r="508" spans="1:25" ht="15.75" x14ac:dyDescent="0.2">
      <c r="A508" s="12"/>
      <c r="B508" s="11" t="s">
        <v>51</v>
      </c>
      <c r="C508" s="594">
        <f t="shared" si="74"/>
        <v>0</v>
      </c>
      <c r="D508" s="594">
        <f t="shared" si="75"/>
        <v>0</v>
      </c>
      <c r="E508" s="594">
        <f t="shared" si="75"/>
        <v>0</v>
      </c>
      <c r="F508" s="70">
        <f t="shared" si="76"/>
        <v>0</v>
      </c>
      <c r="G508" s="70">
        <f t="shared" si="76"/>
        <v>0</v>
      </c>
      <c r="H508" s="70">
        <f t="shared" si="73"/>
        <v>0</v>
      </c>
      <c r="I508" s="70">
        <f t="shared" si="73"/>
        <v>0</v>
      </c>
      <c r="J508" s="70">
        <f t="shared" si="73"/>
        <v>0</v>
      </c>
      <c r="K508" s="70">
        <f t="shared" si="73"/>
        <v>0</v>
      </c>
      <c r="L508" s="44">
        <f t="shared" si="73"/>
        <v>2</v>
      </c>
      <c r="M508" s="44">
        <f t="shared" si="73"/>
        <v>0</v>
      </c>
      <c r="N508" s="44">
        <f t="shared" si="73"/>
        <v>0</v>
      </c>
      <c r="O508" s="44">
        <f t="shared" si="73"/>
        <v>0</v>
      </c>
      <c r="P508" s="73">
        <f t="shared" si="73"/>
        <v>0</v>
      </c>
      <c r="Q508" s="44">
        <f t="shared" si="73"/>
        <v>0</v>
      </c>
      <c r="R508" s="44">
        <f t="shared" si="73"/>
        <v>2</v>
      </c>
      <c r="S508" s="599"/>
      <c r="T508" s="600"/>
      <c r="U508" s="601"/>
      <c r="Y508" s="1" t="s">
        <v>43</v>
      </c>
    </row>
    <row r="509" spans="1:25" ht="15.75" x14ac:dyDescent="0.2">
      <c r="A509" s="14">
        <v>2</v>
      </c>
      <c r="B509" s="10" t="s">
        <v>23</v>
      </c>
      <c r="C509" s="594">
        <f>SUM(C21,C61,C101,C141,C181,C221,C261,C301,C342,C384,C424,C468)</f>
        <v>0</v>
      </c>
      <c r="D509" s="594">
        <f t="shared" si="75"/>
        <v>7238</v>
      </c>
      <c r="E509" s="594">
        <f t="shared" si="75"/>
        <v>7238</v>
      </c>
      <c r="F509" s="70">
        <f t="shared" si="76"/>
        <v>0</v>
      </c>
      <c r="G509" s="70">
        <f t="shared" si="76"/>
        <v>0</v>
      </c>
      <c r="H509" s="25"/>
      <c r="I509" s="79">
        <f t="shared" si="73"/>
        <v>0</v>
      </c>
      <c r="J509" s="79">
        <f t="shared" si="73"/>
        <v>0</v>
      </c>
      <c r="K509" s="79">
        <f t="shared" si="73"/>
        <v>0</v>
      </c>
      <c r="L509" s="73">
        <f t="shared" si="73"/>
        <v>764.5</v>
      </c>
      <c r="M509" s="73">
        <f>SUM(M21,M61,M101,M141,M181,M221,M261,M301,M342,M384,M424,M468)</f>
        <v>217.5</v>
      </c>
      <c r="N509" s="73">
        <f t="shared" si="73"/>
        <v>15</v>
      </c>
      <c r="O509" s="52"/>
      <c r="P509" s="73">
        <f t="shared" si="73"/>
        <v>49</v>
      </c>
      <c r="Q509" s="44">
        <f t="shared" si="73"/>
        <v>12</v>
      </c>
      <c r="R509" s="44">
        <f t="shared" si="73"/>
        <v>569</v>
      </c>
      <c r="S509" s="599"/>
      <c r="T509" s="600"/>
      <c r="U509" s="601"/>
    </row>
    <row r="510" spans="1:25" ht="15.75" x14ac:dyDescent="0.2">
      <c r="A510" s="12"/>
      <c r="B510" s="13" t="s">
        <v>82</v>
      </c>
      <c r="C510" s="594">
        <f t="shared" si="74"/>
        <v>0</v>
      </c>
      <c r="D510" s="594">
        <f t="shared" si="75"/>
        <v>7238</v>
      </c>
      <c r="E510" s="594">
        <f t="shared" si="75"/>
        <v>7238</v>
      </c>
      <c r="F510" s="70">
        <f t="shared" si="76"/>
        <v>0</v>
      </c>
      <c r="G510" s="70">
        <f t="shared" si="76"/>
        <v>0</v>
      </c>
      <c r="H510" s="24"/>
      <c r="I510" s="70">
        <f t="shared" si="73"/>
        <v>0</v>
      </c>
      <c r="J510" s="70">
        <f t="shared" si="73"/>
        <v>0</v>
      </c>
      <c r="K510" s="70">
        <f t="shared" si="73"/>
        <v>0</v>
      </c>
      <c r="L510" s="44">
        <f t="shared" si="73"/>
        <v>764.5</v>
      </c>
      <c r="M510" s="44">
        <f>SUM(M22,M62,M102,M142,M182,M222,M262,M302,M343,M385,M425,M469)</f>
        <v>217.5</v>
      </c>
      <c r="N510" s="44">
        <f t="shared" si="73"/>
        <v>15</v>
      </c>
      <c r="O510" s="52"/>
      <c r="P510" s="73">
        <f t="shared" si="73"/>
        <v>49</v>
      </c>
      <c r="Q510" s="44">
        <f t="shared" si="73"/>
        <v>12</v>
      </c>
      <c r="R510" s="44">
        <f t="shared" si="73"/>
        <v>569</v>
      </c>
      <c r="S510" s="599"/>
      <c r="T510" s="600"/>
      <c r="U510" s="601"/>
    </row>
    <row r="511" spans="1:25" ht="15.75" x14ac:dyDescent="0.2">
      <c r="A511" s="12"/>
      <c r="B511" s="13" t="s">
        <v>83</v>
      </c>
      <c r="C511" s="594">
        <f t="shared" si="74"/>
        <v>0</v>
      </c>
      <c r="D511" s="594">
        <f t="shared" si="75"/>
        <v>0</v>
      </c>
      <c r="E511" s="594">
        <f t="shared" si="75"/>
        <v>0</v>
      </c>
      <c r="F511" s="70">
        <f t="shared" si="76"/>
        <v>0</v>
      </c>
      <c r="G511" s="70">
        <f t="shared" si="76"/>
        <v>0</v>
      </c>
      <c r="H511" s="24"/>
      <c r="I511" s="70">
        <f t="shared" si="73"/>
        <v>0</v>
      </c>
      <c r="J511" s="70">
        <f t="shared" si="73"/>
        <v>0</v>
      </c>
      <c r="K511" s="70">
        <f t="shared" si="73"/>
        <v>0</v>
      </c>
      <c r="L511" s="44">
        <f>SUM(L23,L63,L103,L143,L183,L223,L263,L303,L344,L386,L426,L470)</f>
        <v>0</v>
      </c>
      <c r="M511" s="44">
        <f t="shared" si="73"/>
        <v>0</v>
      </c>
      <c r="N511" s="44">
        <f t="shared" si="73"/>
        <v>0</v>
      </c>
      <c r="O511" s="52"/>
      <c r="P511" s="44">
        <f>SUM(P23,P63,P103,P143,P183,P223,P263,P303,P344,P386,P426,P470)</f>
        <v>0</v>
      </c>
      <c r="Q511" s="44">
        <f t="shared" si="73"/>
        <v>0</v>
      </c>
      <c r="R511" s="44">
        <f t="shared" si="73"/>
        <v>0</v>
      </c>
      <c r="S511" s="599"/>
      <c r="T511" s="600"/>
      <c r="U511" s="601"/>
      <c r="W511" s="1" t="s">
        <v>43</v>
      </c>
    </row>
    <row r="512" spans="1:25" ht="15.75" x14ac:dyDescent="0.2">
      <c r="A512" s="9">
        <v>3</v>
      </c>
      <c r="B512" s="10" t="s">
        <v>53</v>
      </c>
      <c r="C512" s="594">
        <f t="shared" si="74"/>
        <v>0</v>
      </c>
      <c r="D512" s="594">
        <f t="shared" si="75"/>
        <v>0</v>
      </c>
      <c r="E512" s="594">
        <f t="shared" si="75"/>
        <v>0</v>
      </c>
      <c r="F512" s="70">
        <f t="shared" si="76"/>
        <v>0</v>
      </c>
      <c r="G512" s="25"/>
      <c r="H512" s="25"/>
      <c r="I512" s="70">
        <f t="shared" si="73"/>
        <v>0</v>
      </c>
      <c r="J512" s="70">
        <f t="shared" si="73"/>
        <v>0</v>
      </c>
      <c r="K512" s="70">
        <f t="shared" si="73"/>
        <v>0</v>
      </c>
      <c r="L512" s="44">
        <f t="shared" si="73"/>
        <v>11.5</v>
      </c>
      <c r="M512" s="44">
        <f t="shared" si="73"/>
        <v>4.5</v>
      </c>
      <c r="N512" s="45"/>
      <c r="O512" s="45"/>
      <c r="P512" s="44">
        <f>SUM(P24,P64,P104,P144,P184,P224,P264,P304,P345,P387,P427,P471)</f>
        <v>7.5</v>
      </c>
      <c r="Q512" s="44">
        <f t="shared" si="73"/>
        <v>0</v>
      </c>
      <c r="R512" s="44">
        <f t="shared" si="73"/>
        <v>14.5</v>
      </c>
      <c r="S512" s="599"/>
      <c r="T512" s="600"/>
      <c r="U512" s="601"/>
    </row>
    <row r="513" spans="1:24" ht="15.75" x14ac:dyDescent="0.2">
      <c r="A513" s="14">
        <v>4</v>
      </c>
      <c r="B513" s="10" t="s">
        <v>52</v>
      </c>
      <c r="C513" s="594">
        <f t="shared" si="74"/>
        <v>0</v>
      </c>
      <c r="D513" s="594">
        <f t="shared" si="75"/>
        <v>0</v>
      </c>
      <c r="E513" s="594">
        <f t="shared" si="75"/>
        <v>0</v>
      </c>
      <c r="F513" s="70">
        <f t="shared" si="76"/>
        <v>0</v>
      </c>
      <c r="G513" s="25"/>
      <c r="H513" s="25"/>
      <c r="I513" s="70">
        <f t="shared" si="73"/>
        <v>0</v>
      </c>
      <c r="J513" s="70">
        <f t="shared" si="73"/>
        <v>0</v>
      </c>
      <c r="K513" s="70">
        <f t="shared" si="73"/>
        <v>0</v>
      </c>
      <c r="L513" s="44">
        <f t="shared" si="73"/>
        <v>78.5</v>
      </c>
      <c r="M513" s="44">
        <f t="shared" si="73"/>
        <v>10.5</v>
      </c>
      <c r="N513" s="45"/>
      <c r="O513" s="45"/>
      <c r="P513" s="73">
        <f>SUM(P25,P65,P105,P145,P185,P225,P265,P305,P346,P388,P428,P472)</f>
        <v>15</v>
      </c>
      <c r="Q513" s="73">
        <f t="shared" si="73"/>
        <v>0</v>
      </c>
      <c r="R513" s="73">
        <f t="shared" si="73"/>
        <v>83</v>
      </c>
      <c r="S513" s="599"/>
      <c r="T513" s="600"/>
      <c r="U513" s="601"/>
    </row>
    <row r="514" spans="1:24" ht="15.75" x14ac:dyDescent="0.2">
      <c r="A514" s="14"/>
      <c r="B514" s="13" t="s">
        <v>82</v>
      </c>
      <c r="C514" s="594">
        <f t="shared" si="74"/>
        <v>0</v>
      </c>
      <c r="D514" s="594">
        <f t="shared" si="75"/>
        <v>0</v>
      </c>
      <c r="E514" s="594">
        <f t="shared" si="75"/>
        <v>0</v>
      </c>
      <c r="F514" s="70">
        <f t="shared" si="76"/>
        <v>0</v>
      </c>
      <c r="G514" s="25"/>
      <c r="H514" s="25"/>
      <c r="I514" s="70">
        <f t="shared" si="73"/>
        <v>0</v>
      </c>
      <c r="J514" s="70">
        <f t="shared" si="73"/>
        <v>0</v>
      </c>
      <c r="K514" s="70">
        <f t="shared" si="73"/>
        <v>0</v>
      </c>
      <c r="L514" s="44">
        <f t="shared" si="73"/>
        <v>0</v>
      </c>
      <c r="M514" s="44">
        <f t="shared" si="73"/>
        <v>0</v>
      </c>
      <c r="N514" s="45"/>
      <c r="O514" s="45"/>
      <c r="P514" s="73">
        <f t="shared" si="73"/>
        <v>0</v>
      </c>
      <c r="Q514" s="73">
        <f t="shared" si="73"/>
        <v>0</v>
      </c>
      <c r="R514" s="73">
        <f t="shared" si="73"/>
        <v>0</v>
      </c>
      <c r="S514" s="599"/>
      <c r="T514" s="600"/>
      <c r="U514" s="601"/>
    </row>
    <row r="515" spans="1:24" ht="15.75" x14ac:dyDescent="0.2">
      <c r="A515" s="14"/>
      <c r="B515" s="13" t="s">
        <v>83</v>
      </c>
      <c r="C515" s="594">
        <f t="shared" si="74"/>
        <v>0</v>
      </c>
      <c r="D515" s="594">
        <f t="shared" si="75"/>
        <v>0</v>
      </c>
      <c r="E515" s="594">
        <f t="shared" si="75"/>
        <v>0</v>
      </c>
      <c r="F515" s="70">
        <f t="shared" si="76"/>
        <v>0</v>
      </c>
      <c r="G515" s="25"/>
      <c r="H515" s="25"/>
      <c r="I515" s="70">
        <f t="shared" si="73"/>
        <v>0</v>
      </c>
      <c r="J515" s="70">
        <f t="shared" si="73"/>
        <v>0</v>
      </c>
      <c r="K515" s="70">
        <f t="shared" si="73"/>
        <v>0</v>
      </c>
      <c r="L515" s="44">
        <f t="shared" si="73"/>
        <v>78.5</v>
      </c>
      <c r="M515" s="44">
        <f t="shared" si="73"/>
        <v>10.5</v>
      </c>
      <c r="N515" s="45"/>
      <c r="O515" s="45"/>
      <c r="P515" s="73">
        <f t="shared" si="73"/>
        <v>15</v>
      </c>
      <c r="Q515" s="73">
        <f t="shared" si="73"/>
        <v>0</v>
      </c>
      <c r="R515" s="73">
        <f t="shared" si="73"/>
        <v>83</v>
      </c>
      <c r="S515" s="599"/>
      <c r="T515" s="600"/>
      <c r="U515" s="601"/>
    </row>
    <row r="516" spans="1:24" ht="15.75" x14ac:dyDescent="0.2">
      <c r="A516" s="14">
        <v>5</v>
      </c>
      <c r="B516" s="11" t="s">
        <v>54</v>
      </c>
      <c r="C516" s="594">
        <f t="shared" si="74"/>
        <v>0</v>
      </c>
      <c r="D516" s="594">
        <f t="shared" si="75"/>
        <v>0</v>
      </c>
      <c r="E516" s="594">
        <f t="shared" si="75"/>
        <v>0</v>
      </c>
      <c r="F516" s="70">
        <f t="shared" si="76"/>
        <v>0</v>
      </c>
      <c r="G516" s="25"/>
      <c r="H516" s="25"/>
      <c r="I516" s="70">
        <f t="shared" si="73"/>
        <v>0</v>
      </c>
      <c r="J516" s="70">
        <f t="shared" si="73"/>
        <v>0</v>
      </c>
      <c r="K516" s="70">
        <f t="shared" si="73"/>
        <v>0</v>
      </c>
      <c r="L516" s="44">
        <f t="shared" si="73"/>
        <v>6</v>
      </c>
      <c r="M516" s="44">
        <f t="shared" si="73"/>
        <v>2</v>
      </c>
      <c r="N516" s="45"/>
      <c r="O516" s="45"/>
      <c r="P516" s="44">
        <f>SUM(P28,P68,P108,P148,P188,P228,P268,P308,P349,P391,P431,P475)</f>
        <v>2.5</v>
      </c>
      <c r="Q516" s="44">
        <f t="shared" si="73"/>
        <v>0</v>
      </c>
      <c r="R516" s="44">
        <f t="shared" si="73"/>
        <v>6.5</v>
      </c>
      <c r="S516" s="602"/>
      <c r="T516" s="603"/>
      <c r="U516" s="604"/>
    </row>
    <row r="517" spans="1:24" ht="15.75" x14ac:dyDescent="0.2">
      <c r="A517" s="14">
        <v>6</v>
      </c>
      <c r="B517" s="10" t="s">
        <v>55</v>
      </c>
      <c r="C517" s="594">
        <f t="shared" si="74"/>
        <v>0</v>
      </c>
      <c r="D517" s="594">
        <f t="shared" si="75"/>
        <v>0</v>
      </c>
      <c r="E517" s="594">
        <f t="shared" si="75"/>
        <v>0</v>
      </c>
      <c r="F517" s="70">
        <f t="shared" si="76"/>
        <v>0</v>
      </c>
      <c r="G517" s="25"/>
      <c r="H517" s="25"/>
      <c r="I517" s="70">
        <f t="shared" si="73"/>
        <v>0</v>
      </c>
      <c r="J517" s="70">
        <f t="shared" si="73"/>
        <v>0</v>
      </c>
      <c r="K517" s="70">
        <f t="shared" si="73"/>
        <v>0</v>
      </c>
      <c r="L517" s="44">
        <f t="shared" si="73"/>
        <v>0.2</v>
      </c>
      <c r="M517" s="44">
        <f t="shared" si="73"/>
        <v>0</v>
      </c>
      <c r="N517" s="45"/>
      <c r="O517" s="45"/>
      <c r="P517" s="44">
        <f t="shared" si="73"/>
        <v>0</v>
      </c>
      <c r="Q517" s="44">
        <f t="shared" si="73"/>
        <v>0</v>
      </c>
      <c r="R517" s="44">
        <f t="shared" si="73"/>
        <v>0.2</v>
      </c>
      <c r="S517" s="605">
        <f t="shared" si="73"/>
        <v>0</v>
      </c>
      <c r="T517" s="606"/>
      <c r="U517" s="607"/>
    </row>
    <row r="518" spans="1:24" ht="15.75" x14ac:dyDescent="0.2">
      <c r="A518" s="14">
        <v>7</v>
      </c>
      <c r="B518" s="10" t="s">
        <v>56</v>
      </c>
      <c r="C518" s="594">
        <f t="shared" si="74"/>
        <v>0</v>
      </c>
      <c r="D518" s="594">
        <f t="shared" si="75"/>
        <v>0</v>
      </c>
      <c r="E518" s="594">
        <f t="shared" si="75"/>
        <v>0</v>
      </c>
      <c r="F518" s="70">
        <f t="shared" si="76"/>
        <v>0</v>
      </c>
      <c r="G518" s="25"/>
      <c r="H518" s="25"/>
      <c r="I518" s="70">
        <f t="shared" si="73"/>
        <v>0</v>
      </c>
      <c r="J518" s="70">
        <f t="shared" si="73"/>
        <v>0</v>
      </c>
      <c r="K518" s="70">
        <f t="shared" si="73"/>
        <v>0</v>
      </c>
      <c r="L518" s="44">
        <f t="shared" si="73"/>
        <v>0</v>
      </c>
      <c r="M518" s="44">
        <f t="shared" si="73"/>
        <v>0</v>
      </c>
      <c r="N518" s="45"/>
      <c r="O518" s="45"/>
      <c r="P518" s="44">
        <f t="shared" si="73"/>
        <v>0</v>
      </c>
      <c r="Q518" s="44">
        <f t="shared" si="73"/>
        <v>0</v>
      </c>
      <c r="R518" s="44">
        <f t="shared" si="73"/>
        <v>0</v>
      </c>
      <c r="S518" s="605">
        <f t="shared" si="73"/>
        <v>0</v>
      </c>
      <c r="T518" s="606"/>
      <c r="U518" s="607"/>
      <c r="X518" s="1" t="s">
        <v>43</v>
      </c>
    </row>
    <row r="519" spans="1:24" ht="15.75" x14ac:dyDescent="0.2">
      <c r="A519" s="14">
        <v>8</v>
      </c>
      <c r="B519" s="10" t="s">
        <v>57</v>
      </c>
      <c r="C519" s="594">
        <f t="shared" si="74"/>
        <v>0</v>
      </c>
      <c r="D519" s="594">
        <f t="shared" si="75"/>
        <v>0</v>
      </c>
      <c r="E519" s="594">
        <f t="shared" si="75"/>
        <v>0</v>
      </c>
      <c r="F519" s="70">
        <f t="shared" si="76"/>
        <v>0</v>
      </c>
      <c r="G519" s="25"/>
      <c r="H519" s="25"/>
      <c r="I519" s="70">
        <f t="shared" ref="I519:M522" si="77">SUM(I31,I71,I111,I151,I191,I231,I271,I311,I352,I394,I434,I478)</f>
        <v>0</v>
      </c>
      <c r="J519" s="70">
        <f t="shared" si="77"/>
        <v>0</v>
      </c>
      <c r="K519" s="70">
        <f t="shared" si="77"/>
        <v>0</v>
      </c>
      <c r="L519" s="44">
        <f t="shared" si="77"/>
        <v>0</v>
      </c>
      <c r="M519" s="44">
        <f t="shared" si="77"/>
        <v>0</v>
      </c>
      <c r="N519" s="45"/>
      <c r="O519" s="45"/>
      <c r="P519" s="44">
        <f t="shared" ref="P519:S522" si="78">SUM(P31,P71,P111,P151,P191,P231,P271,P311,P352,P394,P434,P478)</f>
        <v>0</v>
      </c>
      <c r="Q519" s="44">
        <f t="shared" si="78"/>
        <v>0</v>
      </c>
      <c r="R519" s="44">
        <f t="shared" si="78"/>
        <v>0</v>
      </c>
      <c r="S519" s="605">
        <f t="shared" si="78"/>
        <v>0</v>
      </c>
      <c r="T519" s="606"/>
      <c r="U519" s="607"/>
    </row>
    <row r="520" spans="1:24" ht="15.75" x14ac:dyDescent="0.2">
      <c r="A520" s="14">
        <v>9</v>
      </c>
      <c r="B520" s="10" t="s">
        <v>24</v>
      </c>
      <c r="C520" s="594">
        <f t="shared" si="74"/>
        <v>0</v>
      </c>
      <c r="D520" s="594">
        <f t="shared" ref="D520:E522" si="79">SUM(D112,D32,D353,D232,D152,D395,D272,D312,D192,D479,D435,D72)</f>
        <v>0</v>
      </c>
      <c r="E520" s="594">
        <f t="shared" si="79"/>
        <v>0</v>
      </c>
      <c r="F520" s="70">
        <f>SUM(F32,F72,F112,F152,F192,F232,F272,F312,F353,F395,F435,F479)</f>
        <v>0</v>
      </c>
      <c r="G520" s="25"/>
      <c r="H520" s="25"/>
      <c r="I520" s="70">
        <f t="shared" si="77"/>
        <v>0</v>
      </c>
      <c r="J520" s="70">
        <f t="shared" si="77"/>
        <v>0</v>
      </c>
      <c r="K520" s="70">
        <f t="shared" si="77"/>
        <v>0</v>
      </c>
      <c r="L520" s="44">
        <f t="shared" si="77"/>
        <v>2</v>
      </c>
      <c r="M520" s="44">
        <f t="shared" si="77"/>
        <v>0</v>
      </c>
      <c r="N520" s="45"/>
      <c r="O520" s="45"/>
      <c r="P520" s="44">
        <f t="shared" si="78"/>
        <v>0</v>
      </c>
      <c r="Q520" s="44">
        <f t="shared" si="78"/>
        <v>0</v>
      </c>
      <c r="R520" s="44">
        <f t="shared" si="78"/>
        <v>2</v>
      </c>
      <c r="S520" s="605">
        <f t="shared" si="78"/>
        <v>0</v>
      </c>
      <c r="T520" s="606"/>
      <c r="U520" s="607"/>
    </row>
    <row r="521" spans="1:24" ht="15.75" x14ac:dyDescent="0.2">
      <c r="A521" s="14">
        <v>10</v>
      </c>
      <c r="B521" s="10" t="s">
        <v>25</v>
      </c>
      <c r="C521" s="594">
        <f t="shared" si="74"/>
        <v>0</v>
      </c>
      <c r="D521" s="594">
        <f t="shared" si="79"/>
        <v>0</v>
      </c>
      <c r="E521" s="594">
        <f t="shared" si="79"/>
        <v>0</v>
      </c>
      <c r="F521" s="70">
        <f>SUM(F33,F73,F113,F153,F193,F233,F273,F313,F354,F396,F436,F480)</f>
        <v>0</v>
      </c>
      <c r="G521" s="25"/>
      <c r="H521" s="25"/>
      <c r="I521" s="70">
        <f t="shared" si="77"/>
        <v>0</v>
      </c>
      <c r="J521" s="70">
        <f t="shared" si="77"/>
        <v>0</v>
      </c>
      <c r="K521" s="70">
        <f t="shared" si="77"/>
        <v>0</v>
      </c>
      <c r="L521" s="44">
        <f t="shared" si="77"/>
        <v>0</v>
      </c>
      <c r="M521" s="44">
        <f t="shared" si="77"/>
        <v>0</v>
      </c>
      <c r="N521" s="45"/>
      <c r="O521" s="45"/>
      <c r="P521" s="44">
        <f t="shared" si="78"/>
        <v>0</v>
      </c>
      <c r="Q521" s="44">
        <f t="shared" si="78"/>
        <v>0</v>
      </c>
      <c r="R521" s="44">
        <f t="shared" si="78"/>
        <v>0</v>
      </c>
      <c r="S521" s="605">
        <f t="shared" si="78"/>
        <v>0</v>
      </c>
      <c r="T521" s="606"/>
      <c r="U521" s="607"/>
    </row>
    <row r="522" spans="1:24" ht="16.5" thickBot="1" x14ac:dyDescent="0.25">
      <c r="A522" s="39">
        <v>11</v>
      </c>
      <c r="B522" s="40" t="s">
        <v>58</v>
      </c>
      <c r="C522" s="608">
        <f t="shared" si="74"/>
        <v>0</v>
      </c>
      <c r="D522" s="608">
        <f t="shared" si="79"/>
        <v>0</v>
      </c>
      <c r="E522" s="608">
        <f t="shared" si="79"/>
        <v>0</v>
      </c>
      <c r="F522" s="71">
        <f>SUM(F34,F74,F114,F154,F194,F234,F274,F314,F355,F397,F437,F481)</f>
        <v>0</v>
      </c>
      <c r="G522" s="42"/>
      <c r="H522" s="42"/>
      <c r="I522" s="71">
        <f t="shared" si="77"/>
        <v>0</v>
      </c>
      <c r="J522" s="71">
        <f t="shared" si="77"/>
        <v>0</v>
      </c>
      <c r="K522" s="71">
        <f t="shared" si="77"/>
        <v>0</v>
      </c>
      <c r="L522" s="54">
        <f t="shared" si="77"/>
        <v>0</v>
      </c>
      <c r="M522" s="54">
        <f t="shared" si="77"/>
        <v>0</v>
      </c>
      <c r="N522" s="53"/>
      <c r="O522" s="53"/>
      <c r="P522" s="54">
        <f t="shared" si="78"/>
        <v>0</v>
      </c>
      <c r="Q522" s="54">
        <f t="shared" si="78"/>
        <v>0</v>
      </c>
      <c r="R522" s="54">
        <f t="shared" si="78"/>
        <v>0</v>
      </c>
      <c r="S522" s="609"/>
      <c r="T522" s="610"/>
      <c r="U522" s="611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A1:B1"/>
    <mergeCell ref="P1:U2"/>
    <mergeCell ref="A2:B2"/>
    <mergeCell ref="A3:B3"/>
    <mergeCell ref="C4:P4"/>
    <mergeCell ref="F5:P5"/>
    <mergeCell ref="K7:L8"/>
    <mergeCell ref="R7:S7"/>
    <mergeCell ref="R8:S8"/>
    <mergeCell ref="A9:A13"/>
    <mergeCell ref="B9:B13"/>
    <mergeCell ref="C9:K9"/>
    <mergeCell ref="L9:R9"/>
    <mergeCell ref="S9:U9"/>
    <mergeCell ref="C10:E10"/>
    <mergeCell ref="S10:U10"/>
    <mergeCell ref="C14:E14"/>
    <mergeCell ref="S14:U14"/>
    <mergeCell ref="C15:E15"/>
    <mergeCell ref="S15:U15"/>
    <mergeCell ref="C16:E16"/>
    <mergeCell ref="S16:U16"/>
    <mergeCell ref="C11:E11"/>
    <mergeCell ref="S11:U11"/>
    <mergeCell ref="C12:E12"/>
    <mergeCell ref="S12:U12"/>
    <mergeCell ref="C13:E13"/>
    <mergeCell ref="S13:U13"/>
    <mergeCell ref="C20:E20"/>
    <mergeCell ref="S20:U20"/>
    <mergeCell ref="C21:E21"/>
    <mergeCell ref="S21:U21"/>
    <mergeCell ref="C22:E22"/>
    <mergeCell ref="S22:U22"/>
    <mergeCell ref="C17:E17"/>
    <mergeCell ref="S17:U17"/>
    <mergeCell ref="C18:E18"/>
    <mergeCell ref="S18:U18"/>
    <mergeCell ref="C19:E19"/>
    <mergeCell ref="S19:U19"/>
    <mergeCell ref="C26:E26"/>
    <mergeCell ref="S26:U26"/>
    <mergeCell ref="C27:E27"/>
    <mergeCell ref="S27:U27"/>
    <mergeCell ref="C28:E28"/>
    <mergeCell ref="S28:U28"/>
    <mergeCell ref="C23:E23"/>
    <mergeCell ref="S23:U23"/>
    <mergeCell ref="C24:E24"/>
    <mergeCell ref="S24:U24"/>
    <mergeCell ref="C25:E25"/>
    <mergeCell ref="S25:U25"/>
    <mergeCell ref="C32:E32"/>
    <mergeCell ref="S32:U32"/>
    <mergeCell ref="C33:E33"/>
    <mergeCell ref="S33:U33"/>
    <mergeCell ref="C34:E34"/>
    <mergeCell ref="S34:U34"/>
    <mergeCell ref="C29:E29"/>
    <mergeCell ref="S29:U29"/>
    <mergeCell ref="C30:E30"/>
    <mergeCell ref="S30:U30"/>
    <mergeCell ref="C31:E31"/>
    <mergeCell ref="S31:U31"/>
    <mergeCell ref="A49:A53"/>
    <mergeCell ref="B49:B53"/>
    <mergeCell ref="C49:K49"/>
    <mergeCell ref="L49:R49"/>
    <mergeCell ref="S49:U49"/>
    <mergeCell ref="C50:E50"/>
    <mergeCell ref="S50:U50"/>
    <mergeCell ref="A41:B41"/>
    <mergeCell ref="P41:U42"/>
    <mergeCell ref="A42:B42"/>
    <mergeCell ref="A43:B43"/>
    <mergeCell ref="C44:P44"/>
    <mergeCell ref="F45:P45"/>
    <mergeCell ref="C51:E51"/>
    <mergeCell ref="S51:U51"/>
    <mergeCell ref="C52:E52"/>
    <mergeCell ref="S52:U52"/>
    <mergeCell ref="C53:E53"/>
    <mergeCell ref="S53:U53"/>
    <mergeCell ref="K47:L48"/>
    <mergeCell ref="R47:S47"/>
    <mergeCell ref="R48:S48"/>
    <mergeCell ref="C57:E57"/>
    <mergeCell ref="S57:U57"/>
    <mergeCell ref="C58:E58"/>
    <mergeCell ref="S58:U58"/>
    <mergeCell ref="C59:E59"/>
    <mergeCell ref="S59:U59"/>
    <mergeCell ref="C54:E54"/>
    <mergeCell ref="S54:U54"/>
    <mergeCell ref="C55:E55"/>
    <mergeCell ref="S55:U55"/>
    <mergeCell ref="C56:E56"/>
    <mergeCell ref="S56:U56"/>
    <mergeCell ref="C63:E63"/>
    <mergeCell ref="S63:U63"/>
    <mergeCell ref="C64:E64"/>
    <mergeCell ref="S64:U64"/>
    <mergeCell ref="C65:E65"/>
    <mergeCell ref="S65:U65"/>
    <mergeCell ref="C60:E60"/>
    <mergeCell ref="S60:U60"/>
    <mergeCell ref="C61:E61"/>
    <mergeCell ref="S61:U61"/>
    <mergeCell ref="C62:E62"/>
    <mergeCell ref="S62:U62"/>
    <mergeCell ref="C69:E69"/>
    <mergeCell ref="S69:U69"/>
    <mergeCell ref="C70:E70"/>
    <mergeCell ref="S70:U70"/>
    <mergeCell ref="C71:E71"/>
    <mergeCell ref="S71:U71"/>
    <mergeCell ref="C66:E66"/>
    <mergeCell ref="S66:U66"/>
    <mergeCell ref="C67:E67"/>
    <mergeCell ref="S67:U67"/>
    <mergeCell ref="C68:E68"/>
    <mergeCell ref="S68:U68"/>
    <mergeCell ref="A81:B81"/>
    <mergeCell ref="P81:U82"/>
    <mergeCell ref="A82:B82"/>
    <mergeCell ref="A83:B83"/>
    <mergeCell ref="C84:P84"/>
    <mergeCell ref="F85:P85"/>
    <mergeCell ref="C72:E72"/>
    <mergeCell ref="S72:U72"/>
    <mergeCell ref="C73:E73"/>
    <mergeCell ref="S73:U73"/>
    <mergeCell ref="C74:E74"/>
    <mergeCell ref="S74:U74"/>
    <mergeCell ref="K87:L88"/>
    <mergeCell ref="R87:S87"/>
    <mergeCell ref="R88:S88"/>
    <mergeCell ref="A89:A93"/>
    <mergeCell ref="B89:B93"/>
    <mergeCell ref="C89:K89"/>
    <mergeCell ref="L89:R89"/>
    <mergeCell ref="S89:U89"/>
    <mergeCell ref="C90:E90"/>
    <mergeCell ref="S90:U90"/>
    <mergeCell ref="C94:E94"/>
    <mergeCell ref="S94:U94"/>
    <mergeCell ref="C95:E95"/>
    <mergeCell ref="S95:U95"/>
    <mergeCell ref="C96:E96"/>
    <mergeCell ref="S96:U96"/>
    <mergeCell ref="C91:E91"/>
    <mergeCell ref="S91:U91"/>
    <mergeCell ref="C92:E92"/>
    <mergeCell ref="S92:U92"/>
    <mergeCell ref="C93:E93"/>
    <mergeCell ref="S93:U93"/>
    <mergeCell ref="C100:E100"/>
    <mergeCell ref="S100:U100"/>
    <mergeCell ref="C101:E101"/>
    <mergeCell ref="S101:U101"/>
    <mergeCell ref="C102:E102"/>
    <mergeCell ref="S102:U102"/>
    <mergeCell ref="C97:E97"/>
    <mergeCell ref="S97:U97"/>
    <mergeCell ref="C98:E98"/>
    <mergeCell ref="S98:U98"/>
    <mergeCell ref="C99:E99"/>
    <mergeCell ref="S99:U99"/>
    <mergeCell ref="C106:E106"/>
    <mergeCell ref="S106:U106"/>
    <mergeCell ref="C107:E107"/>
    <mergeCell ref="S107:U107"/>
    <mergeCell ref="C108:E108"/>
    <mergeCell ref="S108:U108"/>
    <mergeCell ref="C103:E103"/>
    <mergeCell ref="S103:U103"/>
    <mergeCell ref="C104:E104"/>
    <mergeCell ref="S104:U104"/>
    <mergeCell ref="C105:E105"/>
    <mergeCell ref="S105:U105"/>
    <mergeCell ref="C112:E112"/>
    <mergeCell ref="S112:U112"/>
    <mergeCell ref="C113:E113"/>
    <mergeCell ref="S113:U113"/>
    <mergeCell ref="C114:E114"/>
    <mergeCell ref="S114:U114"/>
    <mergeCell ref="C109:E109"/>
    <mergeCell ref="S109:U109"/>
    <mergeCell ref="C110:E110"/>
    <mergeCell ref="S110:U110"/>
    <mergeCell ref="C111:E111"/>
    <mergeCell ref="S111:U111"/>
    <mergeCell ref="A129:A133"/>
    <mergeCell ref="B129:B133"/>
    <mergeCell ref="C129:K129"/>
    <mergeCell ref="L129:R129"/>
    <mergeCell ref="S129:U129"/>
    <mergeCell ref="C130:E130"/>
    <mergeCell ref="S130:U130"/>
    <mergeCell ref="A121:B121"/>
    <mergeCell ref="P121:U122"/>
    <mergeCell ref="A122:B122"/>
    <mergeCell ref="A123:B123"/>
    <mergeCell ref="C124:P124"/>
    <mergeCell ref="F125:P125"/>
    <mergeCell ref="C131:E131"/>
    <mergeCell ref="S131:U131"/>
    <mergeCell ref="C132:E132"/>
    <mergeCell ref="S132:U132"/>
    <mergeCell ref="C133:E133"/>
    <mergeCell ref="S133:U133"/>
    <mergeCell ref="K127:L128"/>
    <mergeCell ref="R127:S127"/>
    <mergeCell ref="R128:S128"/>
    <mergeCell ref="C137:E137"/>
    <mergeCell ref="S137:U137"/>
    <mergeCell ref="C138:E138"/>
    <mergeCell ref="S138:U138"/>
    <mergeCell ref="C139:E139"/>
    <mergeCell ref="S139:U139"/>
    <mergeCell ref="C134:E134"/>
    <mergeCell ref="S134:U134"/>
    <mergeCell ref="C135:E135"/>
    <mergeCell ref="S135:U135"/>
    <mergeCell ref="C136:E136"/>
    <mergeCell ref="S136:U136"/>
    <mergeCell ref="C143:E143"/>
    <mergeCell ref="S143:U143"/>
    <mergeCell ref="C144:E144"/>
    <mergeCell ref="S144:U144"/>
    <mergeCell ref="C145:E145"/>
    <mergeCell ref="S145:U145"/>
    <mergeCell ref="C140:E140"/>
    <mergeCell ref="S140:U140"/>
    <mergeCell ref="C141:E141"/>
    <mergeCell ref="S141:U141"/>
    <mergeCell ref="C142:E142"/>
    <mergeCell ref="S142:U142"/>
    <mergeCell ref="C149:E149"/>
    <mergeCell ref="S149:U149"/>
    <mergeCell ref="C150:E150"/>
    <mergeCell ref="S150:U150"/>
    <mergeCell ref="C151:E151"/>
    <mergeCell ref="S151:U151"/>
    <mergeCell ref="C146:E146"/>
    <mergeCell ref="S146:U146"/>
    <mergeCell ref="C147:E147"/>
    <mergeCell ref="S147:U147"/>
    <mergeCell ref="C148:E148"/>
    <mergeCell ref="S148:U148"/>
    <mergeCell ref="A161:B161"/>
    <mergeCell ref="P161:U162"/>
    <mergeCell ref="A162:B162"/>
    <mergeCell ref="A163:B163"/>
    <mergeCell ref="C164:P164"/>
    <mergeCell ref="F165:P165"/>
    <mergeCell ref="C152:E152"/>
    <mergeCell ref="S152:U152"/>
    <mergeCell ref="C153:E153"/>
    <mergeCell ref="S153:U153"/>
    <mergeCell ref="C154:E154"/>
    <mergeCell ref="S154:U154"/>
    <mergeCell ref="K167:L168"/>
    <mergeCell ref="R167:S167"/>
    <mergeCell ref="R168:S168"/>
    <mergeCell ref="A169:A173"/>
    <mergeCell ref="B169:B173"/>
    <mergeCell ref="C169:K169"/>
    <mergeCell ref="L169:R169"/>
    <mergeCell ref="S169:U169"/>
    <mergeCell ref="C170:E170"/>
    <mergeCell ref="S170:U170"/>
    <mergeCell ref="C174:E174"/>
    <mergeCell ref="S174:U174"/>
    <mergeCell ref="C175:E175"/>
    <mergeCell ref="S175:U175"/>
    <mergeCell ref="C176:E176"/>
    <mergeCell ref="S176:U176"/>
    <mergeCell ref="C171:E171"/>
    <mergeCell ref="S171:U171"/>
    <mergeCell ref="C172:E172"/>
    <mergeCell ref="S172:U172"/>
    <mergeCell ref="C173:E173"/>
    <mergeCell ref="S173:U173"/>
    <mergeCell ref="C180:E180"/>
    <mergeCell ref="S180:U180"/>
    <mergeCell ref="C181:E181"/>
    <mergeCell ref="S181:U181"/>
    <mergeCell ref="C182:E182"/>
    <mergeCell ref="S182:U182"/>
    <mergeCell ref="C177:E177"/>
    <mergeCell ref="S177:U177"/>
    <mergeCell ref="C178:E178"/>
    <mergeCell ref="S178:U178"/>
    <mergeCell ref="C179:E179"/>
    <mergeCell ref="S179:U179"/>
    <mergeCell ref="C186:E186"/>
    <mergeCell ref="S186:U186"/>
    <mergeCell ref="C187:E187"/>
    <mergeCell ref="S187:U187"/>
    <mergeCell ref="C188:E188"/>
    <mergeCell ref="S188:U188"/>
    <mergeCell ref="C183:E183"/>
    <mergeCell ref="S183:U183"/>
    <mergeCell ref="C184:E184"/>
    <mergeCell ref="S184:U184"/>
    <mergeCell ref="C185:E185"/>
    <mergeCell ref="S185:U185"/>
    <mergeCell ref="C192:E192"/>
    <mergeCell ref="S192:U192"/>
    <mergeCell ref="C193:E193"/>
    <mergeCell ref="S193:U193"/>
    <mergeCell ref="C194:E194"/>
    <mergeCell ref="S194:U194"/>
    <mergeCell ref="C189:E189"/>
    <mergeCell ref="S189:U189"/>
    <mergeCell ref="C190:E190"/>
    <mergeCell ref="S190:U190"/>
    <mergeCell ref="C191:E191"/>
    <mergeCell ref="S191:U191"/>
    <mergeCell ref="A209:A213"/>
    <mergeCell ref="B209:B213"/>
    <mergeCell ref="C209:K209"/>
    <mergeCell ref="L209:R209"/>
    <mergeCell ref="S209:U209"/>
    <mergeCell ref="C210:E210"/>
    <mergeCell ref="S210:U210"/>
    <mergeCell ref="A201:B201"/>
    <mergeCell ref="P201:U202"/>
    <mergeCell ref="A202:B202"/>
    <mergeCell ref="A203:B203"/>
    <mergeCell ref="C204:P204"/>
    <mergeCell ref="F205:P205"/>
    <mergeCell ref="C211:E211"/>
    <mergeCell ref="S211:U211"/>
    <mergeCell ref="C212:E212"/>
    <mergeCell ref="S212:U212"/>
    <mergeCell ref="C213:E213"/>
    <mergeCell ref="S213:U213"/>
    <mergeCell ref="K207:L208"/>
    <mergeCell ref="R207:S207"/>
    <mergeCell ref="R208:S208"/>
    <mergeCell ref="C217:E217"/>
    <mergeCell ref="S217:U217"/>
    <mergeCell ref="C218:E218"/>
    <mergeCell ref="S218:U218"/>
    <mergeCell ref="C219:E219"/>
    <mergeCell ref="S219:U219"/>
    <mergeCell ref="C214:E214"/>
    <mergeCell ref="S214:U214"/>
    <mergeCell ref="C215:E215"/>
    <mergeCell ref="S215:U215"/>
    <mergeCell ref="C216:E216"/>
    <mergeCell ref="S216:U216"/>
    <mergeCell ref="C223:E223"/>
    <mergeCell ref="S223:U223"/>
    <mergeCell ref="C224:E224"/>
    <mergeCell ref="S224:U224"/>
    <mergeCell ref="C225:E225"/>
    <mergeCell ref="S225:U225"/>
    <mergeCell ref="C220:E220"/>
    <mergeCell ref="S220:U220"/>
    <mergeCell ref="C221:E221"/>
    <mergeCell ref="S221:U221"/>
    <mergeCell ref="C222:E222"/>
    <mergeCell ref="S222:U222"/>
    <mergeCell ref="C229:E229"/>
    <mergeCell ref="S229:U229"/>
    <mergeCell ref="C230:E230"/>
    <mergeCell ref="S230:U230"/>
    <mergeCell ref="C231:E231"/>
    <mergeCell ref="S231:U231"/>
    <mergeCell ref="C226:E226"/>
    <mergeCell ref="S226:U226"/>
    <mergeCell ref="C227:E227"/>
    <mergeCell ref="S227:U227"/>
    <mergeCell ref="C228:E228"/>
    <mergeCell ref="S228:U228"/>
    <mergeCell ref="A241:B241"/>
    <mergeCell ref="P241:U242"/>
    <mergeCell ref="A242:B242"/>
    <mergeCell ref="A243:B243"/>
    <mergeCell ref="C244:P244"/>
    <mergeCell ref="F245:P245"/>
    <mergeCell ref="C232:E232"/>
    <mergeCell ref="S232:U232"/>
    <mergeCell ref="C233:E233"/>
    <mergeCell ref="S233:U233"/>
    <mergeCell ref="C234:E234"/>
    <mergeCell ref="S234:U234"/>
    <mergeCell ref="K247:L248"/>
    <mergeCell ref="R247:S247"/>
    <mergeCell ref="R248:S248"/>
    <mergeCell ref="A249:A253"/>
    <mergeCell ref="B249:B253"/>
    <mergeCell ref="C249:K249"/>
    <mergeCell ref="L249:R249"/>
    <mergeCell ref="S249:U249"/>
    <mergeCell ref="C250:E250"/>
    <mergeCell ref="S250:U250"/>
    <mergeCell ref="C254:E254"/>
    <mergeCell ref="S254:U254"/>
    <mergeCell ref="C255:E255"/>
    <mergeCell ref="S255:U255"/>
    <mergeCell ref="C256:E256"/>
    <mergeCell ref="S256:U256"/>
    <mergeCell ref="C251:E251"/>
    <mergeCell ref="S251:U251"/>
    <mergeCell ref="C252:E252"/>
    <mergeCell ref="S252:U252"/>
    <mergeCell ref="C253:E253"/>
    <mergeCell ref="S253:U253"/>
    <mergeCell ref="C260:E260"/>
    <mergeCell ref="S260:U260"/>
    <mergeCell ref="C261:E261"/>
    <mergeCell ref="S261:U261"/>
    <mergeCell ref="C262:E262"/>
    <mergeCell ref="S262:U262"/>
    <mergeCell ref="C257:E257"/>
    <mergeCell ref="S257:U257"/>
    <mergeCell ref="C258:E258"/>
    <mergeCell ref="S258:U258"/>
    <mergeCell ref="C259:E259"/>
    <mergeCell ref="S259:U259"/>
    <mergeCell ref="C266:E266"/>
    <mergeCell ref="S266:U266"/>
    <mergeCell ref="C267:E267"/>
    <mergeCell ref="S267:U267"/>
    <mergeCell ref="C268:E268"/>
    <mergeCell ref="S268:U268"/>
    <mergeCell ref="C263:E263"/>
    <mergeCell ref="S263:U263"/>
    <mergeCell ref="C264:E264"/>
    <mergeCell ref="S264:U264"/>
    <mergeCell ref="C265:E265"/>
    <mergeCell ref="S265:U265"/>
    <mergeCell ref="C272:E272"/>
    <mergeCell ref="S272:U272"/>
    <mergeCell ref="C273:E273"/>
    <mergeCell ref="S273:U273"/>
    <mergeCell ref="C274:E274"/>
    <mergeCell ref="S274:U274"/>
    <mergeCell ref="C269:E269"/>
    <mergeCell ref="S269:U269"/>
    <mergeCell ref="C270:E270"/>
    <mergeCell ref="S270:U270"/>
    <mergeCell ref="C271:E271"/>
    <mergeCell ref="S271:U271"/>
    <mergeCell ref="A289:A293"/>
    <mergeCell ref="B289:B293"/>
    <mergeCell ref="C289:K289"/>
    <mergeCell ref="L289:R289"/>
    <mergeCell ref="S289:U289"/>
    <mergeCell ref="C290:E290"/>
    <mergeCell ref="S290:U290"/>
    <mergeCell ref="A281:B281"/>
    <mergeCell ref="P281:U282"/>
    <mergeCell ref="A282:B282"/>
    <mergeCell ref="A283:B283"/>
    <mergeCell ref="C284:P284"/>
    <mergeCell ref="F285:P285"/>
    <mergeCell ref="C291:E291"/>
    <mergeCell ref="S291:U291"/>
    <mergeCell ref="C292:E292"/>
    <mergeCell ref="S292:U292"/>
    <mergeCell ref="C293:E293"/>
    <mergeCell ref="S293:U293"/>
    <mergeCell ref="K287:L288"/>
    <mergeCell ref="R287:S287"/>
    <mergeCell ref="R288:S288"/>
    <mergeCell ref="C297:E297"/>
    <mergeCell ref="S297:U297"/>
    <mergeCell ref="C298:E298"/>
    <mergeCell ref="S298:U298"/>
    <mergeCell ref="C299:E299"/>
    <mergeCell ref="S299:U299"/>
    <mergeCell ref="C294:E294"/>
    <mergeCell ref="S294:U294"/>
    <mergeCell ref="C295:E295"/>
    <mergeCell ref="S295:U295"/>
    <mergeCell ref="C296:E296"/>
    <mergeCell ref="S296:U296"/>
    <mergeCell ref="C303:E303"/>
    <mergeCell ref="S303:U303"/>
    <mergeCell ref="C304:E304"/>
    <mergeCell ref="S304:U304"/>
    <mergeCell ref="C305:E305"/>
    <mergeCell ref="S305:U305"/>
    <mergeCell ref="C300:E300"/>
    <mergeCell ref="S300:U300"/>
    <mergeCell ref="C301:E301"/>
    <mergeCell ref="S301:U301"/>
    <mergeCell ref="C302:E302"/>
    <mergeCell ref="S302:U302"/>
    <mergeCell ref="C309:E309"/>
    <mergeCell ref="S309:U309"/>
    <mergeCell ref="C310:E310"/>
    <mergeCell ref="S310:U310"/>
    <mergeCell ref="C311:E311"/>
    <mergeCell ref="S311:U311"/>
    <mergeCell ref="C306:E306"/>
    <mergeCell ref="S306:U306"/>
    <mergeCell ref="C307:E307"/>
    <mergeCell ref="S307:U307"/>
    <mergeCell ref="C308:E308"/>
    <mergeCell ref="S308:U308"/>
    <mergeCell ref="A322:B322"/>
    <mergeCell ref="P322:U323"/>
    <mergeCell ref="A323:B323"/>
    <mergeCell ref="A324:B324"/>
    <mergeCell ref="C325:P325"/>
    <mergeCell ref="F326:P326"/>
    <mergeCell ref="C312:E312"/>
    <mergeCell ref="S312:U312"/>
    <mergeCell ref="C313:E313"/>
    <mergeCell ref="S313:U313"/>
    <mergeCell ref="C314:E314"/>
    <mergeCell ref="S314:U314"/>
    <mergeCell ref="K328:L329"/>
    <mergeCell ref="R328:S328"/>
    <mergeCell ref="R329:S329"/>
    <mergeCell ref="A330:A334"/>
    <mergeCell ref="B330:B334"/>
    <mergeCell ref="C330:K330"/>
    <mergeCell ref="L330:R330"/>
    <mergeCell ref="S330:U330"/>
    <mergeCell ref="C331:E331"/>
    <mergeCell ref="S331:U331"/>
    <mergeCell ref="C335:E335"/>
    <mergeCell ref="S335:U335"/>
    <mergeCell ref="C336:E336"/>
    <mergeCell ref="S336:U336"/>
    <mergeCell ref="C337:E337"/>
    <mergeCell ref="S337:U337"/>
    <mergeCell ref="C332:E332"/>
    <mergeCell ref="S332:U332"/>
    <mergeCell ref="C333:E333"/>
    <mergeCell ref="S333:U333"/>
    <mergeCell ref="C334:E334"/>
    <mergeCell ref="S334:U334"/>
    <mergeCell ref="C341:E341"/>
    <mergeCell ref="S341:U341"/>
    <mergeCell ref="C342:E342"/>
    <mergeCell ref="S342:U342"/>
    <mergeCell ref="C343:E343"/>
    <mergeCell ref="S343:U343"/>
    <mergeCell ref="C338:E338"/>
    <mergeCell ref="S338:U338"/>
    <mergeCell ref="C339:E339"/>
    <mergeCell ref="S339:U339"/>
    <mergeCell ref="C340:E340"/>
    <mergeCell ref="S340:U340"/>
    <mergeCell ref="C347:E347"/>
    <mergeCell ref="S347:U347"/>
    <mergeCell ref="C348:E348"/>
    <mergeCell ref="S348:U348"/>
    <mergeCell ref="C349:E349"/>
    <mergeCell ref="S349:U349"/>
    <mergeCell ref="C344:E344"/>
    <mergeCell ref="S344:U344"/>
    <mergeCell ref="C345:E345"/>
    <mergeCell ref="S345:U345"/>
    <mergeCell ref="C346:E346"/>
    <mergeCell ref="S346:U346"/>
    <mergeCell ref="C353:E353"/>
    <mergeCell ref="S353:U353"/>
    <mergeCell ref="C354:E354"/>
    <mergeCell ref="S354:U354"/>
    <mergeCell ref="C355:E355"/>
    <mergeCell ref="S355:U355"/>
    <mergeCell ref="C350:E350"/>
    <mergeCell ref="S350:U350"/>
    <mergeCell ref="C351:E351"/>
    <mergeCell ref="S351:U351"/>
    <mergeCell ref="C352:E352"/>
    <mergeCell ref="S352:U352"/>
    <mergeCell ref="A372:A376"/>
    <mergeCell ref="B372:B376"/>
    <mergeCell ref="C372:K372"/>
    <mergeCell ref="L372:R372"/>
    <mergeCell ref="S372:U372"/>
    <mergeCell ref="C373:E373"/>
    <mergeCell ref="S373:U373"/>
    <mergeCell ref="A364:B364"/>
    <mergeCell ref="P364:U365"/>
    <mergeCell ref="A365:B365"/>
    <mergeCell ref="A366:B366"/>
    <mergeCell ref="C367:P367"/>
    <mergeCell ref="F368:P368"/>
    <mergeCell ref="C374:E374"/>
    <mergeCell ref="S374:U374"/>
    <mergeCell ref="C375:E375"/>
    <mergeCell ref="S375:U375"/>
    <mergeCell ref="C376:E376"/>
    <mergeCell ref="S376:U376"/>
    <mergeCell ref="K370:L371"/>
    <mergeCell ref="R370:S370"/>
    <mergeCell ref="R371:S371"/>
    <mergeCell ref="C380:E380"/>
    <mergeCell ref="S380:U380"/>
    <mergeCell ref="C381:E381"/>
    <mergeCell ref="S381:U381"/>
    <mergeCell ref="C382:E382"/>
    <mergeCell ref="S382:U382"/>
    <mergeCell ref="C377:E377"/>
    <mergeCell ref="S377:U377"/>
    <mergeCell ref="C378:E378"/>
    <mergeCell ref="S378:U378"/>
    <mergeCell ref="C379:E379"/>
    <mergeCell ref="S379:U379"/>
    <mergeCell ref="C386:E386"/>
    <mergeCell ref="S386:U386"/>
    <mergeCell ref="C387:E387"/>
    <mergeCell ref="S387:U387"/>
    <mergeCell ref="C388:E388"/>
    <mergeCell ref="S388:U388"/>
    <mergeCell ref="C383:E383"/>
    <mergeCell ref="S383:U383"/>
    <mergeCell ref="C384:E384"/>
    <mergeCell ref="S384:U384"/>
    <mergeCell ref="C385:E385"/>
    <mergeCell ref="S385:U385"/>
    <mergeCell ref="C392:E392"/>
    <mergeCell ref="S392:U392"/>
    <mergeCell ref="C393:E393"/>
    <mergeCell ref="S393:U393"/>
    <mergeCell ref="C394:E394"/>
    <mergeCell ref="S394:U394"/>
    <mergeCell ref="C389:E389"/>
    <mergeCell ref="S389:U389"/>
    <mergeCell ref="C390:E390"/>
    <mergeCell ref="S390:U390"/>
    <mergeCell ref="C391:E391"/>
    <mergeCell ref="S391:U391"/>
    <mergeCell ref="A404:B404"/>
    <mergeCell ref="P404:U405"/>
    <mergeCell ref="A405:B405"/>
    <mergeCell ref="A406:B406"/>
    <mergeCell ref="C407:P407"/>
    <mergeCell ref="F408:P408"/>
    <mergeCell ref="C395:E395"/>
    <mergeCell ref="S395:U395"/>
    <mergeCell ref="C396:E396"/>
    <mergeCell ref="S396:U396"/>
    <mergeCell ref="C397:E397"/>
    <mergeCell ref="S397:U397"/>
    <mergeCell ref="K410:L411"/>
    <mergeCell ref="R410:S410"/>
    <mergeCell ref="R411:S411"/>
    <mergeCell ref="A412:A416"/>
    <mergeCell ref="B412:B416"/>
    <mergeCell ref="C412:K412"/>
    <mergeCell ref="L412:R412"/>
    <mergeCell ref="S412:U412"/>
    <mergeCell ref="C413:E413"/>
    <mergeCell ref="S413:U413"/>
    <mergeCell ref="C417:E417"/>
    <mergeCell ref="S417:U417"/>
    <mergeCell ref="C418:E418"/>
    <mergeCell ref="S418:U418"/>
    <mergeCell ref="C419:E419"/>
    <mergeCell ref="S419:U419"/>
    <mergeCell ref="C414:E414"/>
    <mergeCell ref="S414:U414"/>
    <mergeCell ref="C415:E415"/>
    <mergeCell ref="S415:U415"/>
    <mergeCell ref="C416:E416"/>
    <mergeCell ref="S416:U416"/>
    <mergeCell ref="C423:E423"/>
    <mergeCell ref="S423:U423"/>
    <mergeCell ref="C424:E424"/>
    <mergeCell ref="S424:U424"/>
    <mergeCell ref="C425:E425"/>
    <mergeCell ref="S425:U425"/>
    <mergeCell ref="C420:E420"/>
    <mergeCell ref="S420:U420"/>
    <mergeCell ref="C421:E421"/>
    <mergeCell ref="S421:U421"/>
    <mergeCell ref="C422:E422"/>
    <mergeCell ref="S422:U422"/>
    <mergeCell ref="C429:E429"/>
    <mergeCell ref="S429:U429"/>
    <mergeCell ref="C430:E430"/>
    <mergeCell ref="S430:U430"/>
    <mergeCell ref="C431:E431"/>
    <mergeCell ref="S431:U431"/>
    <mergeCell ref="C426:E426"/>
    <mergeCell ref="S426:U426"/>
    <mergeCell ref="C427:E427"/>
    <mergeCell ref="S427:U427"/>
    <mergeCell ref="C428:E428"/>
    <mergeCell ref="S428:U428"/>
    <mergeCell ref="C435:E435"/>
    <mergeCell ref="S435:U435"/>
    <mergeCell ref="C436:E436"/>
    <mergeCell ref="S436:U436"/>
    <mergeCell ref="C437:E437"/>
    <mergeCell ref="S437:U437"/>
    <mergeCell ref="C432:E432"/>
    <mergeCell ref="S432:U432"/>
    <mergeCell ref="C433:E433"/>
    <mergeCell ref="S433:U433"/>
    <mergeCell ref="C434:E434"/>
    <mergeCell ref="S434:U434"/>
    <mergeCell ref="A456:A460"/>
    <mergeCell ref="B456:B460"/>
    <mergeCell ref="C456:K456"/>
    <mergeCell ref="L456:R456"/>
    <mergeCell ref="S456:U456"/>
    <mergeCell ref="C457:E457"/>
    <mergeCell ref="S457:U457"/>
    <mergeCell ref="A448:B448"/>
    <mergeCell ref="P448:U449"/>
    <mergeCell ref="A449:B449"/>
    <mergeCell ref="A450:B450"/>
    <mergeCell ref="C451:P451"/>
    <mergeCell ref="F452:P452"/>
    <mergeCell ref="C458:E458"/>
    <mergeCell ref="S458:U458"/>
    <mergeCell ref="C459:E459"/>
    <mergeCell ref="S459:U459"/>
    <mergeCell ref="C460:E460"/>
    <mergeCell ref="S460:U460"/>
    <mergeCell ref="K454:L455"/>
    <mergeCell ref="R454:S454"/>
    <mergeCell ref="R455:S455"/>
    <mergeCell ref="C464:E464"/>
    <mergeCell ref="S464:U464"/>
    <mergeCell ref="C465:E465"/>
    <mergeCell ref="S465:U465"/>
    <mergeCell ref="C466:E466"/>
    <mergeCell ref="S466:U466"/>
    <mergeCell ref="C461:E461"/>
    <mergeCell ref="S461:U461"/>
    <mergeCell ref="C462:E462"/>
    <mergeCell ref="S462:U462"/>
    <mergeCell ref="C463:E463"/>
    <mergeCell ref="S463:U463"/>
    <mergeCell ref="C470:E470"/>
    <mergeCell ref="S470:U470"/>
    <mergeCell ref="C471:E471"/>
    <mergeCell ref="S471:U471"/>
    <mergeCell ref="C472:E472"/>
    <mergeCell ref="S472:U472"/>
    <mergeCell ref="C467:E467"/>
    <mergeCell ref="S467:U467"/>
    <mergeCell ref="C468:E468"/>
    <mergeCell ref="S468:U468"/>
    <mergeCell ref="C469:E469"/>
    <mergeCell ref="S469:U469"/>
    <mergeCell ref="C476:E476"/>
    <mergeCell ref="S476:U476"/>
    <mergeCell ref="C477:E477"/>
    <mergeCell ref="S477:U477"/>
    <mergeCell ref="C478:E478"/>
    <mergeCell ref="S478:U478"/>
    <mergeCell ref="C473:E473"/>
    <mergeCell ref="S473:U473"/>
    <mergeCell ref="C474:E474"/>
    <mergeCell ref="S474:U474"/>
    <mergeCell ref="C475:E475"/>
    <mergeCell ref="S475:U475"/>
    <mergeCell ref="A490:B490"/>
    <mergeCell ref="P490:U491"/>
    <mergeCell ref="A491:B491"/>
    <mergeCell ref="A492:B492"/>
    <mergeCell ref="C493:P493"/>
    <mergeCell ref="F494:P494"/>
    <mergeCell ref="C479:E479"/>
    <mergeCell ref="S479:U479"/>
    <mergeCell ref="C480:E480"/>
    <mergeCell ref="S480:U480"/>
    <mergeCell ref="C481:E481"/>
    <mergeCell ref="S481:U481"/>
    <mergeCell ref="K495:L496"/>
    <mergeCell ref="R495:S495"/>
    <mergeCell ref="R496:S496"/>
    <mergeCell ref="A497:A501"/>
    <mergeCell ref="B497:B501"/>
    <mergeCell ref="C497:K497"/>
    <mergeCell ref="L497:R497"/>
    <mergeCell ref="S497:U497"/>
    <mergeCell ref="C498:E498"/>
    <mergeCell ref="S498:U498"/>
    <mergeCell ref="C502:E502"/>
    <mergeCell ref="S502:U502"/>
    <mergeCell ref="C503:E503"/>
    <mergeCell ref="S503:U503"/>
    <mergeCell ref="C504:E504"/>
    <mergeCell ref="S504:U504"/>
    <mergeCell ref="C499:E499"/>
    <mergeCell ref="S499:U499"/>
    <mergeCell ref="C500:E500"/>
    <mergeCell ref="S500:U500"/>
    <mergeCell ref="C501:E501"/>
    <mergeCell ref="S501:U501"/>
    <mergeCell ref="C508:E508"/>
    <mergeCell ref="S508:U508"/>
    <mergeCell ref="C509:E509"/>
    <mergeCell ref="S509:U509"/>
    <mergeCell ref="C510:E510"/>
    <mergeCell ref="S510:U510"/>
    <mergeCell ref="C505:E505"/>
    <mergeCell ref="S505:U505"/>
    <mergeCell ref="C506:E506"/>
    <mergeCell ref="S506:U506"/>
    <mergeCell ref="C507:E507"/>
    <mergeCell ref="S507:U507"/>
    <mergeCell ref="C514:E514"/>
    <mergeCell ref="S514:U514"/>
    <mergeCell ref="C515:E515"/>
    <mergeCell ref="S515:U515"/>
    <mergeCell ref="C516:E516"/>
    <mergeCell ref="S516:U516"/>
    <mergeCell ref="C511:E511"/>
    <mergeCell ref="S511:U511"/>
    <mergeCell ref="C512:E512"/>
    <mergeCell ref="S512:U512"/>
    <mergeCell ref="C513:E513"/>
    <mergeCell ref="S513:U513"/>
    <mergeCell ref="C520:E520"/>
    <mergeCell ref="S520:U520"/>
    <mergeCell ref="C521:E521"/>
    <mergeCell ref="S521:U521"/>
    <mergeCell ref="C522:E522"/>
    <mergeCell ref="S522:U522"/>
    <mergeCell ref="C517:E517"/>
    <mergeCell ref="S517:U517"/>
    <mergeCell ref="C518:E518"/>
    <mergeCell ref="S518:U518"/>
    <mergeCell ref="C519:E519"/>
    <mergeCell ref="S519:U519"/>
  </mergeCells>
  <pageMargins left="0.7" right="0.7" top="0.75" bottom="0.75" header="0.3" footer="0.3"/>
  <pageSetup paperSize="5" scale="83" orientation="landscape" horizontalDpi="4294967293" r:id="rId1"/>
  <rowBreaks count="7" manualBreakCount="7">
    <brk id="39" max="20" man="1"/>
    <brk id="78" max="20" man="1"/>
    <brk id="118" max="20" man="1"/>
    <brk id="198" max="20" man="1"/>
    <brk id="238" max="20" man="1"/>
    <brk id="318" max="20" man="1"/>
    <brk id="359" max="2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view="pageBreakPreview" topLeftCell="A206" zoomScale="70" zoomScaleNormal="70" zoomScaleSheetLayoutView="70" workbookViewId="0">
      <pane xSplit="2" topLeftCell="C1" activePane="topRight" state="frozen"/>
      <selection activeCell="K513" sqref="K513"/>
      <selection pane="topRight" activeCell="Y509" sqref="Y509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140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6" ht="12.75" customHeight="1" x14ac:dyDescent="0.2">
      <c r="A1" s="459" t="s">
        <v>0</v>
      </c>
      <c r="B1" s="459"/>
      <c r="P1" s="460" t="s">
        <v>26</v>
      </c>
      <c r="Q1" s="460"/>
      <c r="R1" s="460"/>
      <c r="S1" s="460"/>
      <c r="T1" s="460"/>
      <c r="U1" s="460"/>
    </row>
    <row r="2" spans="1:26" ht="12.75" customHeight="1" x14ac:dyDescent="0.2">
      <c r="A2" s="459" t="s">
        <v>1</v>
      </c>
      <c r="B2" s="459"/>
      <c r="P2" s="460"/>
      <c r="Q2" s="460"/>
      <c r="R2" s="460"/>
      <c r="S2" s="460"/>
      <c r="T2" s="460"/>
      <c r="U2" s="460"/>
    </row>
    <row r="3" spans="1:26" x14ac:dyDescent="0.2">
      <c r="A3" s="459" t="s">
        <v>45</v>
      </c>
      <c r="B3" s="459"/>
    </row>
    <row r="4" spans="1:26" ht="21" customHeight="1" x14ac:dyDescent="0.35">
      <c r="C4" s="461" t="s">
        <v>2</v>
      </c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2"/>
    </row>
    <row r="5" spans="1:26" x14ac:dyDescent="0.2">
      <c r="F5" s="462" t="s">
        <v>3</v>
      </c>
      <c r="G5" s="462"/>
      <c r="H5" s="462"/>
      <c r="I5" s="462"/>
      <c r="J5" s="462"/>
      <c r="K5" s="462"/>
      <c r="L5" s="462"/>
      <c r="M5" s="462"/>
      <c r="N5" s="462"/>
      <c r="O5" s="462"/>
      <c r="P5" s="462"/>
      <c r="Q5" s="369"/>
    </row>
    <row r="6" spans="1:26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6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463">
        <v>1</v>
      </c>
      <c r="L7" s="463"/>
      <c r="M7" s="5"/>
      <c r="N7" s="5"/>
      <c r="O7" s="5"/>
      <c r="Q7" s="1" t="str">
        <f>+Q87:U87</f>
        <v>Bulan     :</v>
      </c>
      <c r="R7" s="465" t="s">
        <v>100</v>
      </c>
      <c r="S7" s="466"/>
      <c r="T7" s="4">
        <v>0</v>
      </c>
      <c r="U7" s="4">
        <v>9</v>
      </c>
    </row>
    <row r="8" spans="1:26" s="43" customFormat="1" ht="13.5" customHeight="1" thickBot="1" x14ac:dyDescent="0.25">
      <c r="A8" s="43" t="s">
        <v>71</v>
      </c>
      <c r="C8" s="64">
        <v>0</v>
      </c>
      <c r="D8" s="64">
        <v>1</v>
      </c>
      <c r="E8" s="64">
        <v>0</v>
      </c>
      <c r="K8" s="464"/>
      <c r="L8" s="464"/>
      <c r="M8" s="76"/>
      <c r="N8" s="76"/>
      <c r="O8" s="76"/>
      <c r="Q8" s="43" t="str">
        <f>+Q88:U88</f>
        <v>Tahun    :</v>
      </c>
      <c r="R8" s="467">
        <v>2023</v>
      </c>
      <c r="S8" s="468"/>
      <c r="T8" s="77">
        <v>2</v>
      </c>
      <c r="U8" s="77">
        <v>3</v>
      </c>
    </row>
    <row r="9" spans="1:26" ht="15" customHeight="1" thickTop="1" x14ac:dyDescent="0.2">
      <c r="A9" s="469" t="s">
        <v>4</v>
      </c>
      <c r="B9" s="469" t="s">
        <v>5</v>
      </c>
      <c r="C9" s="472" t="s">
        <v>6</v>
      </c>
      <c r="D9" s="473"/>
      <c r="E9" s="473"/>
      <c r="F9" s="473"/>
      <c r="G9" s="473"/>
      <c r="H9" s="473"/>
      <c r="I9" s="473"/>
      <c r="J9" s="473"/>
      <c r="K9" s="474"/>
      <c r="L9" s="472" t="s">
        <v>7</v>
      </c>
      <c r="M9" s="473"/>
      <c r="N9" s="473"/>
      <c r="O9" s="473"/>
      <c r="P9" s="473"/>
      <c r="Q9" s="473"/>
      <c r="R9" s="474"/>
      <c r="S9" s="475" t="s">
        <v>64</v>
      </c>
      <c r="T9" s="476"/>
      <c r="U9" s="477"/>
      <c r="Z9" s="1" t="s">
        <v>43</v>
      </c>
    </row>
    <row r="10" spans="1:26" ht="12.75" customHeight="1" x14ac:dyDescent="0.2">
      <c r="A10" s="470"/>
      <c r="B10" s="470"/>
      <c r="C10" s="478" t="s">
        <v>27</v>
      </c>
      <c r="D10" s="479"/>
      <c r="E10" s="480"/>
      <c r="F10" s="375"/>
      <c r="G10" s="375" t="s">
        <v>30</v>
      </c>
      <c r="H10" s="375" t="s">
        <v>32</v>
      </c>
      <c r="I10" s="375"/>
      <c r="J10" s="375"/>
      <c r="K10" s="375" t="s">
        <v>43</v>
      </c>
      <c r="L10" s="375" t="s">
        <v>27</v>
      </c>
      <c r="M10" s="375"/>
      <c r="N10" s="375" t="s">
        <v>30</v>
      </c>
      <c r="O10" s="375" t="s">
        <v>32</v>
      </c>
      <c r="P10" s="375"/>
      <c r="Q10" s="375"/>
      <c r="R10" s="375" t="s">
        <v>63</v>
      </c>
      <c r="S10" s="481" t="s">
        <v>67</v>
      </c>
      <c r="T10" s="482"/>
      <c r="U10" s="483"/>
    </row>
    <row r="11" spans="1:26" ht="12.75" customHeight="1" x14ac:dyDescent="0.2">
      <c r="A11" s="470"/>
      <c r="B11" s="470"/>
      <c r="C11" s="481" t="s">
        <v>28</v>
      </c>
      <c r="D11" s="482"/>
      <c r="E11" s="483"/>
      <c r="F11" s="377" t="s">
        <v>29</v>
      </c>
      <c r="G11" s="377" t="s">
        <v>31</v>
      </c>
      <c r="H11" s="377" t="s">
        <v>33</v>
      </c>
      <c r="I11" s="377" t="s">
        <v>37</v>
      </c>
      <c r="J11" s="377" t="s">
        <v>36</v>
      </c>
      <c r="K11" s="377" t="s">
        <v>28</v>
      </c>
      <c r="L11" s="377" t="s">
        <v>28</v>
      </c>
      <c r="M11" s="377" t="s">
        <v>35</v>
      </c>
      <c r="N11" s="377" t="s">
        <v>31</v>
      </c>
      <c r="O11" s="377" t="s">
        <v>33</v>
      </c>
      <c r="P11" s="377" t="s">
        <v>37</v>
      </c>
      <c r="Q11" s="377" t="s">
        <v>36</v>
      </c>
      <c r="R11" s="377" t="s">
        <v>38</v>
      </c>
      <c r="S11" s="481" t="s">
        <v>65</v>
      </c>
      <c r="T11" s="482"/>
      <c r="U11" s="483"/>
    </row>
    <row r="12" spans="1:26" ht="12.75" customHeight="1" x14ac:dyDescent="0.2">
      <c r="A12" s="470"/>
      <c r="B12" s="470"/>
      <c r="C12" s="499" t="s">
        <v>8</v>
      </c>
      <c r="D12" s="500"/>
      <c r="E12" s="501"/>
      <c r="F12" s="378"/>
      <c r="G12" s="378"/>
      <c r="H12" s="378" t="s">
        <v>34</v>
      </c>
      <c r="I12" s="378"/>
      <c r="J12" s="378"/>
      <c r="K12" s="378" t="s">
        <v>9</v>
      </c>
      <c r="L12" s="378" t="s">
        <v>8</v>
      </c>
      <c r="M12" s="378"/>
      <c r="N12" s="378"/>
      <c r="O12" s="378" t="s">
        <v>34</v>
      </c>
      <c r="P12" s="378"/>
      <c r="Q12" s="378"/>
      <c r="R12" s="20" t="s">
        <v>62</v>
      </c>
      <c r="S12" s="481" t="s">
        <v>66</v>
      </c>
      <c r="T12" s="482"/>
      <c r="U12" s="483"/>
    </row>
    <row r="13" spans="1:26" ht="11.25" customHeight="1" x14ac:dyDescent="0.2">
      <c r="A13" s="471"/>
      <c r="B13" s="471"/>
      <c r="C13" s="502"/>
      <c r="D13" s="503"/>
      <c r="E13" s="504"/>
      <c r="F13" s="377"/>
      <c r="G13" s="377"/>
      <c r="H13" s="377"/>
      <c r="I13" s="377"/>
      <c r="J13" s="377"/>
      <c r="K13" s="377" t="s">
        <v>61</v>
      </c>
      <c r="L13" s="377"/>
      <c r="M13" s="377"/>
      <c r="N13" s="377"/>
      <c r="O13" s="377"/>
      <c r="P13" s="377"/>
      <c r="Q13" s="377"/>
      <c r="R13" s="377"/>
      <c r="S13" s="505"/>
      <c r="T13" s="506"/>
      <c r="U13" s="507"/>
    </row>
    <row r="14" spans="1:26" s="8" customFormat="1" ht="12.75" customHeight="1" x14ac:dyDescent="0.2">
      <c r="A14" s="376" t="s">
        <v>10</v>
      </c>
      <c r="B14" s="376" t="s">
        <v>11</v>
      </c>
      <c r="C14" s="484" t="s">
        <v>12</v>
      </c>
      <c r="D14" s="485"/>
      <c r="E14" s="486"/>
      <c r="F14" s="376" t="s">
        <v>13</v>
      </c>
      <c r="G14" s="376" t="s">
        <v>14</v>
      </c>
      <c r="H14" s="376" t="s">
        <v>15</v>
      </c>
      <c r="I14" s="376" t="s">
        <v>16</v>
      </c>
      <c r="J14" s="376" t="s">
        <v>17</v>
      </c>
      <c r="K14" s="376" t="s">
        <v>18</v>
      </c>
      <c r="L14" s="376" t="s">
        <v>19</v>
      </c>
      <c r="M14" s="376" t="s">
        <v>20</v>
      </c>
      <c r="N14" s="376" t="s">
        <v>21</v>
      </c>
      <c r="O14" s="376" t="s">
        <v>41</v>
      </c>
      <c r="P14" s="376" t="s">
        <v>42</v>
      </c>
      <c r="Q14" s="376" t="s">
        <v>44</v>
      </c>
      <c r="R14" s="376" t="s">
        <v>69</v>
      </c>
      <c r="S14" s="484" t="s">
        <v>70</v>
      </c>
      <c r="T14" s="485"/>
      <c r="U14" s="486"/>
    </row>
    <row r="15" spans="1:26" s="16" customFormat="1" ht="15.95" customHeight="1" x14ac:dyDescent="0.2">
      <c r="A15" s="18">
        <v>1</v>
      </c>
      <c r="B15" s="19" t="s">
        <v>22</v>
      </c>
      <c r="C15" s="487">
        <f>SUM(C16,C19,C20)</f>
        <v>0</v>
      </c>
      <c r="D15" s="488"/>
      <c r="E15" s="489"/>
      <c r="F15" s="381">
        <f>SUM(F16,F19,F20)</f>
        <v>0</v>
      </c>
      <c r="G15" s="381">
        <f>SUM(G16,G19,G20)</f>
        <v>0</v>
      </c>
      <c r="H15" s="381">
        <f>SUM(H16,H19,H20)</f>
        <v>0</v>
      </c>
      <c r="I15" s="381">
        <f>SUM(I16,I19,I20)</f>
        <v>0</v>
      </c>
      <c r="J15" s="381">
        <f>SUM(J16,J19,J20)</f>
        <v>0</v>
      </c>
      <c r="K15" s="381">
        <f t="shared" ref="K15:K33" si="0">SUM(C15-F15-G15-H15+I15-J15)</f>
        <v>0</v>
      </c>
      <c r="L15" s="381">
        <f t="shared" ref="L15:Q15" si="1">SUM(L16,L19,L20)</f>
        <v>0</v>
      </c>
      <c r="M15" s="381">
        <f t="shared" si="1"/>
        <v>0</v>
      </c>
      <c r="N15" s="381">
        <f t="shared" si="1"/>
        <v>0</v>
      </c>
      <c r="O15" s="381">
        <f t="shared" si="1"/>
        <v>0</v>
      </c>
      <c r="P15" s="381">
        <f t="shared" si="1"/>
        <v>0</v>
      </c>
      <c r="Q15" s="381">
        <f t="shared" si="1"/>
        <v>0</v>
      </c>
      <c r="R15" s="381">
        <f>SUM(L15-M15-N15-O15+P15-Q15)</f>
        <v>0</v>
      </c>
      <c r="S15" s="490"/>
      <c r="T15" s="491"/>
      <c r="U15" s="492"/>
      <c r="W15" s="277"/>
    </row>
    <row r="16" spans="1:26" s="23" customFormat="1" ht="15.95" customHeight="1" x14ac:dyDescent="0.25">
      <c r="A16" s="14"/>
      <c r="B16" s="22" t="s">
        <v>49</v>
      </c>
      <c r="C16" s="493">
        <f t="shared" ref="C16:H16" si="2">SUM(C17:C18)</f>
        <v>0</v>
      </c>
      <c r="D16" s="494">
        <f t="shared" si="2"/>
        <v>0</v>
      </c>
      <c r="E16" s="495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382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382">
        <f t="shared" ref="R16:R24" si="4">SUM(L16-M16-N16-O16+P16-Q16)</f>
        <v>0</v>
      </c>
      <c r="S16" s="496"/>
      <c r="T16" s="497"/>
      <c r="U16" s="498"/>
    </row>
    <row r="17" spans="1:21" ht="15.95" customHeight="1" x14ac:dyDescent="0.2">
      <c r="A17" s="12"/>
      <c r="B17" s="13" t="s">
        <v>82</v>
      </c>
      <c r="C17" s="514">
        <v>0</v>
      </c>
      <c r="D17" s="515">
        <v>0</v>
      </c>
      <c r="E17" s="516">
        <v>0</v>
      </c>
      <c r="F17" s="374">
        <v>0</v>
      </c>
      <c r="G17" s="374">
        <v>0</v>
      </c>
      <c r="H17" s="374">
        <v>0</v>
      </c>
      <c r="I17" s="65">
        <v>0</v>
      </c>
      <c r="J17" s="65">
        <v>0</v>
      </c>
      <c r="K17" s="382">
        <f t="shared" si="0"/>
        <v>0</v>
      </c>
      <c r="L17" s="374">
        <v>0</v>
      </c>
      <c r="M17" s="374">
        <v>0</v>
      </c>
      <c r="N17" s="374">
        <v>0</v>
      </c>
      <c r="O17" s="374">
        <v>0</v>
      </c>
      <c r="P17" s="374">
        <v>0</v>
      </c>
      <c r="Q17" s="374">
        <v>0</v>
      </c>
      <c r="R17" s="382">
        <f t="shared" si="4"/>
        <v>0</v>
      </c>
      <c r="S17" s="511"/>
      <c r="T17" s="512"/>
      <c r="U17" s="513"/>
    </row>
    <row r="18" spans="1:21" ht="15.95" customHeight="1" x14ac:dyDescent="0.2">
      <c r="A18" s="12"/>
      <c r="B18" s="13" t="s">
        <v>83</v>
      </c>
      <c r="C18" s="514">
        <v>0</v>
      </c>
      <c r="D18" s="515">
        <v>0</v>
      </c>
      <c r="E18" s="516">
        <v>0</v>
      </c>
      <c r="F18" s="374">
        <v>0</v>
      </c>
      <c r="G18" s="374">
        <v>0</v>
      </c>
      <c r="H18" s="374">
        <v>0</v>
      </c>
      <c r="I18" s="65">
        <v>0</v>
      </c>
      <c r="J18" s="65">
        <v>0</v>
      </c>
      <c r="K18" s="382">
        <f t="shared" si="0"/>
        <v>0</v>
      </c>
      <c r="L18" s="374">
        <v>0</v>
      </c>
      <c r="M18" s="374">
        <v>0</v>
      </c>
      <c r="N18" s="374">
        <v>0</v>
      </c>
      <c r="O18" s="374">
        <v>0</v>
      </c>
      <c r="P18" s="374">
        <v>0</v>
      </c>
      <c r="Q18" s="374">
        <v>0</v>
      </c>
      <c r="R18" s="382">
        <f t="shared" si="4"/>
        <v>0</v>
      </c>
      <c r="S18" s="511"/>
      <c r="T18" s="512"/>
      <c r="U18" s="513"/>
    </row>
    <row r="19" spans="1:21" ht="15.95" customHeight="1" x14ac:dyDescent="0.2">
      <c r="A19" s="12"/>
      <c r="B19" s="11" t="s">
        <v>50</v>
      </c>
      <c r="C19" s="508">
        <v>0</v>
      </c>
      <c r="D19" s="509">
        <v>0</v>
      </c>
      <c r="E19" s="510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382">
        <f t="shared" si="0"/>
        <v>0</v>
      </c>
      <c r="L19" s="382">
        <v>0</v>
      </c>
      <c r="M19" s="382">
        <v>0</v>
      </c>
      <c r="N19" s="382">
        <v>0</v>
      </c>
      <c r="O19" s="382">
        <v>0</v>
      </c>
      <c r="P19" s="382">
        <v>0</v>
      </c>
      <c r="Q19" s="382">
        <v>0</v>
      </c>
      <c r="R19" s="382">
        <f t="shared" si="4"/>
        <v>0</v>
      </c>
      <c r="S19" s="511"/>
      <c r="T19" s="512"/>
      <c r="U19" s="513"/>
    </row>
    <row r="20" spans="1:21" ht="15.95" customHeight="1" x14ac:dyDescent="0.2">
      <c r="A20" s="12"/>
      <c r="B20" s="11" t="s">
        <v>51</v>
      </c>
      <c r="C20" s="508">
        <v>0</v>
      </c>
      <c r="D20" s="509">
        <v>0</v>
      </c>
      <c r="E20" s="510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382">
        <f t="shared" si="0"/>
        <v>0</v>
      </c>
      <c r="L20" s="382">
        <v>0</v>
      </c>
      <c r="M20" s="382">
        <v>0</v>
      </c>
      <c r="N20" s="382">
        <v>0</v>
      </c>
      <c r="O20" s="382">
        <v>0</v>
      </c>
      <c r="P20" s="382">
        <v>0</v>
      </c>
      <c r="Q20" s="382">
        <v>0</v>
      </c>
      <c r="R20" s="382">
        <f t="shared" si="4"/>
        <v>0</v>
      </c>
      <c r="S20" s="511"/>
      <c r="T20" s="512"/>
      <c r="U20" s="513"/>
    </row>
    <row r="21" spans="1:21" ht="15.95" customHeight="1" x14ac:dyDescent="0.2">
      <c r="A21" s="14">
        <v>2</v>
      </c>
      <c r="B21" s="10" t="s">
        <v>23</v>
      </c>
      <c r="C21" s="508">
        <f>SUM(C22:C23)</f>
        <v>0</v>
      </c>
      <c r="D21" s="509"/>
      <c r="E21" s="510"/>
      <c r="F21" s="61">
        <f>SUM(F22:F23)</f>
        <v>0</v>
      </c>
      <c r="G21" s="382">
        <f>SUM(G22:G23)</f>
        <v>0</v>
      </c>
      <c r="H21" s="25"/>
      <c r="I21" s="382">
        <f>SUM(I22:I23)</f>
        <v>0</v>
      </c>
      <c r="J21" s="61">
        <f>SUM(J22:J23)</f>
        <v>0</v>
      </c>
      <c r="K21" s="382">
        <f t="shared" si="0"/>
        <v>0</v>
      </c>
      <c r="L21" s="61">
        <f>SUM(L22:L23)</f>
        <v>35</v>
      </c>
      <c r="M21" s="61">
        <f>SUM(M22:M23)</f>
        <v>0</v>
      </c>
      <c r="N21" s="382">
        <f>SUM(N22:N23)</f>
        <v>0</v>
      </c>
      <c r="O21" s="25"/>
      <c r="P21" s="61">
        <f>SUM(P22:P23)</f>
        <v>0</v>
      </c>
      <c r="Q21" s="61">
        <f>SUM(Q22:Q23)</f>
        <v>10</v>
      </c>
      <c r="R21" s="61">
        <f>SUM(L21-M21-N21-O21+P21-Q21)</f>
        <v>25</v>
      </c>
      <c r="S21" s="511"/>
      <c r="T21" s="512"/>
      <c r="U21" s="513"/>
    </row>
    <row r="22" spans="1:21" ht="15.95" customHeight="1" x14ac:dyDescent="0.2">
      <c r="A22" s="12"/>
      <c r="B22" s="13" t="s">
        <v>82</v>
      </c>
      <c r="C22" s="514">
        <v>0</v>
      </c>
      <c r="D22" s="515"/>
      <c r="E22" s="516"/>
      <c r="F22" s="48">
        <v>0</v>
      </c>
      <c r="G22" s="374">
        <v>0</v>
      </c>
      <c r="H22" s="24"/>
      <c r="I22" s="374">
        <v>0</v>
      </c>
      <c r="J22" s="48">
        <v>0</v>
      </c>
      <c r="K22" s="382">
        <f t="shared" si="0"/>
        <v>0</v>
      </c>
      <c r="L22" s="48">
        <v>35</v>
      </c>
      <c r="M22" s="48">
        <v>0</v>
      </c>
      <c r="N22" s="374">
        <v>0</v>
      </c>
      <c r="O22" s="24"/>
      <c r="P22" s="48">
        <v>0</v>
      </c>
      <c r="Q22" s="48">
        <v>10</v>
      </c>
      <c r="R22" s="61">
        <f>SUM(L22-M22-N22-O22+P22-Q22)</f>
        <v>25</v>
      </c>
      <c r="S22" s="511"/>
      <c r="T22" s="512"/>
      <c r="U22" s="513"/>
    </row>
    <row r="23" spans="1:21" ht="15.95" customHeight="1" x14ac:dyDescent="0.2">
      <c r="A23" s="12"/>
      <c r="B23" s="13" t="s">
        <v>83</v>
      </c>
      <c r="C23" s="517">
        <v>0</v>
      </c>
      <c r="D23" s="517"/>
      <c r="E23" s="517"/>
      <c r="F23" s="374">
        <v>0</v>
      </c>
      <c r="G23" s="374">
        <v>0</v>
      </c>
      <c r="H23" s="24"/>
      <c r="I23" s="65">
        <v>0</v>
      </c>
      <c r="J23" s="65">
        <v>0</v>
      </c>
      <c r="K23" s="382">
        <f t="shared" si="0"/>
        <v>0</v>
      </c>
      <c r="L23" s="374">
        <v>0</v>
      </c>
      <c r="M23" s="374">
        <v>0</v>
      </c>
      <c r="N23" s="374">
        <v>0</v>
      </c>
      <c r="O23" s="24"/>
      <c r="P23" s="374">
        <v>0</v>
      </c>
      <c r="Q23" s="374">
        <v>0</v>
      </c>
      <c r="R23" s="382">
        <f t="shared" si="4"/>
        <v>0</v>
      </c>
      <c r="S23" s="511"/>
      <c r="T23" s="512"/>
      <c r="U23" s="513"/>
    </row>
    <row r="24" spans="1:21" ht="15.95" customHeight="1" x14ac:dyDescent="0.2">
      <c r="A24" s="9">
        <v>3</v>
      </c>
      <c r="B24" s="10" t="s">
        <v>53</v>
      </c>
      <c r="C24" s="508">
        <v>0</v>
      </c>
      <c r="D24" s="509">
        <v>0</v>
      </c>
      <c r="E24" s="510">
        <v>0</v>
      </c>
      <c r="F24" s="382">
        <v>0</v>
      </c>
      <c r="G24" s="25"/>
      <c r="H24" s="25"/>
      <c r="I24" s="382">
        <v>0</v>
      </c>
      <c r="J24" s="382">
        <v>0</v>
      </c>
      <c r="K24" s="382">
        <f t="shared" si="0"/>
        <v>0</v>
      </c>
      <c r="L24" s="379">
        <v>2</v>
      </c>
      <c r="M24" s="379">
        <v>1</v>
      </c>
      <c r="N24" s="25"/>
      <c r="O24" s="25"/>
      <c r="P24" s="379">
        <v>0</v>
      </c>
      <c r="Q24" s="379">
        <v>0</v>
      </c>
      <c r="R24" s="382">
        <f t="shared" si="4"/>
        <v>1</v>
      </c>
      <c r="S24" s="511"/>
      <c r="T24" s="512"/>
      <c r="U24" s="513"/>
    </row>
    <row r="25" spans="1:21" ht="15.95" customHeight="1" x14ac:dyDescent="0.2">
      <c r="A25" s="14">
        <v>4</v>
      </c>
      <c r="B25" s="10" t="s">
        <v>52</v>
      </c>
      <c r="C25" s="493">
        <f>SUM(C26:C27)</f>
        <v>0</v>
      </c>
      <c r="D25" s="494">
        <f>SUM(D26:D27)</f>
        <v>0</v>
      </c>
      <c r="E25" s="495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382">
        <f t="shared" si="0"/>
        <v>0</v>
      </c>
      <c r="L25" s="382">
        <f>SUM(L26:L27)</f>
        <v>4</v>
      </c>
      <c r="M25" s="382">
        <f>SUM(M26:M27)</f>
        <v>1</v>
      </c>
      <c r="N25" s="25"/>
      <c r="O25" s="25"/>
      <c r="P25" s="382">
        <f>SUM(P26:P27)</f>
        <v>0</v>
      </c>
      <c r="Q25" s="382">
        <f>SUM(Q26:Q27)</f>
        <v>0</v>
      </c>
      <c r="R25" s="382">
        <f>SUM(L25-M25-N25-O25+P25-Q25)</f>
        <v>3</v>
      </c>
      <c r="S25" s="511"/>
      <c r="T25" s="512"/>
      <c r="U25" s="513"/>
    </row>
    <row r="26" spans="1:21" ht="15.95" customHeight="1" x14ac:dyDescent="0.2">
      <c r="A26" s="14"/>
      <c r="B26" s="13" t="s">
        <v>82</v>
      </c>
      <c r="C26" s="493">
        <v>0</v>
      </c>
      <c r="D26" s="494"/>
      <c r="E26" s="495"/>
      <c r="F26" s="68">
        <v>0</v>
      </c>
      <c r="G26" s="25"/>
      <c r="H26" s="25"/>
      <c r="I26" s="68">
        <v>0</v>
      </c>
      <c r="J26" s="68">
        <v>0</v>
      </c>
      <c r="K26" s="382">
        <f t="shared" si="0"/>
        <v>0</v>
      </c>
      <c r="L26" s="379">
        <v>0</v>
      </c>
      <c r="M26" s="379">
        <v>0</v>
      </c>
      <c r="N26" s="25"/>
      <c r="O26" s="25"/>
      <c r="P26" s="379">
        <v>0</v>
      </c>
      <c r="Q26" s="379">
        <v>0</v>
      </c>
      <c r="R26" s="382">
        <f t="shared" ref="R26:R34" si="5">SUM(L26-M26-N26-O26+P26-Q26)</f>
        <v>0</v>
      </c>
      <c r="S26" s="511"/>
      <c r="T26" s="512"/>
      <c r="U26" s="513"/>
    </row>
    <row r="27" spans="1:21" ht="15.95" customHeight="1" x14ac:dyDescent="0.2">
      <c r="A27" s="14"/>
      <c r="B27" s="13" t="s">
        <v>83</v>
      </c>
      <c r="C27" s="493">
        <v>0</v>
      </c>
      <c r="D27" s="494"/>
      <c r="E27" s="495"/>
      <c r="F27" s="68">
        <v>0</v>
      </c>
      <c r="G27" s="25"/>
      <c r="H27" s="25"/>
      <c r="I27" s="68">
        <v>0</v>
      </c>
      <c r="J27" s="68">
        <v>0</v>
      </c>
      <c r="K27" s="382">
        <f t="shared" si="0"/>
        <v>0</v>
      </c>
      <c r="L27" s="379">
        <v>4</v>
      </c>
      <c r="M27" s="379">
        <v>1</v>
      </c>
      <c r="N27" s="25"/>
      <c r="O27" s="25"/>
      <c r="P27" s="379">
        <v>0</v>
      </c>
      <c r="Q27" s="379">
        <v>0</v>
      </c>
      <c r="R27" s="382">
        <f t="shared" si="5"/>
        <v>3</v>
      </c>
      <c r="S27" s="511"/>
      <c r="T27" s="512"/>
      <c r="U27" s="513"/>
    </row>
    <row r="28" spans="1:21" ht="15.95" customHeight="1" x14ac:dyDescent="0.2">
      <c r="A28" s="14">
        <v>5</v>
      </c>
      <c r="B28" s="11" t="s">
        <v>54</v>
      </c>
      <c r="C28" s="508">
        <v>0</v>
      </c>
      <c r="D28" s="509">
        <v>0</v>
      </c>
      <c r="E28" s="510">
        <v>0</v>
      </c>
      <c r="F28" s="382">
        <v>0</v>
      </c>
      <c r="G28" s="25"/>
      <c r="H28" s="25"/>
      <c r="I28" s="382">
        <v>0</v>
      </c>
      <c r="J28" s="382">
        <v>0</v>
      </c>
      <c r="K28" s="382">
        <f t="shared" si="0"/>
        <v>0</v>
      </c>
      <c r="L28" s="379">
        <v>0</v>
      </c>
      <c r="M28" s="379">
        <v>0</v>
      </c>
      <c r="N28" s="25"/>
      <c r="O28" s="25"/>
      <c r="P28" s="379">
        <v>0</v>
      </c>
      <c r="Q28" s="379">
        <v>0</v>
      </c>
      <c r="R28" s="382">
        <f t="shared" si="5"/>
        <v>0</v>
      </c>
      <c r="S28" s="511"/>
      <c r="T28" s="512"/>
      <c r="U28" s="513"/>
    </row>
    <row r="29" spans="1:21" ht="15.95" customHeight="1" x14ac:dyDescent="0.2">
      <c r="A29" s="14">
        <v>6</v>
      </c>
      <c r="B29" s="10" t="s">
        <v>55</v>
      </c>
      <c r="C29" s="508">
        <v>0</v>
      </c>
      <c r="D29" s="509">
        <v>0</v>
      </c>
      <c r="E29" s="510">
        <v>0</v>
      </c>
      <c r="F29" s="382">
        <v>0</v>
      </c>
      <c r="G29" s="25"/>
      <c r="H29" s="25"/>
      <c r="I29" s="382">
        <v>0</v>
      </c>
      <c r="J29" s="382">
        <v>0</v>
      </c>
      <c r="K29" s="382">
        <f t="shared" si="0"/>
        <v>0</v>
      </c>
      <c r="L29" s="379">
        <v>0</v>
      </c>
      <c r="M29" s="379">
        <v>0</v>
      </c>
      <c r="N29" s="25"/>
      <c r="O29" s="25"/>
      <c r="P29" s="379">
        <v>0</v>
      </c>
      <c r="Q29" s="379">
        <v>0</v>
      </c>
      <c r="R29" s="382">
        <f t="shared" si="5"/>
        <v>0</v>
      </c>
      <c r="S29" s="527">
        <v>0</v>
      </c>
      <c r="T29" s="528"/>
      <c r="U29" s="529"/>
    </row>
    <row r="30" spans="1:21" ht="15.95" customHeight="1" x14ac:dyDescent="0.2">
      <c r="A30" s="14">
        <v>7</v>
      </c>
      <c r="B30" s="10" t="s">
        <v>56</v>
      </c>
      <c r="C30" s="508">
        <v>0</v>
      </c>
      <c r="D30" s="509">
        <v>0</v>
      </c>
      <c r="E30" s="510">
        <v>0</v>
      </c>
      <c r="F30" s="382">
        <v>0</v>
      </c>
      <c r="G30" s="25"/>
      <c r="H30" s="25"/>
      <c r="I30" s="382">
        <v>0</v>
      </c>
      <c r="J30" s="382">
        <v>0</v>
      </c>
      <c r="K30" s="382">
        <f t="shared" si="0"/>
        <v>0</v>
      </c>
      <c r="L30" s="379">
        <v>0</v>
      </c>
      <c r="M30" s="379">
        <v>0</v>
      </c>
      <c r="N30" s="25"/>
      <c r="O30" s="25"/>
      <c r="P30" s="379">
        <v>0</v>
      </c>
      <c r="Q30" s="379">
        <v>0</v>
      </c>
      <c r="R30" s="382">
        <f t="shared" si="5"/>
        <v>0</v>
      </c>
      <c r="S30" s="518">
        <v>0</v>
      </c>
      <c r="T30" s="519"/>
      <c r="U30" s="520"/>
    </row>
    <row r="31" spans="1:21" ht="15.95" customHeight="1" x14ac:dyDescent="0.2">
      <c r="A31" s="14">
        <v>8</v>
      </c>
      <c r="B31" s="10" t="s">
        <v>57</v>
      </c>
      <c r="C31" s="508">
        <v>0</v>
      </c>
      <c r="D31" s="509">
        <v>0</v>
      </c>
      <c r="E31" s="510">
        <v>0</v>
      </c>
      <c r="F31" s="382">
        <v>0</v>
      </c>
      <c r="G31" s="25"/>
      <c r="H31" s="25"/>
      <c r="I31" s="382">
        <v>0</v>
      </c>
      <c r="J31" s="382">
        <v>0</v>
      </c>
      <c r="K31" s="382">
        <f t="shared" si="0"/>
        <v>0</v>
      </c>
      <c r="L31" s="379">
        <v>0</v>
      </c>
      <c r="M31" s="379">
        <v>0</v>
      </c>
      <c r="N31" s="25"/>
      <c r="O31" s="25"/>
      <c r="P31" s="379">
        <v>0</v>
      </c>
      <c r="Q31" s="379">
        <v>0</v>
      </c>
      <c r="R31" s="382">
        <f t="shared" si="5"/>
        <v>0</v>
      </c>
      <c r="S31" s="518">
        <v>0</v>
      </c>
      <c r="T31" s="519"/>
      <c r="U31" s="520"/>
    </row>
    <row r="32" spans="1:21" ht="15.95" customHeight="1" x14ac:dyDescent="0.2">
      <c r="A32" s="14">
        <v>9</v>
      </c>
      <c r="B32" s="10" t="s">
        <v>24</v>
      </c>
      <c r="C32" s="508">
        <v>0</v>
      </c>
      <c r="D32" s="509">
        <v>0</v>
      </c>
      <c r="E32" s="510">
        <v>0</v>
      </c>
      <c r="F32" s="382">
        <v>0</v>
      </c>
      <c r="G32" s="25"/>
      <c r="H32" s="25"/>
      <c r="I32" s="66">
        <v>0</v>
      </c>
      <c r="J32" s="66">
        <v>0</v>
      </c>
      <c r="K32" s="382">
        <f t="shared" si="0"/>
        <v>0</v>
      </c>
      <c r="L32" s="379">
        <v>0</v>
      </c>
      <c r="M32" s="379">
        <v>0</v>
      </c>
      <c r="N32" s="25"/>
      <c r="O32" s="25"/>
      <c r="P32" s="379">
        <v>0</v>
      </c>
      <c r="Q32" s="379">
        <v>0</v>
      </c>
      <c r="R32" s="382">
        <f t="shared" si="5"/>
        <v>0</v>
      </c>
      <c r="S32" s="518">
        <v>0</v>
      </c>
      <c r="T32" s="519"/>
      <c r="U32" s="520"/>
    </row>
    <row r="33" spans="1:21" ht="15.75" x14ac:dyDescent="0.2">
      <c r="A33" s="14">
        <v>10</v>
      </c>
      <c r="B33" s="10" t="s">
        <v>25</v>
      </c>
      <c r="C33" s="508">
        <v>0</v>
      </c>
      <c r="D33" s="509">
        <v>0</v>
      </c>
      <c r="E33" s="510">
        <v>0</v>
      </c>
      <c r="F33" s="382">
        <v>0</v>
      </c>
      <c r="G33" s="25"/>
      <c r="H33" s="25"/>
      <c r="I33" s="66">
        <v>0</v>
      </c>
      <c r="J33" s="66">
        <v>0</v>
      </c>
      <c r="K33" s="382">
        <f t="shared" si="0"/>
        <v>0</v>
      </c>
      <c r="L33" s="379">
        <v>0</v>
      </c>
      <c r="M33" s="379">
        <v>0</v>
      </c>
      <c r="N33" s="25"/>
      <c r="O33" s="25"/>
      <c r="P33" s="379">
        <v>0</v>
      </c>
      <c r="Q33" s="379">
        <v>0</v>
      </c>
      <c r="R33" s="382">
        <f t="shared" si="5"/>
        <v>0</v>
      </c>
      <c r="S33" s="518">
        <v>0</v>
      </c>
      <c r="T33" s="519"/>
      <c r="U33" s="520"/>
    </row>
    <row r="34" spans="1:21" ht="16.5" thickBot="1" x14ac:dyDescent="0.25">
      <c r="A34" s="39">
        <v>11</v>
      </c>
      <c r="B34" s="40" t="s">
        <v>58</v>
      </c>
      <c r="C34" s="521">
        <v>0</v>
      </c>
      <c r="D34" s="522">
        <v>0</v>
      </c>
      <c r="E34" s="523">
        <v>0</v>
      </c>
      <c r="F34" s="383">
        <v>0</v>
      </c>
      <c r="G34" s="42"/>
      <c r="H34" s="42"/>
      <c r="I34" s="67">
        <v>0</v>
      </c>
      <c r="J34" s="67">
        <v>0</v>
      </c>
      <c r="K34" s="383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383">
        <f t="shared" si="5"/>
        <v>0</v>
      </c>
      <c r="S34" s="524"/>
      <c r="T34" s="525"/>
      <c r="U34" s="526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459" t="s">
        <v>0</v>
      </c>
      <c r="B41" s="459"/>
      <c r="P41" s="460" t="s">
        <v>26</v>
      </c>
      <c r="Q41" s="460"/>
      <c r="R41" s="460"/>
      <c r="S41" s="460"/>
      <c r="T41" s="460"/>
      <c r="U41" s="460"/>
    </row>
    <row r="42" spans="1:21" ht="21" customHeight="1" x14ac:dyDescent="0.2">
      <c r="A42" s="459" t="s">
        <v>1</v>
      </c>
      <c r="B42" s="459"/>
      <c r="P42" s="460"/>
      <c r="Q42" s="460"/>
      <c r="R42" s="460"/>
      <c r="S42" s="460"/>
      <c r="T42" s="460"/>
      <c r="U42" s="460"/>
    </row>
    <row r="43" spans="1:21" x14ac:dyDescent="0.2">
      <c r="A43" s="459" t="s">
        <v>45</v>
      </c>
      <c r="B43" s="459"/>
    </row>
    <row r="44" spans="1:21" ht="25.5" x14ac:dyDescent="0.35">
      <c r="C44" s="461" t="s">
        <v>2</v>
      </c>
      <c r="D44" s="461"/>
      <c r="E44" s="461"/>
      <c r="F44" s="461"/>
      <c r="G44" s="461"/>
      <c r="H44" s="461"/>
      <c r="I44" s="461"/>
      <c r="J44" s="461"/>
      <c r="K44" s="461"/>
      <c r="L44" s="461"/>
      <c r="M44" s="461"/>
      <c r="N44" s="461"/>
      <c r="O44" s="461"/>
      <c r="P44" s="461"/>
      <c r="Q44" s="2"/>
    </row>
    <row r="45" spans="1:21" ht="12.75" customHeight="1" x14ac:dyDescent="0.2">
      <c r="F45" s="462" t="s">
        <v>3</v>
      </c>
      <c r="G45" s="462"/>
      <c r="H45" s="462"/>
      <c r="I45" s="462"/>
      <c r="J45" s="462"/>
      <c r="K45" s="462"/>
      <c r="L45" s="462"/>
      <c r="M45" s="462"/>
      <c r="N45" s="462"/>
      <c r="O45" s="462"/>
      <c r="P45" s="462"/>
      <c r="Q45" s="369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463">
        <v>2</v>
      </c>
      <c r="L47" s="463"/>
      <c r="M47" s="76"/>
      <c r="N47" s="76"/>
      <c r="O47" s="76"/>
      <c r="Q47" s="43" t="str">
        <f>+Q410:U410</f>
        <v>Bulan     :</v>
      </c>
      <c r="R47" s="533" t="str">
        <f>+R7</f>
        <v>September</v>
      </c>
      <c r="S47" s="534"/>
      <c r="T47" s="64">
        <f>+T7</f>
        <v>0</v>
      </c>
      <c r="U47" s="64">
        <f>+U7</f>
        <v>9</v>
      </c>
    </row>
    <row r="48" spans="1:21" s="43" customFormat="1" ht="12.75" customHeight="1" thickBot="1" x14ac:dyDescent="0.25">
      <c r="A48" s="43" t="s">
        <v>77</v>
      </c>
      <c r="C48" s="64">
        <v>0</v>
      </c>
      <c r="D48" s="64">
        <v>1</v>
      </c>
      <c r="E48" s="64">
        <v>1</v>
      </c>
      <c r="K48" s="464"/>
      <c r="L48" s="464"/>
      <c r="M48" s="76"/>
      <c r="N48" s="76"/>
      <c r="O48" s="76"/>
      <c r="Q48" s="43" t="s">
        <v>47</v>
      </c>
      <c r="R48" s="467">
        <f>+R8</f>
        <v>2023</v>
      </c>
      <c r="S48" s="468"/>
      <c r="T48" s="77">
        <f>+T8</f>
        <v>2</v>
      </c>
      <c r="U48" s="77">
        <f>+U8</f>
        <v>3</v>
      </c>
    </row>
    <row r="49" spans="1:24" ht="12.75" customHeight="1" thickTop="1" x14ac:dyDescent="0.2">
      <c r="A49" s="530" t="s">
        <v>4</v>
      </c>
      <c r="B49" s="530" t="s">
        <v>5</v>
      </c>
      <c r="C49" s="472" t="s">
        <v>6</v>
      </c>
      <c r="D49" s="473"/>
      <c r="E49" s="473"/>
      <c r="F49" s="473"/>
      <c r="G49" s="473"/>
      <c r="H49" s="473"/>
      <c r="I49" s="473"/>
      <c r="J49" s="473"/>
      <c r="K49" s="474"/>
      <c r="L49" s="472" t="s">
        <v>7</v>
      </c>
      <c r="M49" s="473"/>
      <c r="N49" s="473"/>
      <c r="O49" s="473"/>
      <c r="P49" s="473"/>
      <c r="Q49" s="473"/>
      <c r="R49" s="474"/>
      <c r="S49" s="475" t="s">
        <v>64</v>
      </c>
      <c r="T49" s="476"/>
      <c r="U49" s="477"/>
    </row>
    <row r="50" spans="1:24" ht="12.75" customHeight="1" x14ac:dyDescent="0.2">
      <c r="A50" s="531"/>
      <c r="B50" s="531"/>
      <c r="C50" s="478" t="s">
        <v>27</v>
      </c>
      <c r="D50" s="479"/>
      <c r="E50" s="480"/>
      <c r="F50" s="375"/>
      <c r="G50" s="375" t="s">
        <v>30</v>
      </c>
      <c r="H50" s="375" t="s">
        <v>32</v>
      </c>
      <c r="I50" s="375"/>
      <c r="J50" s="375"/>
      <c r="K50" s="375" t="s">
        <v>43</v>
      </c>
      <c r="L50" s="375" t="s">
        <v>27</v>
      </c>
      <c r="M50" s="375"/>
      <c r="N50" s="375" t="s">
        <v>30</v>
      </c>
      <c r="O50" s="375" t="s">
        <v>32</v>
      </c>
      <c r="P50" s="375"/>
      <c r="Q50" s="375"/>
      <c r="R50" s="375" t="s">
        <v>63</v>
      </c>
      <c r="S50" s="481" t="s">
        <v>67</v>
      </c>
      <c r="T50" s="482"/>
      <c r="U50" s="483"/>
    </row>
    <row r="51" spans="1:24" ht="11.25" customHeight="1" x14ac:dyDescent="0.2">
      <c r="A51" s="531"/>
      <c r="B51" s="531"/>
      <c r="C51" s="481" t="s">
        <v>28</v>
      </c>
      <c r="D51" s="482"/>
      <c r="E51" s="483"/>
      <c r="F51" s="377" t="s">
        <v>29</v>
      </c>
      <c r="G51" s="377" t="s">
        <v>31</v>
      </c>
      <c r="H51" s="377" t="s">
        <v>33</v>
      </c>
      <c r="I51" s="377" t="s">
        <v>37</v>
      </c>
      <c r="J51" s="377" t="s">
        <v>36</v>
      </c>
      <c r="K51" s="377" t="s">
        <v>28</v>
      </c>
      <c r="L51" s="377" t="s">
        <v>28</v>
      </c>
      <c r="M51" s="377" t="s">
        <v>35</v>
      </c>
      <c r="N51" s="377" t="s">
        <v>31</v>
      </c>
      <c r="O51" s="377" t="s">
        <v>33</v>
      </c>
      <c r="P51" s="377" t="s">
        <v>37</v>
      </c>
      <c r="Q51" s="377" t="s">
        <v>36</v>
      </c>
      <c r="R51" s="377" t="s">
        <v>38</v>
      </c>
      <c r="S51" s="481" t="s">
        <v>65</v>
      </c>
      <c r="T51" s="482"/>
      <c r="U51" s="483"/>
    </row>
    <row r="52" spans="1:24" ht="12.75" customHeight="1" x14ac:dyDescent="0.2">
      <c r="A52" s="531"/>
      <c r="B52" s="531"/>
      <c r="C52" s="499" t="s">
        <v>8</v>
      </c>
      <c r="D52" s="500"/>
      <c r="E52" s="501"/>
      <c r="F52" s="378"/>
      <c r="G52" s="378"/>
      <c r="H52" s="378" t="s">
        <v>34</v>
      </c>
      <c r="I52" s="378"/>
      <c r="J52" s="378"/>
      <c r="K52" s="378" t="s">
        <v>9</v>
      </c>
      <c r="L52" s="378" t="s">
        <v>8</v>
      </c>
      <c r="M52" s="378"/>
      <c r="N52" s="378"/>
      <c r="O52" s="378" t="s">
        <v>34</v>
      </c>
      <c r="P52" s="378"/>
      <c r="Q52" s="378"/>
      <c r="R52" s="20" t="s">
        <v>62</v>
      </c>
      <c r="S52" s="481" t="s">
        <v>66</v>
      </c>
      <c r="T52" s="482"/>
      <c r="U52" s="483"/>
    </row>
    <row r="53" spans="1:24" ht="15.95" customHeight="1" x14ac:dyDescent="0.2">
      <c r="A53" s="532"/>
      <c r="B53" s="532"/>
      <c r="C53" s="502"/>
      <c r="D53" s="503"/>
      <c r="E53" s="504"/>
      <c r="F53" s="377"/>
      <c r="G53" s="377"/>
      <c r="H53" s="377"/>
      <c r="I53" s="377"/>
      <c r="J53" s="377"/>
      <c r="K53" s="377" t="s">
        <v>61</v>
      </c>
      <c r="L53" s="377"/>
      <c r="M53" s="377"/>
      <c r="N53" s="377"/>
      <c r="O53" s="377"/>
      <c r="P53" s="377"/>
      <c r="Q53" s="377"/>
      <c r="R53" s="377"/>
      <c r="S53" s="505"/>
      <c r="T53" s="506"/>
      <c r="U53" s="507"/>
      <c r="X53" s="274"/>
    </row>
    <row r="54" spans="1:24" s="8" customFormat="1" ht="15.95" customHeight="1" x14ac:dyDescent="0.2">
      <c r="A54" s="376" t="s">
        <v>10</v>
      </c>
      <c r="B54" s="376" t="s">
        <v>11</v>
      </c>
      <c r="C54" s="484" t="s">
        <v>12</v>
      </c>
      <c r="D54" s="485"/>
      <c r="E54" s="486"/>
      <c r="F54" s="376" t="s">
        <v>13</v>
      </c>
      <c r="G54" s="376" t="s">
        <v>14</v>
      </c>
      <c r="H54" s="376" t="s">
        <v>15</v>
      </c>
      <c r="I54" s="376" t="s">
        <v>16</v>
      </c>
      <c r="J54" s="376" t="s">
        <v>17</v>
      </c>
      <c r="K54" s="376" t="s">
        <v>18</v>
      </c>
      <c r="L54" s="376" t="s">
        <v>19</v>
      </c>
      <c r="M54" s="376" t="s">
        <v>20</v>
      </c>
      <c r="N54" s="376" t="s">
        <v>21</v>
      </c>
      <c r="O54" s="376" t="s">
        <v>41</v>
      </c>
      <c r="P54" s="376" t="s">
        <v>42</v>
      </c>
      <c r="Q54" s="376" t="s">
        <v>44</v>
      </c>
      <c r="R54" s="376" t="s">
        <v>69</v>
      </c>
      <c r="S54" s="484" t="s">
        <v>70</v>
      </c>
      <c r="T54" s="485"/>
      <c r="U54" s="486"/>
    </row>
    <row r="55" spans="1:24" s="16" customFormat="1" ht="15.95" customHeight="1" x14ac:dyDescent="0.2">
      <c r="A55" s="18">
        <v>1</v>
      </c>
      <c r="B55" s="19" t="s">
        <v>22</v>
      </c>
      <c r="C55" s="487">
        <f>SUM(C56,C59,C60)</f>
        <v>0</v>
      </c>
      <c r="D55" s="488"/>
      <c r="E55" s="489"/>
      <c r="F55" s="381">
        <f>SUM(F56,F59,F60)</f>
        <v>0</v>
      </c>
      <c r="G55" s="381">
        <f>SUM(G56,G59,G60)</f>
        <v>0</v>
      </c>
      <c r="H55" s="381">
        <f>SUM(H56,H59,H60)</f>
        <v>0</v>
      </c>
      <c r="I55" s="381">
        <f>SUM(I56,I59,I60)</f>
        <v>0</v>
      </c>
      <c r="J55" s="381">
        <f>SUM(J56,J59,J60)</f>
        <v>0</v>
      </c>
      <c r="K55" s="381">
        <f t="shared" ref="K55:K73" si="6">SUM(C55-F55-G55-H55+I55-J55)</f>
        <v>0</v>
      </c>
      <c r="L55" s="381">
        <f t="shared" ref="L55:Q55" si="7">SUM(L56,L59,L60)</f>
        <v>20</v>
      </c>
      <c r="M55" s="381">
        <f t="shared" si="7"/>
        <v>10</v>
      </c>
      <c r="N55" s="381">
        <f t="shared" si="7"/>
        <v>0</v>
      </c>
      <c r="O55" s="381">
        <f t="shared" si="7"/>
        <v>0</v>
      </c>
      <c r="P55" s="381">
        <f t="shared" si="7"/>
        <v>0</v>
      </c>
      <c r="Q55" s="381">
        <f t="shared" si="7"/>
        <v>0</v>
      </c>
      <c r="R55" s="381">
        <f>SUM(L55-M55-N55-O55+P55-Q55)</f>
        <v>10</v>
      </c>
      <c r="S55" s="490"/>
      <c r="T55" s="491"/>
      <c r="U55" s="492"/>
    </row>
    <row r="56" spans="1:24" s="23" customFormat="1" ht="15.95" customHeight="1" x14ac:dyDescent="0.25">
      <c r="A56" s="14"/>
      <c r="B56" s="22" t="s">
        <v>49</v>
      </c>
      <c r="C56" s="493">
        <f t="shared" ref="C56:H56" si="8">SUM(C57:C58)</f>
        <v>0</v>
      </c>
      <c r="D56" s="494">
        <f t="shared" si="8"/>
        <v>0</v>
      </c>
      <c r="E56" s="495">
        <f t="shared" si="8"/>
        <v>0</v>
      </c>
      <c r="F56" s="68">
        <f t="shared" si="8"/>
        <v>0</v>
      </c>
      <c r="G56" s="68">
        <f t="shared" si="8"/>
        <v>0</v>
      </c>
      <c r="H56" s="68">
        <f t="shared" si="8"/>
        <v>0</v>
      </c>
      <c r="I56" s="68">
        <f>SUM(I57:I58)</f>
        <v>0</v>
      </c>
      <c r="J56" s="68">
        <f>SUM(J57:J58)</f>
        <v>0</v>
      </c>
      <c r="K56" s="382">
        <f t="shared" si="6"/>
        <v>0</v>
      </c>
      <c r="L56" s="68">
        <f t="shared" ref="L56:Q56" si="9">SUM(L57:L58)</f>
        <v>20</v>
      </c>
      <c r="M56" s="68">
        <f t="shared" si="9"/>
        <v>10</v>
      </c>
      <c r="N56" s="68">
        <f t="shared" si="9"/>
        <v>0</v>
      </c>
      <c r="O56" s="68">
        <f t="shared" si="9"/>
        <v>0</v>
      </c>
      <c r="P56" s="68">
        <f t="shared" si="9"/>
        <v>0</v>
      </c>
      <c r="Q56" s="68">
        <f t="shared" si="9"/>
        <v>0</v>
      </c>
      <c r="R56" s="382">
        <f t="shared" ref="R56:R74" si="10">SUM(L56-M56-N56-O56+P56-Q56)</f>
        <v>10</v>
      </c>
      <c r="S56" s="496"/>
      <c r="T56" s="497"/>
      <c r="U56" s="498"/>
    </row>
    <row r="57" spans="1:24" ht="15.95" customHeight="1" x14ac:dyDescent="0.2">
      <c r="A57" s="12"/>
      <c r="B57" s="13" t="s">
        <v>82</v>
      </c>
      <c r="C57" s="514">
        <v>0</v>
      </c>
      <c r="D57" s="515">
        <v>0</v>
      </c>
      <c r="E57" s="516">
        <v>0</v>
      </c>
      <c r="F57" s="374">
        <v>0</v>
      </c>
      <c r="G57" s="374">
        <v>0</v>
      </c>
      <c r="H57" s="374">
        <v>0</v>
      </c>
      <c r="I57" s="65">
        <v>0</v>
      </c>
      <c r="J57" s="65">
        <v>0</v>
      </c>
      <c r="K57" s="382">
        <f t="shared" si="6"/>
        <v>0</v>
      </c>
      <c r="L57" s="374">
        <v>20</v>
      </c>
      <c r="M57" s="374">
        <v>10</v>
      </c>
      <c r="N57" s="374">
        <v>0</v>
      </c>
      <c r="O57" s="374">
        <v>0</v>
      </c>
      <c r="P57" s="374">
        <v>0</v>
      </c>
      <c r="Q57" s="374">
        <v>0</v>
      </c>
      <c r="R57" s="382">
        <f t="shared" si="10"/>
        <v>10</v>
      </c>
      <c r="S57" s="511"/>
      <c r="T57" s="512"/>
      <c r="U57" s="513"/>
    </row>
    <row r="58" spans="1:24" ht="15.95" customHeight="1" x14ac:dyDescent="0.2">
      <c r="A58" s="12"/>
      <c r="B58" s="13" t="s">
        <v>83</v>
      </c>
      <c r="C58" s="514">
        <v>0</v>
      </c>
      <c r="D58" s="515">
        <v>0</v>
      </c>
      <c r="E58" s="516">
        <v>0</v>
      </c>
      <c r="F58" s="374">
        <v>0</v>
      </c>
      <c r="G58" s="374">
        <v>0</v>
      </c>
      <c r="H58" s="374">
        <v>0</v>
      </c>
      <c r="I58" s="65">
        <v>0</v>
      </c>
      <c r="J58" s="65">
        <v>0</v>
      </c>
      <c r="K58" s="382">
        <f t="shared" si="6"/>
        <v>0</v>
      </c>
      <c r="L58" s="374">
        <v>0</v>
      </c>
      <c r="M58" s="374">
        <v>0</v>
      </c>
      <c r="N58" s="374">
        <v>0</v>
      </c>
      <c r="O58" s="374">
        <v>0</v>
      </c>
      <c r="P58" s="374">
        <v>0</v>
      </c>
      <c r="Q58" s="374">
        <v>0</v>
      </c>
      <c r="R58" s="382">
        <f t="shared" si="10"/>
        <v>0</v>
      </c>
      <c r="S58" s="511"/>
      <c r="T58" s="512"/>
      <c r="U58" s="513"/>
    </row>
    <row r="59" spans="1:24" ht="15.95" customHeight="1" x14ac:dyDescent="0.2">
      <c r="A59" s="12"/>
      <c r="B59" s="11" t="s">
        <v>50</v>
      </c>
      <c r="C59" s="508">
        <v>0</v>
      </c>
      <c r="D59" s="509">
        <v>0</v>
      </c>
      <c r="E59" s="510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382">
        <f t="shared" si="6"/>
        <v>0</v>
      </c>
      <c r="L59" s="382">
        <v>0</v>
      </c>
      <c r="M59" s="382">
        <v>0</v>
      </c>
      <c r="N59" s="382">
        <v>0</v>
      </c>
      <c r="O59" s="382">
        <v>0</v>
      </c>
      <c r="P59" s="382">
        <v>0</v>
      </c>
      <c r="Q59" s="382">
        <v>0</v>
      </c>
      <c r="R59" s="382">
        <f t="shared" si="10"/>
        <v>0</v>
      </c>
      <c r="S59" s="511"/>
      <c r="T59" s="512"/>
      <c r="U59" s="513"/>
    </row>
    <row r="60" spans="1:24" ht="15.95" customHeight="1" x14ac:dyDescent="0.2">
      <c r="A60" s="12"/>
      <c r="B60" s="11" t="s">
        <v>51</v>
      </c>
      <c r="C60" s="508">
        <v>0</v>
      </c>
      <c r="D60" s="509">
        <v>0</v>
      </c>
      <c r="E60" s="510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382">
        <f t="shared" si="6"/>
        <v>0</v>
      </c>
      <c r="L60" s="382">
        <v>0</v>
      </c>
      <c r="M60" s="382">
        <v>0</v>
      </c>
      <c r="N60" s="382">
        <v>0</v>
      </c>
      <c r="O60" s="382">
        <v>0</v>
      </c>
      <c r="P60" s="382">
        <v>0</v>
      </c>
      <c r="Q60" s="382">
        <v>0</v>
      </c>
      <c r="R60" s="382">
        <f t="shared" si="10"/>
        <v>0</v>
      </c>
      <c r="S60" s="511"/>
      <c r="T60" s="512"/>
      <c r="U60" s="513"/>
    </row>
    <row r="61" spans="1:24" ht="15.95" customHeight="1" x14ac:dyDescent="0.2">
      <c r="A61" s="14">
        <v>2</v>
      </c>
      <c r="B61" s="10" t="s">
        <v>23</v>
      </c>
      <c r="C61" s="508">
        <f>SUM(C62:C63)</f>
        <v>0</v>
      </c>
      <c r="D61" s="509">
        <f>SUM(D62:D63)</f>
        <v>658</v>
      </c>
      <c r="E61" s="510">
        <f>SUM(E62:E63)</f>
        <v>658</v>
      </c>
      <c r="F61" s="382">
        <f>SUM(F62:F63)</f>
        <v>0</v>
      </c>
      <c r="G61" s="382">
        <f>SUM(G62:G63)</f>
        <v>0</v>
      </c>
      <c r="H61" s="25"/>
      <c r="I61" s="382">
        <f>SUM(I62:I63)</f>
        <v>0</v>
      </c>
      <c r="J61" s="382">
        <f>SUM(J62:J63)</f>
        <v>0</v>
      </c>
      <c r="K61" s="382">
        <f t="shared" si="6"/>
        <v>0</v>
      </c>
      <c r="L61" s="382">
        <f>SUM(L62:L63)</f>
        <v>150</v>
      </c>
      <c r="M61" s="382">
        <f>SUM(M62:M63)</f>
        <v>80</v>
      </c>
      <c r="N61" s="382">
        <f>SUM(N62:N63)</f>
        <v>0</v>
      </c>
      <c r="O61" s="25"/>
      <c r="P61" s="382">
        <f>SUM(P62:P63)</f>
        <v>0</v>
      </c>
      <c r="Q61" s="382">
        <f>SUM(Q62:Q63)</f>
        <v>0</v>
      </c>
      <c r="R61" s="382">
        <f t="shared" si="10"/>
        <v>70</v>
      </c>
      <c r="S61" s="511"/>
      <c r="T61" s="512"/>
      <c r="U61" s="513"/>
    </row>
    <row r="62" spans="1:24" ht="15.95" customHeight="1" x14ac:dyDescent="0.2">
      <c r="A62" s="12"/>
      <c r="B62" s="13" t="s">
        <v>82</v>
      </c>
      <c r="C62" s="514">
        <v>0</v>
      </c>
      <c r="D62" s="515">
        <v>658</v>
      </c>
      <c r="E62" s="516">
        <v>658</v>
      </c>
      <c r="F62" s="374">
        <v>0</v>
      </c>
      <c r="G62" s="374">
        <v>0</v>
      </c>
      <c r="H62" s="24"/>
      <c r="I62" s="65">
        <v>0</v>
      </c>
      <c r="J62" s="65">
        <v>0</v>
      </c>
      <c r="K62" s="382">
        <f t="shared" si="6"/>
        <v>0</v>
      </c>
      <c r="L62" s="374">
        <v>150</v>
      </c>
      <c r="M62" s="374">
        <v>80</v>
      </c>
      <c r="N62" s="374">
        <v>0</v>
      </c>
      <c r="O62" s="24"/>
      <c r="P62" s="374">
        <v>0</v>
      </c>
      <c r="Q62" s="374">
        <v>0</v>
      </c>
      <c r="R62" s="382">
        <f t="shared" si="10"/>
        <v>70</v>
      </c>
      <c r="S62" s="511"/>
      <c r="T62" s="512"/>
      <c r="U62" s="513"/>
    </row>
    <row r="63" spans="1:24" ht="15.95" customHeight="1" x14ac:dyDescent="0.2">
      <c r="A63" s="12"/>
      <c r="B63" s="13" t="s">
        <v>83</v>
      </c>
      <c r="C63" s="514">
        <v>0</v>
      </c>
      <c r="D63" s="515">
        <v>0</v>
      </c>
      <c r="E63" s="516">
        <v>0</v>
      </c>
      <c r="F63" s="374">
        <v>0</v>
      </c>
      <c r="G63" s="374">
        <v>0</v>
      </c>
      <c r="H63" s="24"/>
      <c r="I63" s="65">
        <v>0</v>
      </c>
      <c r="J63" s="65">
        <v>0</v>
      </c>
      <c r="K63" s="382">
        <f t="shared" si="6"/>
        <v>0</v>
      </c>
      <c r="L63" s="374">
        <v>0</v>
      </c>
      <c r="M63" s="374">
        <v>0</v>
      </c>
      <c r="N63" s="374">
        <v>0</v>
      </c>
      <c r="O63" s="24"/>
      <c r="P63" s="374">
        <v>0</v>
      </c>
      <c r="Q63" s="374">
        <v>0</v>
      </c>
      <c r="R63" s="382">
        <f t="shared" si="10"/>
        <v>0</v>
      </c>
      <c r="S63" s="511"/>
      <c r="T63" s="512"/>
      <c r="U63" s="513"/>
    </row>
    <row r="64" spans="1:24" ht="15.95" customHeight="1" x14ac:dyDescent="0.2">
      <c r="A64" s="9">
        <v>3</v>
      </c>
      <c r="B64" s="10" t="s">
        <v>53</v>
      </c>
      <c r="C64" s="508">
        <v>0</v>
      </c>
      <c r="D64" s="509">
        <v>0</v>
      </c>
      <c r="E64" s="510">
        <v>0</v>
      </c>
      <c r="F64" s="382">
        <v>0</v>
      </c>
      <c r="G64" s="25"/>
      <c r="H64" s="25"/>
      <c r="I64" s="382">
        <v>0</v>
      </c>
      <c r="J64" s="382">
        <v>0</v>
      </c>
      <c r="K64" s="382">
        <f t="shared" si="6"/>
        <v>0</v>
      </c>
      <c r="L64" s="379">
        <v>0</v>
      </c>
      <c r="M64" s="379">
        <v>0</v>
      </c>
      <c r="N64" s="25"/>
      <c r="O64" s="25"/>
      <c r="P64" s="379">
        <v>0</v>
      </c>
      <c r="Q64" s="379">
        <v>0</v>
      </c>
      <c r="R64" s="382">
        <f t="shared" si="10"/>
        <v>0</v>
      </c>
      <c r="S64" s="511"/>
      <c r="T64" s="512"/>
      <c r="U64" s="513"/>
    </row>
    <row r="65" spans="1:21" ht="15.95" customHeight="1" x14ac:dyDescent="0.2">
      <c r="A65" s="14">
        <v>4</v>
      </c>
      <c r="B65" s="10" t="s">
        <v>52</v>
      </c>
      <c r="C65" s="493">
        <f>SUM(C66:C67)</f>
        <v>0</v>
      </c>
      <c r="D65" s="494">
        <f>SUM(D66:D67)</f>
        <v>0</v>
      </c>
      <c r="E65" s="495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382">
        <f t="shared" si="6"/>
        <v>0</v>
      </c>
      <c r="L65" s="382">
        <f>SUM(L66:L67)</f>
        <v>0</v>
      </c>
      <c r="M65" s="382">
        <f>SUM(M66:M67)</f>
        <v>0</v>
      </c>
      <c r="N65" s="25"/>
      <c r="O65" s="25"/>
      <c r="P65" s="382">
        <f>SUM(P66:P67)</f>
        <v>0</v>
      </c>
      <c r="Q65" s="382">
        <v>0</v>
      </c>
      <c r="R65" s="382">
        <f t="shared" si="10"/>
        <v>0</v>
      </c>
      <c r="S65" s="511"/>
      <c r="T65" s="512"/>
      <c r="U65" s="513"/>
    </row>
    <row r="66" spans="1:21" ht="15.95" customHeight="1" x14ac:dyDescent="0.2">
      <c r="A66" s="14"/>
      <c r="B66" s="13" t="s">
        <v>82</v>
      </c>
      <c r="C66" s="493">
        <v>0</v>
      </c>
      <c r="D66" s="494"/>
      <c r="E66" s="495"/>
      <c r="F66" s="68">
        <v>0</v>
      </c>
      <c r="G66" s="25"/>
      <c r="H66" s="25"/>
      <c r="I66" s="68">
        <v>0</v>
      </c>
      <c r="J66" s="68">
        <v>0</v>
      </c>
      <c r="K66" s="382">
        <f t="shared" si="6"/>
        <v>0</v>
      </c>
      <c r="L66" s="374">
        <v>0</v>
      </c>
      <c r="M66" s="374">
        <v>0</v>
      </c>
      <c r="N66" s="25"/>
      <c r="O66" s="25"/>
      <c r="P66" s="374">
        <v>0</v>
      </c>
      <c r="Q66" s="374">
        <v>0</v>
      </c>
      <c r="R66" s="382">
        <f t="shared" si="10"/>
        <v>0</v>
      </c>
      <c r="S66" s="511"/>
      <c r="T66" s="512"/>
      <c r="U66" s="513"/>
    </row>
    <row r="67" spans="1:21" ht="15.95" customHeight="1" x14ac:dyDescent="0.2">
      <c r="A67" s="14"/>
      <c r="B67" s="13" t="s">
        <v>83</v>
      </c>
      <c r="C67" s="493">
        <v>0</v>
      </c>
      <c r="D67" s="494"/>
      <c r="E67" s="495"/>
      <c r="F67" s="68">
        <v>0</v>
      </c>
      <c r="G67" s="25"/>
      <c r="H67" s="25"/>
      <c r="I67" s="68">
        <v>0</v>
      </c>
      <c r="J67" s="68">
        <v>0</v>
      </c>
      <c r="K67" s="382">
        <f t="shared" si="6"/>
        <v>0</v>
      </c>
      <c r="L67" s="374">
        <v>0</v>
      </c>
      <c r="M67" s="374">
        <v>0</v>
      </c>
      <c r="N67" s="24"/>
      <c r="O67" s="24"/>
      <c r="P67" s="374">
        <v>0</v>
      </c>
      <c r="Q67" s="374">
        <v>0</v>
      </c>
      <c r="R67" s="382">
        <f t="shared" si="10"/>
        <v>0</v>
      </c>
      <c r="S67" s="511"/>
      <c r="T67" s="512"/>
      <c r="U67" s="513"/>
    </row>
    <row r="68" spans="1:21" ht="15.95" customHeight="1" x14ac:dyDescent="0.2">
      <c r="A68" s="14">
        <v>5</v>
      </c>
      <c r="B68" s="11" t="s">
        <v>54</v>
      </c>
      <c r="C68" s="508">
        <v>0</v>
      </c>
      <c r="D68" s="509">
        <v>0</v>
      </c>
      <c r="E68" s="510">
        <v>0</v>
      </c>
      <c r="F68" s="382">
        <v>0</v>
      </c>
      <c r="G68" s="25"/>
      <c r="H68" s="25"/>
      <c r="I68" s="382">
        <v>0</v>
      </c>
      <c r="J68" s="382">
        <v>0</v>
      </c>
      <c r="K68" s="382">
        <f t="shared" si="6"/>
        <v>0</v>
      </c>
      <c r="L68" s="379">
        <v>0</v>
      </c>
      <c r="M68" s="379">
        <v>0</v>
      </c>
      <c r="N68" s="25"/>
      <c r="O68" s="25"/>
      <c r="P68" s="379">
        <v>0</v>
      </c>
      <c r="Q68" s="379">
        <v>0</v>
      </c>
      <c r="R68" s="382">
        <f t="shared" si="10"/>
        <v>0</v>
      </c>
      <c r="S68" s="511"/>
      <c r="T68" s="512"/>
      <c r="U68" s="513"/>
    </row>
    <row r="69" spans="1:21" ht="15.95" customHeight="1" x14ac:dyDescent="0.2">
      <c r="A69" s="14">
        <v>6</v>
      </c>
      <c r="B69" s="10" t="s">
        <v>55</v>
      </c>
      <c r="C69" s="508">
        <v>0</v>
      </c>
      <c r="D69" s="509">
        <v>0</v>
      </c>
      <c r="E69" s="510">
        <v>0</v>
      </c>
      <c r="F69" s="382">
        <v>0</v>
      </c>
      <c r="G69" s="25"/>
      <c r="H69" s="25"/>
      <c r="I69" s="382">
        <v>0</v>
      </c>
      <c r="J69" s="382">
        <v>0</v>
      </c>
      <c r="K69" s="382">
        <f t="shared" si="6"/>
        <v>0</v>
      </c>
      <c r="L69" s="379">
        <v>0</v>
      </c>
      <c r="M69" s="379">
        <v>0</v>
      </c>
      <c r="N69" s="25"/>
      <c r="O69" s="25"/>
      <c r="P69" s="379">
        <v>0</v>
      </c>
      <c r="Q69" s="379">
        <v>0</v>
      </c>
      <c r="R69" s="382">
        <f t="shared" si="10"/>
        <v>0</v>
      </c>
      <c r="S69" s="527">
        <v>0</v>
      </c>
      <c r="T69" s="528"/>
      <c r="U69" s="529"/>
    </row>
    <row r="70" spans="1:21" ht="15.95" customHeight="1" x14ac:dyDescent="0.2">
      <c r="A70" s="14">
        <v>7</v>
      </c>
      <c r="B70" s="10" t="s">
        <v>56</v>
      </c>
      <c r="C70" s="508">
        <v>0</v>
      </c>
      <c r="D70" s="509">
        <v>0</v>
      </c>
      <c r="E70" s="510">
        <v>0</v>
      </c>
      <c r="F70" s="382">
        <v>0</v>
      </c>
      <c r="G70" s="25"/>
      <c r="H70" s="25"/>
      <c r="I70" s="382">
        <v>0</v>
      </c>
      <c r="J70" s="382">
        <v>0</v>
      </c>
      <c r="K70" s="382">
        <f t="shared" si="6"/>
        <v>0</v>
      </c>
      <c r="L70" s="379">
        <v>0</v>
      </c>
      <c r="M70" s="379">
        <v>0</v>
      </c>
      <c r="N70" s="25"/>
      <c r="O70" s="25"/>
      <c r="P70" s="379">
        <v>0</v>
      </c>
      <c r="Q70" s="379">
        <v>0</v>
      </c>
      <c r="R70" s="382">
        <f t="shared" si="10"/>
        <v>0</v>
      </c>
      <c r="S70" s="518">
        <v>0</v>
      </c>
      <c r="T70" s="519"/>
      <c r="U70" s="520"/>
    </row>
    <row r="71" spans="1:21" ht="15.75" x14ac:dyDescent="0.2">
      <c r="A71" s="14">
        <v>8</v>
      </c>
      <c r="B71" s="10" t="s">
        <v>57</v>
      </c>
      <c r="C71" s="508">
        <v>0</v>
      </c>
      <c r="D71" s="509">
        <v>0</v>
      </c>
      <c r="E71" s="510">
        <v>0</v>
      </c>
      <c r="F71" s="382">
        <v>0</v>
      </c>
      <c r="G71" s="25"/>
      <c r="H71" s="25"/>
      <c r="I71" s="382">
        <v>0</v>
      </c>
      <c r="J71" s="382">
        <v>0</v>
      </c>
      <c r="K71" s="382">
        <f t="shared" si="6"/>
        <v>0</v>
      </c>
      <c r="L71" s="379">
        <v>0</v>
      </c>
      <c r="M71" s="379">
        <v>0</v>
      </c>
      <c r="N71" s="25"/>
      <c r="O71" s="25"/>
      <c r="P71" s="379">
        <v>0</v>
      </c>
      <c r="Q71" s="379">
        <v>0</v>
      </c>
      <c r="R71" s="382">
        <f t="shared" si="10"/>
        <v>0</v>
      </c>
      <c r="S71" s="518">
        <v>0</v>
      </c>
      <c r="T71" s="519"/>
      <c r="U71" s="520"/>
    </row>
    <row r="72" spans="1:21" ht="15.75" x14ac:dyDescent="0.2">
      <c r="A72" s="14">
        <v>9</v>
      </c>
      <c r="B72" s="10" t="s">
        <v>24</v>
      </c>
      <c r="C72" s="508">
        <v>0</v>
      </c>
      <c r="D72" s="509">
        <v>0</v>
      </c>
      <c r="E72" s="510">
        <v>0</v>
      </c>
      <c r="F72" s="382">
        <v>0</v>
      </c>
      <c r="G72" s="25"/>
      <c r="H72" s="25"/>
      <c r="I72" s="66">
        <v>0</v>
      </c>
      <c r="J72" s="66">
        <v>0</v>
      </c>
      <c r="K72" s="382">
        <f t="shared" si="6"/>
        <v>0</v>
      </c>
      <c r="L72" s="379">
        <v>0</v>
      </c>
      <c r="M72" s="379">
        <v>0</v>
      </c>
      <c r="N72" s="25"/>
      <c r="O72" s="25"/>
      <c r="P72" s="379">
        <v>0</v>
      </c>
      <c r="Q72" s="379">
        <v>0</v>
      </c>
      <c r="R72" s="382">
        <f t="shared" si="10"/>
        <v>0</v>
      </c>
      <c r="S72" s="518">
        <v>0</v>
      </c>
      <c r="T72" s="519"/>
      <c r="U72" s="520"/>
    </row>
    <row r="73" spans="1:21" ht="15.75" x14ac:dyDescent="0.2">
      <c r="A73" s="14">
        <v>10</v>
      </c>
      <c r="B73" s="10" t="s">
        <v>25</v>
      </c>
      <c r="C73" s="508">
        <v>0</v>
      </c>
      <c r="D73" s="509">
        <v>0</v>
      </c>
      <c r="E73" s="510">
        <v>0</v>
      </c>
      <c r="F73" s="382">
        <v>0</v>
      </c>
      <c r="G73" s="25"/>
      <c r="H73" s="25"/>
      <c r="I73" s="66">
        <v>0</v>
      </c>
      <c r="J73" s="66">
        <v>0</v>
      </c>
      <c r="K73" s="382">
        <f t="shared" si="6"/>
        <v>0</v>
      </c>
      <c r="L73" s="379">
        <v>0</v>
      </c>
      <c r="M73" s="379">
        <v>0</v>
      </c>
      <c r="N73" s="25"/>
      <c r="O73" s="25"/>
      <c r="P73" s="379">
        <v>0</v>
      </c>
      <c r="Q73" s="379">
        <v>0</v>
      </c>
      <c r="R73" s="382">
        <f t="shared" si="10"/>
        <v>0</v>
      </c>
      <c r="S73" s="518">
        <v>0</v>
      </c>
      <c r="T73" s="519"/>
      <c r="U73" s="520"/>
    </row>
    <row r="74" spans="1:21" ht="16.5" thickBot="1" x14ac:dyDescent="0.25">
      <c r="A74" s="39">
        <v>11</v>
      </c>
      <c r="B74" s="40" t="s">
        <v>58</v>
      </c>
      <c r="C74" s="521">
        <v>0</v>
      </c>
      <c r="D74" s="522">
        <v>0</v>
      </c>
      <c r="E74" s="523">
        <v>0</v>
      </c>
      <c r="F74" s="383">
        <v>0</v>
      </c>
      <c r="G74" s="42"/>
      <c r="H74" s="42"/>
      <c r="I74" s="67">
        <v>0</v>
      </c>
      <c r="J74" s="67">
        <v>0</v>
      </c>
      <c r="K74" s="383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383">
        <f t="shared" si="10"/>
        <v>0</v>
      </c>
      <c r="S74" s="524"/>
      <c r="T74" s="525"/>
      <c r="U74" s="526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3" ht="12.75" customHeight="1" x14ac:dyDescent="0.2">
      <c r="A81" s="459" t="s">
        <v>0</v>
      </c>
      <c r="B81" s="459"/>
      <c r="P81" s="460" t="s">
        <v>26</v>
      </c>
      <c r="Q81" s="460"/>
      <c r="R81" s="460"/>
      <c r="S81" s="460"/>
      <c r="T81" s="460"/>
      <c r="U81" s="460"/>
    </row>
    <row r="82" spans="1:23" ht="12.75" customHeight="1" x14ac:dyDescent="0.2">
      <c r="A82" s="459" t="s">
        <v>1</v>
      </c>
      <c r="B82" s="459"/>
      <c r="I82" s="72"/>
      <c r="P82" s="460"/>
      <c r="Q82" s="460"/>
      <c r="R82" s="460"/>
      <c r="S82" s="460"/>
      <c r="T82" s="460"/>
      <c r="U82" s="460"/>
    </row>
    <row r="83" spans="1:23" ht="12.75" customHeight="1" x14ac:dyDescent="0.2">
      <c r="A83" s="459" t="s">
        <v>45</v>
      </c>
      <c r="B83" s="459"/>
    </row>
    <row r="84" spans="1:23" ht="13.5" customHeight="1" x14ac:dyDescent="0.35">
      <c r="C84" s="461" t="s">
        <v>2</v>
      </c>
      <c r="D84" s="461"/>
      <c r="E84" s="461"/>
      <c r="F84" s="461"/>
      <c r="G84" s="461"/>
      <c r="H84" s="461"/>
      <c r="I84" s="461"/>
      <c r="J84" s="461"/>
      <c r="K84" s="461"/>
      <c r="L84" s="461"/>
      <c r="M84" s="461"/>
      <c r="N84" s="461"/>
      <c r="O84" s="461"/>
      <c r="P84" s="461"/>
      <c r="Q84" s="2"/>
      <c r="U84" s="1" t="s">
        <v>43</v>
      </c>
    </row>
    <row r="85" spans="1:23" ht="15" customHeight="1" x14ac:dyDescent="0.2">
      <c r="F85" s="462" t="s">
        <v>3</v>
      </c>
      <c r="G85" s="462"/>
      <c r="H85" s="462"/>
      <c r="I85" s="462"/>
      <c r="J85" s="462"/>
      <c r="K85" s="462"/>
      <c r="L85" s="462"/>
      <c r="M85" s="462"/>
      <c r="N85" s="462"/>
      <c r="O85" s="462"/>
      <c r="P85" s="462"/>
      <c r="Q85" s="369"/>
    </row>
    <row r="86" spans="1:23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3" ht="12.75" customHeight="1" x14ac:dyDescent="0.2">
      <c r="A87" s="1" t="s">
        <v>68</v>
      </c>
      <c r="C87" s="6"/>
      <c r="D87" s="7">
        <v>0</v>
      </c>
      <c r="E87" s="7">
        <v>8</v>
      </c>
      <c r="K87" s="463">
        <v>3</v>
      </c>
      <c r="L87" s="463"/>
      <c r="M87" s="5"/>
      <c r="N87" s="5"/>
      <c r="O87" s="5"/>
      <c r="Q87" s="1" t="s">
        <v>48</v>
      </c>
      <c r="R87" s="465" t="str">
        <f>+R47</f>
        <v>September</v>
      </c>
      <c r="S87" s="466"/>
      <c r="T87" s="4">
        <f>+T47</f>
        <v>0</v>
      </c>
      <c r="U87" s="4">
        <f>+U47</f>
        <v>9</v>
      </c>
    </row>
    <row r="88" spans="1:23" s="43" customFormat="1" ht="12.75" customHeight="1" thickBot="1" x14ac:dyDescent="0.25">
      <c r="A88" s="43" t="s">
        <v>78</v>
      </c>
      <c r="C88" s="64">
        <v>0</v>
      </c>
      <c r="D88" s="64">
        <v>2</v>
      </c>
      <c r="E88" s="64">
        <v>0</v>
      </c>
      <c r="K88" s="464"/>
      <c r="L88" s="464"/>
      <c r="M88" s="76"/>
      <c r="N88" s="76"/>
      <c r="O88" s="76"/>
      <c r="Q88" s="43" t="s">
        <v>47</v>
      </c>
      <c r="R88" s="533">
        <f>+R48</f>
        <v>2023</v>
      </c>
      <c r="S88" s="534"/>
      <c r="T88" s="77">
        <f>+T48</f>
        <v>2</v>
      </c>
      <c r="U88" s="77">
        <f>+U48</f>
        <v>3</v>
      </c>
    </row>
    <row r="89" spans="1:23" ht="11.25" customHeight="1" thickTop="1" x14ac:dyDescent="0.2">
      <c r="A89" s="535" t="s">
        <v>4</v>
      </c>
      <c r="B89" s="535" t="s">
        <v>5</v>
      </c>
      <c r="C89" s="538" t="s">
        <v>6</v>
      </c>
      <c r="D89" s="538"/>
      <c r="E89" s="538"/>
      <c r="F89" s="538"/>
      <c r="G89" s="538"/>
      <c r="H89" s="538"/>
      <c r="I89" s="538"/>
      <c r="J89" s="538"/>
      <c r="K89" s="538"/>
      <c r="L89" s="472" t="s">
        <v>7</v>
      </c>
      <c r="M89" s="473"/>
      <c r="N89" s="473"/>
      <c r="O89" s="473"/>
      <c r="P89" s="473"/>
      <c r="Q89" s="473"/>
      <c r="R89" s="474"/>
      <c r="S89" s="475" t="s">
        <v>64</v>
      </c>
      <c r="T89" s="476"/>
      <c r="U89" s="477"/>
    </row>
    <row r="90" spans="1:23" ht="12.75" customHeight="1" x14ac:dyDescent="0.2">
      <c r="A90" s="536"/>
      <c r="B90" s="536"/>
      <c r="C90" s="539" t="s">
        <v>27</v>
      </c>
      <c r="D90" s="539"/>
      <c r="E90" s="539"/>
      <c r="F90" s="375"/>
      <c r="G90" s="375" t="s">
        <v>30</v>
      </c>
      <c r="H90" s="375" t="s">
        <v>32</v>
      </c>
      <c r="I90" s="375"/>
      <c r="J90" s="375"/>
      <c r="K90" s="375" t="s">
        <v>43</v>
      </c>
      <c r="L90" s="375" t="s">
        <v>27</v>
      </c>
      <c r="M90" s="375"/>
      <c r="N90" s="375" t="s">
        <v>30</v>
      </c>
      <c r="O90" s="375" t="s">
        <v>32</v>
      </c>
      <c r="P90" s="375"/>
      <c r="Q90" s="375"/>
      <c r="R90" s="375" t="s">
        <v>63</v>
      </c>
      <c r="S90" s="481" t="s">
        <v>67</v>
      </c>
      <c r="T90" s="482"/>
      <c r="U90" s="483"/>
    </row>
    <row r="91" spans="1:23" ht="15.95" customHeight="1" x14ac:dyDescent="0.2">
      <c r="A91" s="536"/>
      <c r="B91" s="536"/>
      <c r="C91" s="541" t="s">
        <v>28</v>
      </c>
      <c r="D91" s="541"/>
      <c r="E91" s="541"/>
      <c r="F91" s="377" t="s">
        <v>29</v>
      </c>
      <c r="G91" s="377" t="s">
        <v>31</v>
      </c>
      <c r="H91" s="377" t="s">
        <v>33</v>
      </c>
      <c r="I91" s="377" t="s">
        <v>37</v>
      </c>
      <c r="J91" s="377" t="s">
        <v>36</v>
      </c>
      <c r="K91" s="377" t="s">
        <v>28</v>
      </c>
      <c r="L91" s="377" t="s">
        <v>28</v>
      </c>
      <c r="M91" s="377" t="s">
        <v>35</v>
      </c>
      <c r="N91" s="377" t="s">
        <v>31</v>
      </c>
      <c r="O91" s="377" t="s">
        <v>33</v>
      </c>
      <c r="P91" s="377" t="s">
        <v>37</v>
      </c>
      <c r="Q91" s="377" t="s">
        <v>36</v>
      </c>
      <c r="R91" s="377" t="s">
        <v>38</v>
      </c>
      <c r="S91" s="481" t="s">
        <v>65</v>
      </c>
      <c r="T91" s="482"/>
      <c r="U91" s="483"/>
    </row>
    <row r="92" spans="1:23" ht="15.95" customHeight="1" x14ac:dyDescent="0.2">
      <c r="A92" s="536"/>
      <c r="B92" s="536"/>
      <c r="C92" s="542" t="s">
        <v>8</v>
      </c>
      <c r="D92" s="542"/>
      <c r="E92" s="542"/>
      <c r="F92" s="378"/>
      <c r="G92" s="378"/>
      <c r="H92" s="378" t="s">
        <v>34</v>
      </c>
      <c r="I92" s="378"/>
      <c r="J92" s="378"/>
      <c r="K92" s="378" t="s">
        <v>9</v>
      </c>
      <c r="L92" s="378" t="s">
        <v>8</v>
      </c>
      <c r="M92" s="378"/>
      <c r="N92" s="378"/>
      <c r="O92" s="378" t="s">
        <v>34</v>
      </c>
      <c r="P92" s="378"/>
      <c r="Q92" s="378"/>
      <c r="R92" s="20" t="s">
        <v>62</v>
      </c>
      <c r="S92" s="481" t="s">
        <v>66</v>
      </c>
      <c r="T92" s="482"/>
      <c r="U92" s="483"/>
    </row>
    <row r="93" spans="1:23" ht="15.95" customHeight="1" x14ac:dyDescent="0.2">
      <c r="A93" s="537"/>
      <c r="B93" s="537"/>
      <c r="C93" s="541"/>
      <c r="D93" s="541"/>
      <c r="E93" s="541"/>
      <c r="F93" s="377"/>
      <c r="G93" s="377"/>
      <c r="H93" s="377"/>
      <c r="I93" s="377"/>
      <c r="J93" s="377"/>
      <c r="K93" s="377" t="s">
        <v>61</v>
      </c>
      <c r="L93" s="377"/>
      <c r="M93" s="377"/>
      <c r="N93" s="377"/>
      <c r="O93" s="377"/>
      <c r="P93" s="377"/>
      <c r="Q93" s="377"/>
      <c r="R93" s="377"/>
      <c r="S93" s="505"/>
      <c r="T93" s="543"/>
      <c r="U93" s="544"/>
    </row>
    <row r="94" spans="1:23" s="8" customFormat="1" ht="15.95" customHeight="1" x14ac:dyDescent="0.2">
      <c r="A94" s="376" t="s">
        <v>10</v>
      </c>
      <c r="B94" s="376" t="s">
        <v>11</v>
      </c>
      <c r="C94" s="540" t="s">
        <v>12</v>
      </c>
      <c r="D94" s="540"/>
      <c r="E94" s="540"/>
      <c r="F94" s="376" t="s">
        <v>13</v>
      </c>
      <c r="G94" s="376" t="s">
        <v>14</v>
      </c>
      <c r="H94" s="376" t="s">
        <v>15</v>
      </c>
      <c r="I94" s="376" t="s">
        <v>16</v>
      </c>
      <c r="J94" s="376" t="s">
        <v>17</v>
      </c>
      <c r="K94" s="376" t="s">
        <v>18</v>
      </c>
      <c r="L94" s="376" t="s">
        <v>19</v>
      </c>
      <c r="M94" s="376" t="s">
        <v>20</v>
      </c>
      <c r="N94" s="376" t="s">
        <v>21</v>
      </c>
      <c r="O94" s="376" t="s">
        <v>41</v>
      </c>
      <c r="P94" s="376" t="s">
        <v>42</v>
      </c>
      <c r="Q94" s="376" t="s">
        <v>44</v>
      </c>
      <c r="R94" s="376" t="s">
        <v>69</v>
      </c>
      <c r="S94" s="540" t="s">
        <v>70</v>
      </c>
      <c r="T94" s="540"/>
      <c r="U94" s="540"/>
      <c r="W94" s="275"/>
    </row>
    <row r="95" spans="1:23" s="16" customFormat="1" ht="15.95" customHeight="1" x14ac:dyDescent="0.2">
      <c r="A95" s="18">
        <v>1</v>
      </c>
      <c r="B95" s="19" t="s">
        <v>22</v>
      </c>
      <c r="C95" s="487">
        <f>SUM(C96,C99,C100)</f>
        <v>0</v>
      </c>
      <c r="D95" s="488"/>
      <c r="E95" s="489"/>
      <c r="F95" s="381">
        <f>SUM(F96,F99,F100)</f>
        <v>0</v>
      </c>
      <c r="G95" s="381">
        <f>SUM(G96,G99,G100)</f>
        <v>0</v>
      </c>
      <c r="H95" s="381">
        <f>SUM(H96,H99,H100)</f>
        <v>0</v>
      </c>
      <c r="I95" s="381">
        <f>SUM(I96,I99,I100)</f>
        <v>0</v>
      </c>
      <c r="J95" s="381">
        <f>SUM(J96,J99,J100)</f>
        <v>0</v>
      </c>
      <c r="K95" s="381">
        <f t="shared" ref="K95:K113" si="11">SUM(C95-F95-G95-H95+I95-J95)</f>
        <v>0</v>
      </c>
      <c r="L95" s="381">
        <f t="shared" ref="L95:Q95" si="12">SUM(L96,L99,L100)</f>
        <v>5</v>
      </c>
      <c r="M95" s="49">
        <f t="shared" si="12"/>
        <v>0</v>
      </c>
      <c r="N95" s="49">
        <f t="shared" si="12"/>
        <v>0</v>
      </c>
      <c r="O95" s="381">
        <f t="shared" si="12"/>
        <v>0</v>
      </c>
      <c r="P95" s="381">
        <f t="shared" si="12"/>
        <v>0</v>
      </c>
      <c r="Q95" s="381">
        <f t="shared" si="12"/>
        <v>0</v>
      </c>
      <c r="R95" s="381">
        <f>SUM(L95-M95-N95-O95+P95-Q95)</f>
        <v>5</v>
      </c>
      <c r="S95" s="490"/>
      <c r="T95" s="491"/>
      <c r="U95" s="492"/>
    </row>
    <row r="96" spans="1:23" s="23" customFormat="1" ht="15.95" customHeight="1" x14ac:dyDescent="0.25">
      <c r="A96" s="14"/>
      <c r="B96" s="22" t="s">
        <v>49</v>
      </c>
      <c r="C96" s="493">
        <f t="shared" ref="C96:H96" si="13">SUM(C97:C98)</f>
        <v>0</v>
      </c>
      <c r="D96" s="494">
        <f t="shared" si="13"/>
        <v>0</v>
      </c>
      <c r="E96" s="495">
        <f t="shared" si="13"/>
        <v>0</v>
      </c>
      <c r="F96" s="68">
        <f t="shared" si="13"/>
        <v>0</v>
      </c>
      <c r="G96" s="68">
        <f t="shared" si="13"/>
        <v>0</v>
      </c>
      <c r="H96" s="68">
        <f t="shared" si="13"/>
        <v>0</v>
      </c>
      <c r="I96" s="68">
        <f>SUM(I97:I98)</f>
        <v>0</v>
      </c>
      <c r="J96" s="68">
        <f>SUM(J97:J98)</f>
        <v>0</v>
      </c>
      <c r="K96" s="382">
        <f t="shared" si="11"/>
        <v>0</v>
      </c>
      <c r="L96" s="60">
        <f t="shared" ref="L96:Q96" si="14">SUM(L97:L98)</f>
        <v>5</v>
      </c>
      <c r="M96" s="50">
        <f t="shared" si="14"/>
        <v>0</v>
      </c>
      <c r="N96" s="50">
        <f t="shared" si="14"/>
        <v>0</v>
      </c>
      <c r="O96" s="68">
        <f t="shared" si="14"/>
        <v>0</v>
      </c>
      <c r="P96" s="68">
        <f>SUM(P97:P98)</f>
        <v>0</v>
      </c>
      <c r="Q96" s="68">
        <f t="shared" si="14"/>
        <v>0</v>
      </c>
      <c r="R96" s="382">
        <f t="shared" ref="R96:R114" si="15">SUM(L96-M96-N96-O96+P96-Q96)</f>
        <v>5</v>
      </c>
      <c r="S96" s="496"/>
      <c r="T96" s="497"/>
      <c r="U96" s="498"/>
    </row>
    <row r="97" spans="1:21" ht="15.95" customHeight="1" x14ac:dyDescent="0.2">
      <c r="A97" s="12"/>
      <c r="B97" s="13" t="s">
        <v>82</v>
      </c>
      <c r="C97" s="514">
        <v>0</v>
      </c>
      <c r="D97" s="515">
        <v>0</v>
      </c>
      <c r="E97" s="516">
        <v>0</v>
      </c>
      <c r="F97" s="374">
        <v>0</v>
      </c>
      <c r="G97" s="374">
        <v>0</v>
      </c>
      <c r="H97" s="374">
        <v>0</v>
      </c>
      <c r="I97" s="65">
        <v>0</v>
      </c>
      <c r="J97" s="65">
        <v>0</v>
      </c>
      <c r="K97" s="382">
        <f t="shared" si="11"/>
        <v>0</v>
      </c>
      <c r="L97" s="374">
        <v>5</v>
      </c>
      <c r="M97" s="51">
        <v>0</v>
      </c>
      <c r="N97" s="51">
        <v>0</v>
      </c>
      <c r="O97" s="374">
        <v>0</v>
      </c>
      <c r="P97" s="48">
        <v>0</v>
      </c>
      <c r="Q97" s="374">
        <v>0</v>
      </c>
      <c r="R97" s="382">
        <f t="shared" si="15"/>
        <v>5</v>
      </c>
      <c r="S97" s="511"/>
      <c r="T97" s="512"/>
      <c r="U97" s="513"/>
    </row>
    <row r="98" spans="1:21" ht="15.95" customHeight="1" x14ac:dyDescent="0.2">
      <c r="A98" s="12"/>
      <c r="B98" s="13" t="s">
        <v>83</v>
      </c>
      <c r="C98" s="514">
        <v>0</v>
      </c>
      <c r="D98" s="515">
        <v>0</v>
      </c>
      <c r="E98" s="516">
        <v>0</v>
      </c>
      <c r="F98" s="374">
        <v>0</v>
      </c>
      <c r="G98" s="374">
        <v>0</v>
      </c>
      <c r="H98" s="374">
        <v>0</v>
      </c>
      <c r="I98" s="65">
        <v>0</v>
      </c>
      <c r="J98" s="65">
        <v>0</v>
      </c>
      <c r="K98" s="382">
        <f t="shared" si="11"/>
        <v>0</v>
      </c>
      <c r="L98" s="374">
        <v>0</v>
      </c>
      <c r="M98" s="62">
        <v>0</v>
      </c>
      <c r="N98" s="51">
        <v>0</v>
      </c>
      <c r="O98" s="374">
        <v>0</v>
      </c>
      <c r="P98" s="374">
        <v>0</v>
      </c>
      <c r="Q98" s="374">
        <v>0</v>
      </c>
      <c r="R98" s="382">
        <f t="shared" si="15"/>
        <v>0</v>
      </c>
      <c r="S98" s="511"/>
      <c r="T98" s="512"/>
      <c r="U98" s="513"/>
    </row>
    <row r="99" spans="1:21" ht="15.95" customHeight="1" x14ac:dyDescent="0.2">
      <c r="A99" s="12"/>
      <c r="B99" s="11" t="s">
        <v>50</v>
      </c>
      <c r="C99" s="508">
        <v>0</v>
      </c>
      <c r="D99" s="509">
        <v>0</v>
      </c>
      <c r="E99" s="510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382">
        <f t="shared" si="11"/>
        <v>0</v>
      </c>
      <c r="L99" s="382">
        <v>0</v>
      </c>
      <c r="M99" s="55">
        <v>0</v>
      </c>
      <c r="N99" s="55">
        <v>0</v>
      </c>
      <c r="O99" s="382">
        <v>0</v>
      </c>
      <c r="P99" s="374">
        <v>0</v>
      </c>
      <c r="Q99" s="382">
        <v>0</v>
      </c>
      <c r="R99" s="382">
        <f>SUM(L99-M99-N99-O99+P99-Q99)</f>
        <v>0</v>
      </c>
      <c r="S99" s="511"/>
      <c r="T99" s="512"/>
      <c r="U99" s="513"/>
    </row>
    <row r="100" spans="1:21" ht="15.95" customHeight="1" x14ac:dyDescent="0.2">
      <c r="A100" s="12"/>
      <c r="B100" s="11" t="s">
        <v>51</v>
      </c>
      <c r="C100" s="508">
        <v>0</v>
      </c>
      <c r="D100" s="509">
        <v>0</v>
      </c>
      <c r="E100" s="510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382">
        <f t="shared" si="11"/>
        <v>0</v>
      </c>
      <c r="L100" s="382">
        <v>0</v>
      </c>
      <c r="M100" s="382">
        <v>0</v>
      </c>
      <c r="N100" s="382">
        <v>0</v>
      </c>
      <c r="O100" s="382">
        <v>0</v>
      </c>
      <c r="P100" s="374">
        <v>0</v>
      </c>
      <c r="Q100" s="382">
        <v>0</v>
      </c>
      <c r="R100" s="382">
        <f t="shared" si="15"/>
        <v>0</v>
      </c>
      <c r="S100" s="511"/>
      <c r="T100" s="512"/>
      <c r="U100" s="513"/>
    </row>
    <row r="101" spans="1:21" ht="15.95" customHeight="1" x14ac:dyDescent="0.2">
      <c r="A101" s="14">
        <v>2</v>
      </c>
      <c r="B101" s="10" t="s">
        <v>23</v>
      </c>
      <c r="C101" s="508">
        <f>SUM(C102:C103)</f>
        <v>0</v>
      </c>
      <c r="D101" s="509">
        <f>SUM(D102:D103)</f>
        <v>658</v>
      </c>
      <c r="E101" s="510">
        <f>SUM(E102:E103)</f>
        <v>658</v>
      </c>
      <c r="F101" s="382">
        <f>SUM(F102:F103)</f>
        <v>0</v>
      </c>
      <c r="G101" s="382">
        <f>SUM(G102:G103)</f>
        <v>0</v>
      </c>
      <c r="H101" s="25"/>
      <c r="I101" s="382">
        <f>SUM(I102:I103)</f>
        <v>0</v>
      </c>
      <c r="J101" s="382">
        <f>SUM(J102:J103)</f>
        <v>0</v>
      </c>
      <c r="K101" s="382">
        <f t="shared" si="11"/>
        <v>0</v>
      </c>
      <c r="L101" s="382">
        <f>SUM(L102:L103)</f>
        <v>13</v>
      </c>
      <c r="M101" s="44">
        <f>SUM(M102:M103)</f>
        <v>8</v>
      </c>
      <c r="N101" s="382">
        <f>SUM(N102:N103)</f>
        <v>0</v>
      </c>
      <c r="O101" s="25"/>
      <c r="P101" s="382">
        <f>SUM(P102:P103)</f>
        <v>0</v>
      </c>
      <c r="Q101" s="382">
        <f>SUM(Q102:Q103)</f>
        <v>5</v>
      </c>
      <c r="R101" s="382">
        <f t="shared" si="15"/>
        <v>0</v>
      </c>
      <c r="S101" s="511"/>
      <c r="T101" s="512"/>
      <c r="U101" s="513"/>
    </row>
    <row r="102" spans="1:21" ht="15.95" customHeight="1" x14ac:dyDescent="0.2">
      <c r="A102" s="12"/>
      <c r="B102" s="13" t="s">
        <v>82</v>
      </c>
      <c r="C102" s="514">
        <v>0</v>
      </c>
      <c r="D102" s="515">
        <v>658</v>
      </c>
      <c r="E102" s="516">
        <v>658</v>
      </c>
      <c r="F102" s="374">
        <v>0</v>
      </c>
      <c r="G102" s="374">
        <v>0</v>
      </c>
      <c r="H102" s="24"/>
      <c r="I102" s="65">
        <v>0</v>
      </c>
      <c r="J102" s="65">
        <v>0</v>
      </c>
      <c r="K102" s="382">
        <f t="shared" si="11"/>
        <v>0</v>
      </c>
      <c r="L102" s="374">
        <v>13</v>
      </c>
      <c r="M102" s="276">
        <v>8</v>
      </c>
      <c r="N102" s="374">
        <v>0</v>
      </c>
      <c r="O102" s="24"/>
      <c r="P102" s="374">
        <v>0</v>
      </c>
      <c r="Q102" s="374">
        <v>5</v>
      </c>
      <c r="R102" s="382">
        <f t="shared" si="15"/>
        <v>0</v>
      </c>
      <c r="S102" s="511"/>
      <c r="T102" s="512"/>
      <c r="U102" s="513"/>
    </row>
    <row r="103" spans="1:21" ht="15.95" customHeight="1" x14ac:dyDescent="0.2">
      <c r="A103" s="12"/>
      <c r="B103" s="13" t="s">
        <v>83</v>
      </c>
      <c r="C103" s="514">
        <v>0</v>
      </c>
      <c r="D103" s="515">
        <v>0</v>
      </c>
      <c r="E103" s="516">
        <v>0</v>
      </c>
      <c r="F103" s="374">
        <v>0</v>
      </c>
      <c r="G103" s="374">
        <v>0</v>
      </c>
      <c r="H103" s="24"/>
      <c r="I103" s="65">
        <v>0</v>
      </c>
      <c r="J103" s="65">
        <v>0</v>
      </c>
      <c r="K103" s="382">
        <f t="shared" si="11"/>
        <v>0</v>
      </c>
      <c r="L103" s="374">
        <v>0</v>
      </c>
      <c r="M103" s="374">
        <v>0</v>
      </c>
      <c r="N103" s="374">
        <v>0</v>
      </c>
      <c r="O103" s="24"/>
      <c r="P103" s="374">
        <v>0</v>
      </c>
      <c r="Q103" s="374">
        <v>0</v>
      </c>
      <c r="R103" s="382">
        <f t="shared" si="15"/>
        <v>0</v>
      </c>
      <c r="S103" s="511"/>
      <c r="T103" s="512"/>
      <c r="U103" s="513"/>
    </row>
    <row r="104" spans="1:21" ht="15.95" customHeight="1" x14ac:dyDescent="0.2">
      <c r="A104" s="9">
        <v>3</v>
      </c>
      <c r="B104" s="10" t="s">
        <v>53</v>
      </c>
      <c r="C104" s="508">
        <v>0</v>
      </c>
      <c r="D104" s="509">
        <v>0</v>
      </c>
      <c r="E104" s="510">
        <v>0</v>
      </c>
      <c r="F104" s="382">
        <v>0</v>
      </c>
      <c r="G104" s="25"/>
      <c r="H104" s="25"/>
      <c r="I104" s="382">
        <v>0</v>
      </c>
      <c r="J104" s="382">
        <v>0</v>
      </c>
      <c r="K104" s="382">
        <f t="shared" si="11"/>
        <v>0</v>
      </c>
      <c r="L104" s="379">
        <v>0</v>
      </c>
      <c r="M104" s="379">
        <v>0</v>
      </c>
      <c r="N104" s="25"/>
      <c r="O104" s="25"/>
      <c r="P104" s="379">
        <v>0</v>
      </c>
      <c r="Q104" s="379">
        <v>0</v>
      </c>
      <c r="R104" s="382">
        <f t="shared" si="15"/>
        <v>0</v>
      </c>
      <c r="S104" s="511"/>
      <c r="T104" s="512"/>
      <c r="U104" s="513"/>
    </row>
    <row r="105" spans="1:21" ht="15.95" customHeight="1" x14ac:dyDescent="0.25">
      <c r="A105" s="14">
        <v>4</v>
      </c>
      <c r="B105" s="10" t="s">
        <v>52</v>
      </c>
      <c r="C105" s="493">
        <f>SUM(C106:C107)</f>
        <v>0</v>
      </c>
      <c r="D105" s="494">
        <f>SUM(D106:D107)</f>
        <v>0</v>
      </c>
      <c r="E105" s="495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382">
        <f t="shared" si="11"/>
        <v>0</v>
      </c>
      <c r="L105" s="384">
        <f>SUM(L106:L107)</f>
        <v>13</v>
      </c>
      <c r="M105" s="379">
        <f>SUM(M106:M107)</f>
        <v>0</v>
      </c>
      <c r="N105" s="82"/>
      <c r="O105" s="82"/>
      <c r="P105" s="379">
        <f>SUM(P106:P107)</f>
        <v>0</v>
      </c>
      <c r="Q105" s="379">
        <f>SUM(Q106:Q107)</f>
        <v>0</v>
      </c>
      <c r="R105" s="379">
        <f>SUM(L105-M105-N105-O105+P105-Q105)</f>
        <v>13</v>
      </c>
      <c r="S105" s="511"/>
      <c r="T105" s="512"/>
      <c r="U105" s="513"/>
    </row>
    <row r="106" spans="1:21" ht="15.95" customHeight="1" x14ac:dyDescent="0.2">
      <c r="A106" s="14"/>
      <c r="B106" s="13" t="s">
        <v>82</v>
      </c>
      <c r="C106" s="493">
        <v>0</v>
      </c>
      <c r="D106" s="494"/>
      <c r="E106" s="495"/>
      <c r="F106" s="68">
        <v>0</v>
      </c>
      <c r="G106" s="25"/>
      <c r="H106" s="25"/>
      <c r="I106" s="68">
        <v>0</v>
      </c>
      <c r="J106" s="68">
        <v>0</v>
      </c>
      <c r="K106" s="382">
        <f t="shared" si="11"/>
        <v>0</v>
      </c>
      <c r="L106" s="384">
        <v>0</v>
      </c>
      <c r="M106" s="379">
        <v>0</v>
      </c>
      <c r="N106" s="25"/>
      <c r="O106" s="25"/>
      <c r="P106" s="379">
        <v>0</v>
      </c>
      <c r="Q106" s="379">
        <v>0</v>
      </c>
      <c r="R106" s="382">
        <f>SUM(L106-M106-N106-O106+P106-Q106)</f>
        <v>0</v>
      </c>
      <c r="S106" s="511"/>
      <c r="T106" s="512"/>
      <c r="U106" s="513"/>
    </row>
    <row r="107" spans="1:21" ht="15.95" customHeight="1" x14ac:dyDescent="0.2">
      <c r="A107" s="14"/>
      <c r="B107" s="13" t="s">
        <v>83</v>
      </c>
      <c r="C107" s="493">
        <v>0</v>
      </c>
      <c r="D107" s="494"/>
      <c r="E107" s="495"/>
      <c r="F107" s="68">
        <v>0</v>
      </c>
      <c r="G107" s="25"/>
      <c r="H107" s="25"/>
      <c r="I107" s="68">
        <v>0</v>
      </c>
      <c r="J107" s="68">
        <v>0</v>
      </c>
      <c r="K107" s="382">
        <f t="shared" si="11"/>
        <v>0</v>
      </c>
      <c r="L107" s="384">
        <v>13</v>
      </c>
      <c r="M107" s="379">
        <v>0</v>
      </c>
      <c r="N107" s="25"/>
      <c r="O107" s="25"/>
      <c r="P107" s="379">
        <v>0</v>
      </c>
      <c r="Q107" s="379">
        <v>0</v>
      </c>
      <c r="R107" s="382">
        <f>SUM(L107-M107-N107-O107+P107-Q107)</f>
        <v>13</v>
      </c>
      <c r="S107" s="511"/>
      <c r="T107" s="512"/>
      <c r="U107" s="513"/>
    </row>
    <row r="108" spans="1:21" ht="15.95" customHeight="1" x14ac:dyDescent="0.2">
      <c r="A108" s="14">
        <v>5</v>
      </c>
      <c r="B108" s="11" t="s">
        <v>54</v>
      </c>
      <c r="C108" s="508">
        <v>0</v>
      </c>
      <c r="D108" s="509">
        <v>0</v>
      </c>
      <c r="E108" s="510">
        <v>0</v>
      </c>
      <c r="F108" s="382">
        <v>0</v>
      </c>
      <c r="G108" s="25"/>
      <c r="H108" s="25"/>
      <c r="I108" s="382">
        <v>0</v>
      </c>
      <c r="J108" s="382">
        <v>0</v>
      </c>
      <c r="K108" s="382">
        <f t="shared" si="11"/>
        <v>0</v>
      </c>
      <c r="L108" s="379">
        <v>0</v>
      </c>
      <c r="M108" s="379">
        <v>0</v>
      </c>
      <c r="N108" s="25"/>
      <c r="O108" s="25"/>
      <c r="P108" s="379">
        <v>0</v>
      </c>
      <c r="Q108" s="379">
        <v>0</v>
      </c>
      <c r="R108" s="382">
        <f>SUM(L108-M108-N108-O108+P108-Q108)</f>
        <v>0</v>
      </c>
      <c r="S108" s="511"/>
      <c r="T108" s="512"/>
      <c r="U108" s="513"/>
    </row>
    <row r="109" spans="1:21" ht="15.75" x14ac:dyDescent="0.2">
      <c r="A109" s="14">
        <v>6</v>
      </c>
      <c r="B109" s="10" t="s">
        <v>55</v>
      </c>
      <c r="C109" s="508">
        <v>0</v>
      </c>
      <c r="D109" s="509">
        <v>0</v>
      </c>
      <c r="E109" s="510">
        <v>0</v>
      </c>
      <c r="F109" s="382">
        <v>0</v>
      </c>
      <c r="G109" s="25"/>
      <c r="H109" s="25"/>
      <c r="I109" s="382">
        <v>0</v>
      </c>
      <c r="J109" s="382">
        <v>0</v>
      </c>
      <c r="K109" s="382">
        <f t="shared" si="11"/>
        <v>0</v>
      </c>
      <c r="L109" s="379">
        <v>0</v>
      </c>
      <c r="M109" s="379">
        <v>0</v>
      </c>
      <c r="N109" s="25"/>
      <c r="O109" s="25"/>
      <c r="P109" s="379">
        <v>0</v>
      </c>
      <c r="Q109" s="379">
        <v>0</v>
      </c>
      <c r="R109" s="382">
        <f>SUM(L109-M109-N109-O109+P109-Q109)</f>
        <v>0</v>
      </c>
      <c r="S109" s="518">
        <v>0</v>
      </c>
      <c r="T109" s="519"/>
      <c r="U109" s="520"/>
    </row>
    <row r="110" spans="1:21" ht="15.75" x14ac:dyDescent="0.2">
      <c r="A110" s="14">
        <v>7</v>
      </c>
      <c r="B110" s="10" t="s">
        <v>56</v>
      </c>
      <c r="C110" s="508">
        <v>0</v>
      </c>
      <c r="D110" s="509">
        <v>0</v>
      </c>
      <c r="E110" s="510">
        <v>0</v>
      </c>
      <c r="F110" s="382">
        <v>0</v>
      </c>
      <c r="G110" s="25"/>
      <c r="H110" s="25"/>
      <c r="I110" s="382">
        <v>0</v>
      </c>
      <c r="J110" s="382">
        <v>0</v>
      </c>
      <c r="K110" s="382">
        <f t="shared" si="11"/>
        <v>0</v>
      </c>
      <c r="L110" s="379">
        <v>0</v>
      </c>
      <c r="M110" s="379">
        <v>0</v>
      </c>
      <c r="N110" s="25"/>
      <c r="O110" s="25"/>
      <c r="P110" s="379">
        <v>0</v>
      </c>
      <c r="Q110" s="379">
        <v>0</v>
      </c>
      <c r="R110" s="382">
        <f t="shared" si="15"/>
        <v>0</v>
      </c>
      <c r="S110" s="518">
        <v>0</v>
      </c>
      <c r="T110" s="519"/>
      <c r="U110" s="520"/>
    </row>
    <row r="111" spans="1:21" ht="15.75" x14ac:dyDescent="0.2">
      <c r="A111" s="14">
        <v>8</v>
      </c>
      <c r="B111" s="10" t="s">
        <v>57</v>
      </c>
      <c r="C111" s="508">
        <v>0</v>
      </c>
      <c r="D111" s="509">
        <v>0</v>
      </c>
      <c r="E111" s="510">
        <v>0</v>
      </c>
      <c r="F111" s="382">
        <v>0</v>
      </c>
      <c r="G111" s="25"/>
      <c r="H111" s="25"/>
      <c r="I111" s="382">
        <v>0</v>
      </c>
      <c r="J111" s="382">
        <v>0</v>
      </c>
      <c r="K111" s="382">
        <f t="shared" si="11"/>
        <v>0</v>
      </c>
      <c r="L111" s="379">
        <v>0</v>
      </c>
      <c r="M111" s="379">
        <v>0</v>
      </c>
      <c r="N111" s="25"/>
      <c r="O111" s="25"/>
      <c r="P111" s="379">
        <v>0</v>
      </c>
      <c r="Q111" s="379">
        <v>0</v>
      </c>
      <c r="R111" s="382">
        <f t="shared" si="15"/>
        <v>0</v>
      </c>
      <c r="S111" s="518">
        <v>0</v>
      </c>
      <c r="T111" s="519"/>
      <c r="U111" s="520"/>
    </row>
    <row r="112" spans="1:21" ht="15.75" x14ac:dyDescent="0.2">
      <c r="A112" s="14">
        <v>9</v>
      </c>
      <c r="B112" s="10" t="s">
        <v>24</v>
      </c>
      <c r="C112" s="508">
        <v>0</v>
      </c>
      <c r="D112" s="509">
        <v>0</v>
      </c>
      <c r="E112" s="510">
        <v>0</v>
      </c>
      <c r="F112" s="382">
        <v>0</v>
      </c>
      <c r="G112" s="25"/>
      <c r="H112" s="25"/>
      <c r="I112" s="66">
        <v>0</v>
      </c>
      <c r="J112" s="66">
        <v>0</v>
      </c>
      <c r="K112" s="382">
        <f t="shared" si="11"/>
        <v>0</v>
      </c>
      <c r="L112" s="379">
        <v>0</v>
      </c>
      <c r="M112" s="379">
        <v>0</v>
      </c>
      <c r="N112" s="25"/>
      <c r="O112" s="25"/>
      <c r="P112" s="379">
        <v>0</v>
      </c>
      <c r="Q112" s="379">
        <v>0</v>
      </c>
      <c r="R112" s="382">
        <f t="shared" si="15"/>
        <v>0</v>
      </c>
      <c r="S112" s="518">
        <v>0</v>
      </c>
      <c r="T112" s="519"/>
      <c r="U112" s="520"/>
    </row>
    <row r="113" spans="1:21" ht="15.75" x14ac:dyDescent="0.2">
      <c r="A113" s="14">
        <v>10</v>
      </c>
      <c r="B113" s="10" t="s">
        <v>25</v>
      </c>
      <c r="C113" s="508">
        <v>0</v>
      </c>
      <c r="D113" s="509">
        <v>0</v>
      </c>
      <c r="E113" s="510">
        <v>0</v>
      </c>
      <c r="F113" s="382">
        <v>0</v>
      </c>
      <c r="G113" s="25"/>
      <c r="H113" s="25"/>
      <c r="I113" s="66">
        <v>0</v>
      </c>
      <c r="J113" s="66">
        <v>0</v>
      </c>
      <c r="K113" s="382">
        <f t="shared" si="11"/>
        <v>0</v>
      </c>
      <c r="L113" s="379">
        <v>0</v>
      </c>
      <c r="M113" s="379">
        <v>0</v>
      </c>
      <c r="N113" s="25"/>
      <c r="O113" s="25"/>
      <c r="P113" s="379">
        <v>0</v>
      </c>
      <c r="Q113" s="379">
        <v>0</v>
      </c>
      <c r="R113" s="382">
        <f t="shared" si="15"/>
        <v>0</v>
      </c>
      <c r="S113" s="518">
        <v>0</v>
      </c>
      <c r="T113" s="519"/>
      <c r="U113" s="520"/>
    </row>
    <row r="114" spans="1:21" ht="16.5" thickBot="1" x14ac:dyDescent="0.25">
      <c r="A114" s="39">
        <v>11</v>
      </c>
      <c r="B114" s="40" t="s">
        <v>58</v>
      </c>
      <c r="C114" s="521">
        <v>0</v>
      </c>
      <c r="D114" s="522">
        <v>0</v>
      </c>
      <c r="E114" s="523">
        <v>0</v>
      </c>
      <c r="F114" s="383">
        <v>0</v>
      </c>
      <c r="G114" s="42"/>
      <c r="H114" s="42"/>
      <c r="I114" s="67">
        <v>0</v>
      </c>
      <c r="J114" s="67">
        <v>0</v>
      </c>
      <c r="K114" s="383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383">
        <f t="shared" si="15"/>
        <v>0</v>
      </c>
      <c r="S114" s="524"/>
      <c r="T114" s="525"/>
      <c r="U114" s="526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459" t="s">
        <v>0</v>
      </c>
      <c r="B121" s="459"/>
      <c r="P121" s="460" t="s">
        <v>26</v>
      </c>
      <c r="Q121" s="460"/>
      <c r="R121" s="460"/>
      <c r="S121" s="460"/>
      <c r="T121" s="460"/>
      <c r="U121" s="460"/>
    </row>
    <row r="122" spans="1:21" ht="13.5" customHeight="1" x14ac:dyDescent="0.2">
      <c r="A122" s="459" t="s">
        <v>1</v>
      </c>
      <c r="B122" s="459"/>
      <c r="P122" s="460"/>
      <c r="Q122" s="460"/>
      <c r="R122" s="460"/>
      <c r="S122" s="460"/>
      <c r="T122" s="460"/>
      <c r="U122" s="460"/>
    </row>
    <row r="123" spans="1:21" ht="15" customHeight="1" x14ac:dyDescent="0.2">
      <c r="A123" s="459" t="s">
        <v>45</v>
      </c>
      <c r="B123" s="459"/>
    </row>
    <row r="124" spans="1:21" ht="12.75" customHeight="1" x14ac:dyDescent="0.35">
      <c r="C124" s="461" t="s">
        <v>2</v>
      </c>
      <c r="D124" s="461"/>
      <c r="E124" s="461"/>
      <c r="F124" s="461"/>
      <c r="G124" s="461"/>
      <c r="H124" s="461"/>
      <c r="I124" s="461"/>
      <c r="J124" s="461"/>
      <c r="K124" s="461"/>
      <c r="L124" s="461"/>
      <c r="M124" s="461"/>
      <c r="N124" s="461"/>
      <c r="O124" s="461"/>
      <c r="P124" s="461"/>
      <c r="Q124" s="2"/>
    </row>
    <row r="125" spans="1:21" ht="12.75" customHeight="1" x14ac:dyDescent="0.2">
      <c r="F125" s="462" t="s">
        <v>3</v>
      </c>
      <c r="G125" s="462"/>
      <c r="H125" s="462"/>
      <c r="I125" s="462"/>
      <c r="J125" s="462"/>
      <c r="K125" s="462"/>
      <c r="L125" s="462"/>
      <c r="M125" s="462"/>
      <c r="N125" s="462"/>
      <c r="O125" s="462"/>
      <c r="P125" s="462"/>
      <c r="Q125" s="369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463">
        <v>4</v>
      </c>
      <c r="L127" s="463"/>
      <c r="M127" s="5"/>
      <c r="N127" s="5"/>
      <c r="O127" s="5"/>
      <c r="Q127" s="1" t="str">
        <f>+Q207:U207</f>
        <v>Bulan     :</v>
      </c>
      <c r="R127" s="465" t="str">
        <f>+R87</f>
        <v>September</v>
      </c>
      <c r="S127" s="466"/>
      <c r="T127" s="4">
        <f>+T87</f>
        <v>0</v>
      </c>
      <c r="U127" s="4">
        <f>+U87</f>
        <v>9</v>
      </c>
    </row>
    <row r="128" spans="1:21" s="43" customFormat="1" ht="12.75" customHeight="1" thickBot="1" x14ac:dyDescent="0.25">
      <c r="A128" s="43" t="s">
        <v>87</v>
      </c>
      <c r="C128" s="64">
        <v>0</v>
      </c>
      <c r="D128" s="64">
        <v>2</v>
      </c>
      <c r="E128" s="64">
        <v>1</v>
      </c>
      <c r="K128" s="464"/>
      <c r="L128" s="464"/>
      <c r="M128" s="76"/>
      <c r="N128" s="76"/>
      <c r="O128" s="76"/>
      <c r="Q128" s="43" t="s">
        <v>47</v>
      </c>
      <c r="R128" s="467">
        <f>+R88</f>
        <v>2023</v>
      </c>
      <c r="S128" s="468"/>
      <c r="T128" s="77">
        <f>+T88</f>
        <v>2</v>
      </c>
      <c r="U128" s="77">
        <f>+U88</f>
        <v>3</v>
      </c>
    </row>
    <row r="129" spans="1:23" ht="15.95" customHeight="1" thickTop="1" x14ac:dyDescent="0.2">
      <c r="A129" s="469" t="s">
        <v>4</v>
      </c>
      <c r="B129" s="469" t="s">
        <v>5</v>
      </c>
      <c r="C129" s="472" t="s">
        <v>6</v>
      </c>
      <c r="D129" s="473"/>
      <c r="E129" s="473"/>
      <c r="F129" s="473"/>
      <c r="G129" s="473"/>
      <c r="H129" s="473"/>
      <c r="I129" s="473"/>
      <c r="J129" s="473"/>
      <c r="K129" s="474"/>
      <c r="L129" s="472" t="s">
        <v>7</v>
      </c>
      <c r="M129" s="473"/>
      <c r="N129" s="473"/>
      <c r="O129" s="473"/>
      <c r="P129" s="473"/>
      <c r="Q129" s="473"/>
      <c r="R129" s="474"/>
      <c r="S129" s="475" t="s">
        <v>64</v>
      </c>
      <c r="T129" s="476"/>
      <c r="U129" s="477"/>
    </row>
    <row r="130" spans="1:23" ht="15.95" customHeight="1" x14ac:dyDescent="0.2">
      <c r="A130" s="470"/>
      <c r="B130" s="470"/>
      <c r="C130" s="478" t="s">
        <v>27</v>
      </c>
      <c r="D130" s="479"/>
      <c r="E130" s="480"/>
      <c r="F130" s="375"/>
      <c r="G130" s="375" t="s">
        <v>30</v>
      </c>
      <c r="H130" s="375" t="s">
        <v>32</v>
      </c>
      <c r="I130" s="375"/>
      <c r="J130" s="375"/>
      <c r="K130" s="375" t="s">
        <v>43</v>
      </c>
      <c r="L130" s="375" t="s">
        <v>27</v>
      </c>
      <c r="M130" s="375"/>
      <c r="N130" s="375" t="s">
        <v>30</v>
      </c>
      <c r="O130" s="375" t="s">
        <v>32</v>
      </c>
      <c r="P130" s="375"/>
      <c r="Q130" s="375"/>
      <c r="R130" s="375" t="s">
        <v>63</v>
      </c>
      <c r="S130" s="481" t="s">
        <v>67</v>
      </c>
      <c r="T130" s="482"/>
      <c r="U130" s="483"/>
      <c r="W130" s="274"/>
    </row>
    <row r="131" spans="1:23" ht="15.95" customHeight="1" x14ac:dyDescent="0.2">
      <c r="A131" s="470"/>
      <c r="B131" s="470"/>
      <c r="C131" s="481" t="s">
        <v>28</v>
      </c>
      <c r="D131" s="482"/>
      <c r="E131" s="483"/>
      <c r="F131" s="377" t="s">
        <v>29</v>
      </c>
      <c r="G131" s="377" t="s">
        <v>31</v>
      </c>
      <c r="H131" s="377" t="s">
        <v>33</v>
      </c>
      <c r="I131" s="377" t="s">
        <v>37</v>
      </c>
      <c r="J131" s="377" t="s">
        <v>36</v>
      </c>
      <c r="K131" s="377" t="s">
        <v>28</v>
      </c>
      <c r="L131" s="377" t="s">
        <v>28</v>
      </c>
      <c r="M131" s="377" t="s">
        <v>35</v>
      </c>
      <c r="N131" s="377" t="s">
        <v>31</v>
      </c>
      <c r="O131" s="377" t="s">
        <v>33</v>
      </c>
      <c r="P131" s="377" t="s">
        <v>37</v>
      </c>
      <c r="Q131" s="377" t="s">
        <v>36</v>
      </c>
      <c r="R131" s="377" t="s">
        <v>38</v>
      </c>
      <c r="S131" s="481" t="s">
        <v>65</v>
      </c>
      <c r="T131" s="482"/>
      <c r="U131" s="483"/>
    </row>
    <row r="132" spans="1:23" ht="15.95" customHeight="1" x14ac:dyDescent="0.2">
      <c r="A132" s="470"/>
      <c r="B132" s="470"/>
      <c r="C132" s="499" t="s">
        <v>8</v>
      </c>
      <c r="D132" s="500"/>
      <c r="E132" s="501"/>
      <c r="F132" s="378"/>
      <c r="G132" s="378"/>
      <c r="H132" s="378" t="s">
        <v>34</v>
      </c>
      <c r="I132" s="378"/>
      <c r="J132" s="378"/>
      <c r="K132" s="378" t="s">
        <v>9</v>
      </c>
      <c r="L132" s="378" t="s">
        <v>8</v>
      </c>
      <c r="M132" s="378"/>
      <c r="N132" s="378"/>
      <c r="O132" s="378" t="s">
        <v>34</v>
      </c>
      <c r="P132" s="378"/>
      <c r="Q132" s="378"/>
      <c r="R132" s="20" t="s">
        <v>62</v>
      </c>
      <c r="S132" s="481" t="s">
        <v>66</v>
      </c>
      <c r="T132" s="482"/>
      <c r="U132" s="483"/>
    </row>
    <row r="133" spans="1:23" ht="15.95" customHeight="1" x14ac:dyDescent="0.2">
      <c r="A133" s="471"/>
      <c r="B133" s="471"/>
      <c r="C133" s="502"/>
      <c r="D133" s="503"/>
      <c r="E133" s="504"/>
      <c r="F133" s="377"/>
      <c r="G133" s="377"/>
      <c r="H133" s="377"/>
      <c r="I133" s="377"/>
      <c r="J133" s="377"/>
      <c r="K133" s="377" t="s">
        <v>61</v>
      </c>
      <c r="L133" s="377"/>
      <c r="M133" s="377"/>
      <c r="N133" s="377"/>
      <c r="O133" s="377"/>
      <c r="P133" s="377"/>
      <c r="Q133" s="377"/>
      <c r="R133" s="377"/>
      <c r="S133" s="505"/>
      <c r="T133" s="506"/>
      <c r="U133" s="507"/>
    </row>
    <row r="134" spans="1:23" s="8" customFormat="1" ht="15.95" customHeight="1" x14ac:dyDescent="0.2">
      <c r="A134" s="376" t="s">
        <v>10</v>
      </c>
      <c r="B134" s="376" t="s">
        <v>11</v>
      </c>
      <c r="C134" s="484" t="s">
        <v>12</v>
      </c>
      <c r="D134" s="485"/>
      <c r="E134" s="486"/>
      <c r="F134" s="376" t="s">
        <v>13</v>
      </c>
      <c r="G134" s="376" t="s">
        <v>14</v>
      </c>
      <c r="H134" s="376" t="s">
        <v>15</v>
      </c>
      <c r="I134" s="376" t="s">
        <v>16</v>
      </c>
      <c r="J134" s="376" t="s">
        <v>17</v>
      </c>
      <c r="K134" s="376" t="s">
        <v>18</v>
      </c>
      <c r="L134" s="376" t="s">
        <v>19</v>
      </c>
      <c r="M134" s="376" t="s">
        <v>20</v>
      </c>
      <c r="N134" s="376" t="s">
        <v>21</v>
      </c>
      <c r="O134" s="376" t="s">
        <v>41</v>
      </c>
      <c r="P134" s="376" t="s">
        <v>42</v>
      </c>
      <c r="Q134" s="376" t="s">
        <v>44</v>
      </c>
      <c r="R134" s="376" t="s">
        <v>69</v>
      </c>
      <c r="S134" s="484" t="s">
        <v>70</v>
      </c>
      <c r="T134" s="485"/>
      <c r="U134" s="486"/>
    </row>
    <row r="135" spans="1:23" s="16" customFormat="1" ht="15.95" customHeight="1" x14ac:dyDescent="0.2">
      <c r="A135" s="18">
        <v>1</v>
      </c>
      <c r="B135" s="19" t="s">
        <v>22</v>
      </c>
      <c r="C135" s="487">
        <f>SUM(C136,C139,C140)</f>
        <v>0</v>
      </c>
      <c r="D135" s="488"/>
      <c r="E135" s="489"/>
      <c r="F135" s="381">
        <f>SUM(F136,F139,F140)</f>
        <v>0</v>
      </c>
      <c r="G135" s="381">
        <f>SUM(G136,G139,G140)</f>
        <v>0</v>
      </c>
      <c r="H135" s="381">
        <f>SUM(H136,H139,H140)</f>
        <v>0</v>
      </c>
      <c r="I135" s="381">
        <f>SUM(I136,I139,I140)</f>
        <v>0</v>
      </c>
      <c r="J135" s="381">
        <f>SUM(J136,J139,J140)</f>
        <v>0</v>
      </c>
      <c r="K135" s="381">
        <f t="shared" ref="K135:K153" si="16">SUM(C135-F135-G135-H135+I135-J135)</f>
        <v>0</v>
      </c>
      <c r="L135" s="58">
        <f t="shared" ref="L135:Q135" si="17">SUM(L136,L139,L140)</f>
        <v>20</v>
      </c>
      <c r="M135" s="58">
        <f t="shared" si="17"/>
        <v>0</v>
      </c>
      <c r="N135" s="58">
        <f t="shared" si="17"/>
        <v>2</v>
      </c>
      <c r="O135" s="58">
        <f t="shared" si="17"/>
        <v>0</v>
      </c>
      <c r="P135" s="58">
        <f t="shared" si="17"/>
        <v>0</v>
      </c>
      <c r="Q135" s="58">
        <f t="shared" si="17"/>
        <v>7</v>
      </c>
      <c r="R135" s="58">
        <f>SUM(L135-M135-N135-O135+P135-Q135)</f>
        <v>11</v>
      </c>
      <c r="S135" s="546"/>
      <c r="T135" s="546"/>
      <c r="U135" s="546"/>
    </row>
    <row r="136" spans="1:23" s="23" customFormat="1" ht="15.95" customHeight="1" x14ac:dyDescent="0.25">
      <c r="A136" s="14"/>
      <c r="B136" s="22" t="s">
        <v>49</v>
      </c>
      <c r="C136" s="493">
        <f t="shared" ref="C136:H136" si="18">SUM(C137:C138)</f>
        <v>0</v>
      </c>
      <c r="D136" s="494">
        <f t="shared" si="18"/>
        <v>0</v>
      </c>
      <c r="E136" s="495">
        <f t="shared" si="18"/>
        <v>0</v>
      </c>
      <c r="F136" s="68">
        <f t="shared" si="18"/>
        <v>0</v>
      </c>
      <c r="G136" s="68">
        <f t="shared" si="18"/>
        <v>0</v>
      </c>
      <c r="H136" s="68">
        <f t="shared" si="18"/>
        <v>0</v>
      </c>
      <c r="I136" s="68">
        <f>SUM(I137:I138)</f>
        <v>0</v>
      </c>
      <c r="J136" s="68">
        <f>SUM(J137:J138)</f>
        <v>0</v>
      </c>
      <c r="K136" s="382">
        <f t="shared" si="16"/>
        <v>0</v>
      </c>
      <c r="L136" s="60">
        <f t="shared" ref="L136:Q136" si="19">SUM(L137:L138)</f>
        <v>20</v>
      </c>
      <c r="M136" s="60">
        <f t="shared" si="19"/>
        <v>0</v>
      </c>
      <c r="N136" s="60">
        <f t="shared" si="19"/>
        <v>2</v>
      </c>
      <c r="O136" s="60">
        <f t="shared" si="19"/>
        <v>0</v>
      </c>
      <c r="P136" s="60">
        <f t="shared" si="19"/>
        <v>0</v>
      </c>
      <c r="Q136" s="60">
        <f t="shared" si="19"/>
        <v>7</v>
      </c>
      <c r="R136" s="61">
        <f t="shared" ref="R136:R144" si="20">SUM(L136-M136-N136-O136+P136-Q136)</f>
        <v>11</v>
      </c>
      <c r="S136" s="547"/>
      <c r="T136" s="547"/>
      <c r="U136" s="547"/>
    </row>
    <row r="137" spans="1:23" ht="15.95" customHeight="1" x14ac:dyDescent="0.2">
      <c r="A137" s="12"/>
      <c r="B137" s="13" t="s">
        <v>82</v>
      </c>
      <c r="C137" s="514">
        <v>0</v>
      </c>
      <c r="D137" s="515">
        <v>0</v>
      </c>
      <c r="E137" s="516">
        <v>0</v>
      </c>
      <c r="F137" s="374">
        <v>0</v>
      </c>
      <c r="G137" s="374">
        <v>0</v>
      </c>
      <c r="H137" s="374">
        <v>0</v>
      </c>
      <c r="I137" s="65">
        <v>0</v>
      </c>
      <c r="J137" s="65">
        <v>0</v>
      </c>
      <c r="K137" s="382">
        <f t="shared" si="16"/>
        <v>0</v>
      </c>
      <c r="L137" s="48">
        <v>20</v>
      </c>
      <c r="M137" s="48">
        <v>0</v>
      </c>
      <c r="N137" s="48">
        <v>2</v>
      </c>
      <c r="O137" s="48">
        <v>0</v>
      </c>
      <c r="P137" s="48">
        <v>0</v>
      </c>
      <c r="Q137" s="48">
        <v>7</v>
      </c>
      <c r="R137" s="382">
        <f t="shared" si="20"/>
        <v>11</v>
      </c>
      <c r="S137" s="545"/>
      <c r="T137" s="545"/>
      <c r="U137" s="545"/>
    </row>
    <row r="138" spans="1:23" ht="15.95" customHeight="1" x14ac:dyDescent="0.2">
      <c r="A138" s="12"/>
      <c r="B138" s="13" t="s">
        <v>83</v>
      </c>
      <c r="C138" s="514">
        <v>0</v>
      </c>
      <c r="D138" s="515">
        <v>0</v>
      </c>
      <c r="E138" s="516">
        <v>0</v>
      </c>
      <c r="F138" s="374">
        <v>0</v>
      </c>
      <c r="G138" s="374">
        <v>0</v>
      </c>
      <c r="H138" s="374">
        <v>0</v>
      </c>
      <c r="I138" s="65">
        <v>0</v>
      </c>
      <c r="J138" s="65">
        <v>0</v>
      </c>
      <c r="K138" s="382">
        <f t="shared" si="16"/>
        <v>0</v>
      </c>
      <c r="L138" s="374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0"/>
        <v>0</v>
      </c>
      <c r="S138" s="545"/>
      <c r="T138" s="545"/>
      <c r="U138" s="545"/>
    </row>
    <row r="139" spans="1:23" ht="15.95" customHeight="1" x14ac:dyDescent="0.2">
      <c r="A139" s="12"/>
      <c r="B139" s="11" t="s">
        <v>50</v>
      </c>
      <c r="C139" s="508">
        <v>0</v>
      </c>
      <c r="D139" s="509">
        <v>0</v>
      </c>
      <c r="E139" s="510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382">
        <f t="shared" si="16"/>
        <v>0</v>
      </c>
      <c r="L139" s="382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0"/>
        <v>0</v>
      </c>
      <c r="S139" s="545"/>
      <c r="T139" s="545"/>
      <c r="U139" s="545"/>
    </row>
    <row r="140" spans="1:23" ht="15.95" customHeight="1" x14ac:dyDescent="0.2">
      <c r="A140" s="12"/>
      <c r="B140" s="11" t="s">
        <v>51</v>
      </c>
      <c r="C140" s="508">
        <v>0</v>
      </c>
      <c r="D140" s="509">
        <v>0</v>
      </c>
      <c r="E140" s="510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382">
        <f t="shared" si="16"/>
        <v>0</v>
      </c>
      <c r="L140" s="382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0"/>
        <v>0</v>
      </c>
      <c r="S140" s="545"/>
      <c r="T140" s="545"/>
      <c r="U140" s="545"/>
    </row>
    <row r="141" spans="1:23" ht="15.95" customHeight="1" x14ac:dyDescent="0.2">
      <c r="A141" s="14">
        <v>2</v>
      </c>
      <c r="B141" s="10" t="s">
        <v>23</v>
      </c>
      <c r="C141" s="508">
        <f>SUM(C142:C143)</f>
        <v>0</v>
      </c>
      <c r="D141" s="509">
        <f>SUM(D142:D143)</f>
        <v>658</v>
      </c>
      <c r="E141" s="510">
        <f>SUM(E142:E143)</f>
        <v>658</v>
      </c>
      <c r="F141" s="382">
        <f>SUM(F142:F143)</f>
        <v>0</v>
      </c>
      <c r="G141" s="382">
        <f>SUM(G142:G143)</f>
        <v>0</v>
      </c>
      <c r="H141" s="25"/>
      <c r="I141" s="382">
        <f>SUM(I142:I143)</f>
        <v>0</v>
      </c>
      <c r="J141" s="382">
        <f>SUM(J142:J143)</f>
        <v>0</v>
      </c>
      <c r="K141" s="382">
        <f t="shared" si="16"/>
        <v>0</v>
      </c>
      <c r="L141" s="382">
        <f>SUM(L142:L143)</f>
        <v>93</v>
      </c>
      <c r="M141" s="61">
        <f>SUM(M142:M143)</f>
        <v>33</v>
      </c>
      <c r="N141" s="61">
        <f>SUM(N142:N143)</f>
        <v>0</v>
      </c>
      <c r="O141" s="25"/>
      <c r="P141" s="61">
        <f>SUM(P142:P143)</f>
        <v>0</v>
      </c>
      <c r="Q141" s="61">
        <f>SUM(Q142:Q143)</f>
        <v>22</v>
      </c>
      <c r="R141" s="61">
        <f t="shared" si="20"/>
        <v>38</v>
      </c>
      <c r="S141" s="545"/>
      <c r="T141" s="545"/>
      <c r="U141" s="545"/>
      <c r="W141" s="43"/>
    </row>
    <row r="142" spans="1:23" ht="15.95" customHeight="1" x14ac:dyDescent="0.2">
      <c r="A142" s="12"/>
      <c r="B142" s="13" t="s">
        <v>82</v>
      </c>
      <c r="C142" s="514">
        <v>0</v>
      </c>
      <c r="D142" s="515">
        <v>658</v>
      </c>
      <c r="E142" s="516">
        <v>658</v>
      </c>
      <c r="F142" s="374">
        <v>0</v>
      </c>
      <c r="G142" s="374">
        <v>0</v>
      </c>
      <c r="H142" s="24"/>
      <c r="I142" s="65">
        <v>0</v>
      </c>
      <c r="J142" s="65">
        <v>0</v>
      </c>
      <c r="K142" s="382">
        <f t="shared" si="16"/>
        <v>0</v>
      </c>
      <c r="L142" s="374">
        <v>93</v>
      </c>
      <c r="M142" s="48">
        <v>33</v>
      </c>
      <c r="N142" s="48">
        <v>0</v>
      </c>
      <c r="O142" s="25"/>
      <c r="P142" s="48">
        <v>0</v>
      </c>
      <c r="Q142" s="48">
        <v>22</v>
      </c>
      <c r="R142" s="61">
        <f t="shared" si="20"/>
        <v>38</v>
      </c>
      <c r="S142" s="545"/>
      <c r="T142" s="545"/>
      <c r="U142" s="545"/>
    </row>
    <row r="143" spans="1:23" ht="15.95" customHeight="1" x14ac:dyDescent="0.2">
      <c r="A143" s="12"/>
      <c r="B143" s="13" t="s">
        <v>83</v>
      </c>
      <c r="C143" s="514">
        <v>0</v>
      </c>
      <c r="D143" s="515">
        <v>0</v>
      </c>
      <c r="E143" s="516">
        <v>0</v>
      </c>
      <c r="F143" s="374">
        <v>0</v>
      </c>
      <c r="G143" s="374">
        <v>0</v>
      </c>
      <c r="H143" s="24"/>
      <c r="I143" s="65">
        <v>0</v>
      </c>
      <c r="J143" s="65">
        <v>0</v>
      </c>
      <c r="K143" s="382">
        <f t="shared" si="16"/>
        <v>0</v>
      </c>
      <c r="L143" s="374">
        <v>0</v>
      </c>
      <c r="M143" s="48">
        <v>0</v>
      </c>
      <c r="N143" s="48">
        <v>0</v>
      </c>
      <c r="O143" s="25"/>
      <c r="P143" s="48">
        <v>0</v>
      </c>
      <c r="Q143" s="48">
        <v>0</v>
      </c>
      <c r="R143" s="61">
        <f t="shared" si="20"/>
        <v>0</v>
      </c>
      <c r="S143" s="545"/>
      <c r="T143" s="545"/>
      <c r="U143" s="545"/>
    </row>
    <row r="144" spans="1:23" ht="15.95" customHeight="1" x14ac:dyDescent="0.2">
      <c r="A144" s="9">
        <v>3</v>
      </c>
      <c r="B144" s="10" t="s">
        <v>53</v>
      </c>
      <c r="C144" s="508">
        <v>0</v>
      </c>
      <c r="D144" s="509">
        <v>0</v>
      </c>
      <c r="E144" s="510">
        <v>0</v>
      </c>
      <c r="F144" s="382">
        <v>0</v>
      </c>
      <c r="G144" s="25"/>
      <c r="H144" s="25"/>
      <c r="I144" s="382">
        <v>0</v>
      </c>
      <c r="J144" s="382">
        <v>0</v>
      </c>
      <c r="K144" s="382">
        <f t="shared" si="16"/>
        <v>0</v>
      </c>
      <c r="L144" s="382">
        <v>0</v>
      </c>
      <c r="M144" s="61">
        <v>0</v>
      </c>
      <c r="N144" s="25"/>
      <c r="O144" s="25"/>
      <c r="P144" s="61">
        <v>0</v>
      </c>
      <c r="Q144" s="48">
        <v>0</v>
      </c>
      <c r="R144" s="61">
        <f t="shared" si="20"/>
        <v>0</v>
      </c>
      <c r="S144" s="545"/>
      <c r="T144" s="545"/>
      <c r="U144" s="545"/>
    </row>
    <row r="145" spans="1:21" ht="15.75" x14ac:dyDescent="0.2">
      <c r="A145" s="14">
        <v>4</v>
      </c>
      <c r="B145" s="10" t="s">
        <v>52</v>
      </c>
      <c r="C145" s="493">
        <f>SUM(C146:C147)</f>
        <v>0</v>
      </c>
      <c r="D145" s="494">
        <f>SUM(D146:D147)</f>
        <v>0</v>
      </c>
      <c r="E145" s="495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382">
        <f t="shared" si="16"/>
        <v>0</v>
      </c>
      <c r="L145" s="382">
        <f>SUM(L146:L147)</f>
        <v>0</v>
      </c>
      <c r="M145" s="61">
        <f>SUM(M146:M147)</f>
        <v>0</v>
      </c>
      <c r="N145" s="25"/>
      <c r="O145" s="25"/>
      <c r="P145" s="61">
        <f>SUM(P146:P147)</f>
        <v>0</v>
      </c>
      <c r="Q145" s="61">
        <f>SUM(Q146:Q147)</f>
        <v>0</v>
      </c>
      <c r="R145" s="61">
        <f>SUM(R146:R147)</f>
        <v>0</v>
      </c>
      <c r="S145" s="545"/>
      <c r="T145" s="545"/>
      <c r="U145" s="545"/>
    </row>
    <row r="146" spans="1:21" ht="15.75" x14ac:dyDescent="0.2">
      <c r="A146" s="14"/>
      <c r="B146" s="13" t="s">
        <v>82</v>
      </c>
      <c r="C146" s="493">
        <v>0</v>
      </c>
      <c r="D146" s="494"/>
      <c r="E146" s="495"/>
      <c r="F146" s="68">
        <v>0</v>
      </c>
      <c r="G146" s="25"/>
      <c r="H146" s="25"/>
      <c r="I146" s="68">
        <v>0</v>
      </c>
      <c r="J146" s="68">
        <v>0</v>
      </c>
      <c r="K146" s="382">
        <f t="shared" si="16"/>
        <v>0</v>
      </c>
      <c r="L146" s="382">
        <v>0</v>
      </c>
      <c r="M146" s="61">
        <v>0</v>
      </c>
      <c r="N146" s="25"/>
      <c r="O146" s="25"/>
      <c r="P146" s="61">
        <v>0</v>
      </c>
      <c r="Q146" s="61">
        <v>0</v>
      </c>
      <c r="R146" s="61">
        <f>SUM(L146-M146-N146-O146+P146-Q146)</f>
        <v>0</v>
      </c>
      <c r="S146" s="545"/>
      <c r="T146" s="545"/>
      <c r="U146" s="545"/>
    </row>
    <row r="147" spans="1:21" ht="15.75" x14ac:dyDescent="0.2">
      <c r="A147" s="14"/>
      <c r="B147" s="13" t="s">
        <v>83</v>
      </c>
      <c r="C147" s="493">
        <v>0</v>
      </c>
      <c r="D147" s="494"/>
      <c r="E147" s="495"/>
      <c r="F147" s="68">
        <v>0</v>
      </c>
      <c r="G147" s="25"/>
      <c r="H147" s="25"/>
      <c r="I147" s="68">
        <v>0</v>
      </c>
      <c r="J147" s="68">
        <v>0</v>
      </c>
      <c r="K147" s="382">
        <f t="shared" si="16"/>
        <v>0</v>
      </c>
      <c r="L147" s="382">
        <v>0</v>
      </c>
      <c r="M147" s="61">
        <v>0</v>
      </c>
      <c r="N147" s="25"/>
      <c r="O147" s="25"/>
      <c r="P147" s="61">
        <v>0</v>
      </c>
      <c r="Q147" s="61">
        <v>0</v>
      </c>
      <c r="R147" s="61">
        <f>SUM(L147-M147-N147-O147+P147-Q147)</f>
        <v>0</v>
      </c>
      <c r="S147" s="545"/>
      <c r="T147" s="545"/>
      <c r="U147" s="545"/>
    </row>
    <row r="148" spans="1:21" ht="15.75" x14ac:dyDescent="0.2">
      <c r="A148" s="14">
        <v>5</v>
      </c>
      <c r="B148" s="11" t="s">
        <v>54</v>
      </c>
      <c r="C148" s="508">
        <v>0</v>
      </c>
      <c r="D148" s="509">
        <v>0</v>
      </c>
      <c r="E148" s="510">
        <v>0</v>
      </c>
      <c r="F148" s="382">
        <v>0</v>
      </c>
      <c r="G148" s="25"/>
      <c r="H148" s="25"/>
      <c r="I148" s="382">
        <v>0</v>
      </c>
      <c r="J148" s="382">
        <v>0</v>
      </c>
      <c r="K148" s="382">
        <f t="shared" si="16"/>
        <v>0</v>
      </c>
      <c r="L148" s="382">
        <v>0</v>
      </c>
      <c r="M148" s="382">
        <v>0</v>
      </c>
      <c r="N148" s="25"/>
      <c r="O148" s="25"/>
      <c r="P148" s="382">
        <v>0</v>
      </c>
      <c r="Q148" s="382">
        <v>0</v>
      </c>
      <c r="R148" s="382">
        <f t="shared" ref="R148:R154" si="21">SUM(L148-M148-N148-O148+P148-Q148)</f>
        <v>0</v>
      </c>
      <c r="S148" s="545"/>
      <c r="T148" s="545"/>
      <c r="U148" s="545"/>
    </row>
    <row r="149" spans="1:21" ht="15.75" x14ac:dyDescent="0.2">
      <c r="A149" s="14">
        <v>6</v>
      </c>
      <c r="B149" s="10" t="s">
        <v>55</v>
      </c>
      <c r="C149" s="508">
        <v>0</v>
      </c>
      <c r="D149" s="509">
        <v>0</v>
      </c>
      <c r="E149" s="510">
        <v>0</v>
      </c>
      <c r="F149" s="382">
        <v>0</v>
      </c>
      <c r="G149" s="25"/>
      <c r="H149" s="25"/>
      <c r="I149" s="382">
        <v>0</v>
      </c>
      <c r="J149" s="382">
        <v>0</v>
      </c>
      <c r="K149" s="382">
        <f t="shared" si="16"/>
        <v>0</v>
      </c>
      <c r="L149" s="382">
        <v>0</v>
      </c>
      <c r="M149" s="382">
        <v>0</v>
      </c>
      <c r="N149" s="25"/>
      <c r="O149" s="25"/>
      <c r="P149" s="382">
        <v>0</v>
      </c>
      <c r="Q149" s="382">
        <v>0</v>
      </c>
      <c r="R149" s="382">
        <f t="shared" si="21"/>
        <v>0</v>
      </c>
      <c r="S149" s="548">
        <v>0</v>
      </c>
      <c r="T149" s="548"/>
      <c r="U149" s="548"/>
    </row>
    <row r="150" spans="1:21" ht="15.75" x14ac:dyDescent="0.2">
      <c r="A150" s="14">
        <v>7</v>
      </c>
      <c r="B150" s="10" t="s">
        <v>56</v>
      </c>
      <c r="C150" s="508">
        <v>0</v>
      </c>
      <c r="D150" s="509">
        <v>0</v>
      </c>
      <c r="E150" s="510">
        <v>0</v>
      </c>
      <c r="F150" s="382">
        <v>0</v>
      </c>
      <c r="G150" s="25"/>
      <c r="H150" s="25"/>
      <c r="I150" s="382">
        <v>0</v>
      </c>
      <c r="J150" s="382">
        <v>0</v>
      </c>
      <c r="K150" s="382">
        <f t="shared" si="16"/>
        <v>0</v>
      </c>
      <c r="L150" s="382">
        <v>0</v>
      </c>
      <c r="M150" s="382">
        <v>0</v>
      </c>
      <c r="N150" s="25"/>
      <c r="O150" s="25"/>
      <c r="P150" s="382">
        <v>0</v>
      </c>
      <c r="Q150" s="382">
        <v>0</v>
      </c>
      <c r="R150" s="382">
        <f t="shared" si="21"/>
        <v>0</v>
      </c>
      <c r="S150" s="549">
        <v>0</v>
      </c>
      <c r="T150" s="549"/>
      <c r="U150" s="549"/>
    </row>
    <row r="151" spans="1:21" ht="15.75" x14ac:dyDescent="0.2">
      <c r="A151" s="14">
        <v>8</v>
      </c>
      <c r="B151" s="10" t="s">
        <v>57</v>
      </c>
      <c r="C151" s="508">
        <v>0</v>
      </c>
      <c r="D151" s="509">
        <v>0</v>
      </c>
      <c r="E151" s="510">
        <v>0</v>
      </c>
      <c r="F151" s="382">
        <v>0</v>
      </c>
      <c r="G151" s="25"/>
      <c r="H151" s="25"/>
      <c r="I151" s="382">
        <v>0</v>
      </c>
      <c r="J151" s="382">
        <v>0</v>
      </c>
      <c r="K151" s="382">
        <f t="shared" si="16"/>
        <v>0</v>
      </c>
      <c r="L151" s="382">
        <v>0</v>
      </c>
      <c r="M151" s="382">
        <v>0</v>
      </c>
      <c r="N151" s="25"/>
      <c r="O151" s="25"/>
      <c r="P151" s="382">
        <v>0</v>
      </c>
      <c r="Q151" s="382">
        <v>0</v>
      </c>
      <c r="R151" s="382">
        <f t="shared" si="21"/>
        <v>0</v>
      </c>
      <c r="S151" s="549">
        <v>0</v>
      </c>
      <c r="T151" s="549"/>
      <c r="U151" s="549"/>
    </row>
    <row r="152" spans="1:21" ht="15.75" x14ac:dyDescent="0.2">
      <c r="A152" s="14">
        <v>9</v>
      </c>
      <c r="B152" s="10" t="s">
        <v>24</v>
      </c>
      <c r="C152" s="508">
        <v>0</v>
      </c>
      <c r="D152" s="509">
        <v>0</v>
      </c>
      <c r="E152" s="510">
        <v>0</v>
      </c>
      <c r="F152" s="382">
        <v>0</v>
      </c>
      <c r="G152" s="25"/>
      <c r="H152" s="25"/>
      <c r="I152" s="66">
        <v>0</v>
      </c>
      <c r="J152" s="66">
        <v>0</v>
      </c>
      <c r="K152" s="382">
        <f t="shared" si="16"/>
        <v>0</v>
      </c>
      <c r="L152" s="382">
        <v>0</v>
      </c>
      <c r="M152" s="382">
        <v>0</v>
      </c>
      <c r="N152" s="25"/>
      <c r="O152" s="25"/>
      <c r="P152" s="382">
        <v>0</v>
      </c>
      <c r="Q152" s="382">
        <v>0</v>
      </c>
      <c r="R152" s="382">
        <f t="shared" si="21"/>
        <v>0</v>
      </c>
      <c r="S152" s="549">
        <v>0</v>
      </c>
      <c r="T152" s="549"/>
      <c r="U152" s="549"/>
    </row>
    <row r="153" spans="1:21" ht="15.75" x14ac:dyDescent="0.2">
      <c r="A153" s="14">
        <v>10</v>
      </c>
      <c r="B153" s="10" t="s">
        <v>25</v>
      </c>
      <c r="C153" s="508">
        <v>0</v>
      </c>
      <c r="D153" s="509">
        <v>0</v>
      </c>
      <c r="E153" s="510">
        <v>0</v>
      </c>
      <c r="F153" s="382">
        <v>0</v>
      </c>
      <c r="G153" s="25"/>
      <c r="H153" s="25"/>
      <c r="I153" s="66">
        <v>0</v>
      </c>
      <c r="J153" s="66">
        <v>0</v>
      </c>
      <c r="K153" s="382">
        <f t="shared" si="16"/>
        <v>0</v>
      </c>
      <c r="L153" s="382">
        <v>0</v>
      </c>
      <c r="M153" s="382">
        <v>0</v>
      </c>
      <c r="N153" s="25"/>
      <c r="O153" s="25"/>
      <c r="P153" s="382">
        <v>0</v>
      </c>
      <c r="Q153" s="382">
        <v>0</v>
      </c>
      <c r="R153" s="382">
        <f t="shared" si="21"/>
        <v>0</v>
      </c>
      <c r="S153" s="549">
        <v>0</v>
      </c>
      <c r="T153" s="549"/>
      <c r="U153" s="549"/>
    </row>
    <row r="154" spans="1:21" ht="12.75" customHeight="1" thickBot="1" x14ac:dyDescent="0.25">
      <c r="A154" s="39">
        <v>11</v>
      </c>
      <c r="B154" s="40" t="s">
        <v>58</v>
      </c>
      <c r="C154" s="521">
        <v>0</v>
      </c>
      <c r="D154" s="522">
        <v>0</v>
      </c>
      <c r="E154" s="523">
        <v>0</v>
      </c>
      <c r="F154" s="383">
        <v>0</v>
      </c>
      <c r="G154" s="42"/>
      <c r="H154" s="42"/>
      <c r="I154" s="67">
        <v>0</v>
      </c>
      <c r="J154" s="67">
        <v>0</v>
      </c>
      <c r="K154" s="383">
        <f>SUM(E154-F154-G154-H154+I154-J154)</f>
        <v>0</v>
      </c>
      <c r="L154" s="383">
        <v>0</v>
      </c>
      <c r="M154" s="383">
        <v>0</v>
      </c>
      <c r="N154" s="42"/>
      <c r="O154" s="42"/>
      <c r="P154" s="383">
        <v>0</v>
      </c>
      <c r="Q154" s="383">
        <v>0</v>
      </c>
      <c r="R154" s="383">
        <f t="shared" si="21"/>
        <v>0</v>
      </c>
      <c r="S154" s="524"/>
      <c r="T154" s="525"/>
      <c r="U154" s="526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3" ht="15" customHeight="1" x14ac:dyDescent="0.2">
      <c r="A161" s="459" t="s">
        <v>0</v>
      </c>
      <c r="B161" s="459"/>
      <c r="P161" s="460" t="s">
        <v>26</v>
      </c>
      <c r="Q161" s="460"/>
      <c r="R161" s="460"/>
      <c r="S161" s="460"/>
      <c r="T161" s="460"/>
      <c r="U161" s="460"/>
    </row>
    <row r="162" spans="1:23" ht="12.75" customHeight="1" x14ac:dyDescent="0.2">
      <c r="A162" s="459" t="s">
        <v>1</v>
      </c>
      <c r="B162" s="459"/>
      <c r="P162" s="460"/>
      <c r="Q162" s="460"/>
      <c r="R162" s="460"/>
      <c r="S162" s="460"/>
      <c r="T162" s="460"/>
      <c r="U162" s="460"/>
    </row>
    <row r="163" spans="1:23" ht="12.75" customHeight="1" x14ac:dyDescent="0.2">
      <c r="A163" s="459" t="s">
        <v>45</v>
      </c>
      <c r="B163" s="459"/>
    </row>
    <row r="164" spans="1:23" ht="12.75" customHeight="1" x14ac:dyDescent="0.35">
      <c r="C164" s="461" t="s">
        <v>2</v>
      </c>
      <c r="D164" s="461"/>
      <c r="E164" s="461"/>
      <c r="F164" s="461"/>
      <c r="G164" s="461"/>
      <c r="H164" s="461"/>
      <c r="I164" s="461"/>
      <c r="J164" s="461"/>
      <c r="K164" s="461"/>
      <c r="L164" s="461"/>
      <c r="M164" s="461"/>
      <c r="N164" s="461"/>
      <c r="O164" s="461"/>
      <c r="P164" s="461"/>
      <c r="Q164" s="2"/>
    </row>
    <row r="165" spans="1:23" ht="11.25" customHeight="1" x14ac:dyDescent="0.2">
      <c r="C165" s="1" t="s">
        <v>84</v>
      </c>
      <c r="F165" s="462" t="s">
        <v>3</v>
      </c>
      <c r="G165" s="462"/>
      <c r="H165" s="462"/>
      <c r="I165" s="462"/>
      <c r="J165" s="462"/>
      <c r="K165" s="462"/>
      <c r="L165" s="462"/>
      <c r="M165" s="462"/>
      <c r="N165" s="462"/>
      <c r="O165" s="462"/>
      <c r="P165" s="462"/>
      <c r="Q165" s="369"/>
    </row>
    <row r="166" spans="1:23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3" ht="15.95" customHeight="1" x14ac:dyDescent="0.2">
      <c r="A167" s="1" t="s">
        <v>68</v>
      </c>
      <c r="C167" s="6"/>
      <c r="D167" s="7">
        <v>0</v>
      </c>
      <c r="E167" s="7">
        <v>8</v>
      </c>
      <c r="K167" s="463">
        <v>5</v>
      </c>
      <c r="L167" s="463"/>
      <c r="M167" s="5"/>
      <c r="N167" s="5"/>
      <c r="O167" s="5"/>
      <c r="Q167" s="1" t="str">
        <f>+Q287:U287</f>
        <v>Bulan     :</v>
      </c>
      <c r="R167" s="465" t="str">
        <f>+R127</f>
        <v>September</v>
      </c>
      <c r="S167" s="466"/>
      <c r="T167" s="4">
        <f>+T127</f>
        <v>0</v>
      </c>
      <c r="U167" s="4">
        <f>+U127</f>
        <v>9</v>
      </c>
    </row>
    <row r="168" spans="1:23" s="43" customFormat="1" ht="15.95" customHeight="1" thickBot="1" x14ac:dyDescent="0.25">
      <c r="A168" s="43" t="s">
        <v>80</v>
      </c>
      <c r="C168" s="64">
        <v>0</v>
      </c>
      <c r="D168" s="64">
        <v>2</v>
      </c>
      <c r="E168" s="64">
        <v>2</v>
      </c>
      <c r="K168" s="464"/>
      <c r="L168" s="464"/>
      <c r="M168" s="76"/>
      <c r="N168" s="76"/>
      <c r="O168" s="76"/>
      <c r="Q168" s="43" t="s">
        <v>47</v>
      </c>
      <c r="R168" s="467">
        <f>+R128</f>
        <v>2023</v>
      </c>
      <c r="S168" s="468"/>
      <c r="T168" s="77">
        <f>+T128</f>
        <v>2</v>
      </c>
      <c r="U168" s="77">
        <f>+U128</f>
        <v>3</v>
      </c>
    </row>
    <row r="169" spans="1:23" ht="15.95" customHeight="1" thickTop="1" x14ac:dyDescent="0.2">
      <c r="A169" s="530" t="s">
        <v>4</v>
      </c>
      <c r="B169" s="530" t="s">
        <v>5</v>
      </c>
      <c r="C169" s="472" t="s">
        <v>6</v>
      </c>
      <c r="D169" s="473"/>
      <c r="E169" s="473"/>
      <c r="F169" s="473"/>
      <c r="G169" s="473"/>
      <c r="H169" s="473"/>
      <c r="I169" s="473"/>
      <c r="J169" s="473"/>
      <c r="K169" s="474"/>
      <c r="L169" s="472" t="s">
        <v>7</v>
      </c>
      <c r="M169" s="473"/>
      <c r="N169" s="473"/>
      <c r="O169" s="473"/>
      <c r="P169" s="473"/>
      <c r="Q169" s="473"/>
      <c r="R169" s="474"/>
      <c r="S169" s="475" t="s">
        <v>64</v>
      </c>
      <c r="T169" s="476"/>
      <c r="U169" s="477"/>
    </row>
    <row r="170" spans="1:23" ht="15.95" customHeight="1" x14ac:dyDescent="0.2">
      <c r="A170" s="531"/>
      <c r="B170" s="531"/>
      <c r="C170" s="478" t="s">
        <v>27</v>
      </c>
      <c r="D170" s="479"/>
      <c r="E170" s="480"/>
      <c r="F170" s="375"/>
      <c r="G170" s="375" t="s">
        <v>30</v>
      </c>
      <c r="H170" s="375" t="s">
        <v>32</v>
      </c>
      <c r="I170" s="375"/>
      <c r="J170" s="375"/>
      <c r="K170" s="375" t="s">
        <v>43</v>
      </c>
      <c r="L170" s="375" t="s">
        <v>27</v>
      </c>
      <c r="M170" s="375"/>
      <c r="N170" s="375" t="s">
        <v>30</v>
      </c>
      <c r="O170" s="375" t="s">
        <v>32</v>
      </c>
      <c r="P170" s="375"/>
      <c r="Q170" s="375"/>
      <c r="R170" s="375" t="s">
        <v>63</v>
      </c>
      <c r="S170" s="481" t="s">
        <v>67</v>
      </c>
      <c r="T170" s="482"/>
      <c r="U170" s="483"/>
    </row>
    <row r="171" spans="1:23" ht="15.95" customHeight="1" x14ac:dyDescent="0.2">
      <c r="A171" s="531"/>
      <c r="B171" s="531"/>
      <c r="C171" s="481" t="s">
        <v>28</v>
      </c>
      <c r="D171" s="482"/>
      <c r="E171" s="483"/>
      <c r="F171" s="377" t="s">
        <v>29</v>
      </c>
      <c r="G171" s="377" t="s">
        <v>31</v>
      </c>
      <c r="H171" s="377" t="s">
        <v>33</v>
      </c>
      <c r="I171" s="377" t="s">
        <v>37</v>
      </c>
      <c r="J171" s="377" t="s">
        <v>36</v>
      </c>
      <c r="K171" s="377" t="s">
        <v>28</v>
      </c>
      <c r="L171" s="377" t="s">
        <v>28</v>
      </c>
      <c r="M171" s="377" t="s">
        <v>35</v>
      </c>
      <c r="N171" s="377" t="s">
        <v>31</v>
      </c>
      <c r="O171" s="377" t="s">
        <v>33</v>
      </c>
      <c r="P171" s="377" t="s">
        <v>37</v>
      </c>
      <c r="Q171" s="377" t="s">
        <v>36</v>
      </c>
      <c r="R171" s="377" t="s">
        <v>38</v>
      </c>
      <c r="S171" s="481" t="s">
        <v>65</v>
      </c>
      <c r="T171" s="482"/>
      <c r="U171" s="483"/>
    </row>
    <row r="172" spans="1:23" ht="15.95" customHeight="1" x14ac:dyDescent="0.2">
      <c r="A172" s="531"/>
      <c r="B172" s="531"/>
      <c r="C172" s="499" t="s">
        <v>8</v>
      </c>
      <c r="D172" s="500"/>
      <c r="E172" s="501"/>
      <c r="F172" s="378"/>
      <c r="G172" s="378"/>
      <c r="H172" s="378" t="s">
        <v>34</v>
      </c>
      <c r="I172" s="378"/>
      <c r="J172" s="378"/>
      <c r="K172" s="378" t="s">
        <v>9</v>
      </c>
      <c r="L172" s="378" t="s">
        <v>8</v>
      </c>
      <c r="M172" s="378"/>
      <c r="N172" s="378"/>
      <c r="O172" s="378" t="s">
        <v>34</v>
      </c>
      <c r="P172" s="378"/>
      <c r="Q172" s="378"/>
      <c r="R172" s="20" t="s">
        <v>62</v>
      </c>
      <c r="S172" s="481" t="s">
        <v>66</v>
      </c>
      <c r="T172" s="482"/>
      <c r="U172" s="483"/>
    </row>
    <row r="173" spans="1:23" ht="15.95" customHeight="1" x14ac:dyDescent="0.2">
      <c r="A173" s="532"/>
      <c r="B173" s="532"/>
      <c r="C173" s="502"/>
      <c r="D173" s="503"/>
      <c r="E173" s="504"/>
      <c r="F173" s="377"/>
      <c r="G173" s="377"/>
      <c r="H173" s="377"/>
      <c r="I173" s="377"/>
      <c r="J173" s="377"/>
      <c r="K173" s="377" t="s">
        <v>61</v>
      </c>
      <c r="L173" s="377"/>
      <c r="M173" s="377"/>
      <c r="N173" s="377"/>
      <c r="O173" s="377"/>
      <c r="P173" s="377"/>
      <c r="Q173" s="377"/>
      <c r="R173" s="377"/>
      <c r="S173" s="505"/>
      <c r="T173" s="506"/>
      <c r="U173" s="507"/>
    </row>
    <row r="174" spans="1:23" s="8" customFormat="1" ht="15.95" customHeight="1" x14ac:dyDescent="0.2">
      <c r="A174" s="376" t="s">
        <v>10</v>
      </c>
      <c r="B174" s="376" t="s">
        <v>11</v>
      </c>
      <c r="C174" s="484" t="s">
        <v>12</v>
      </c>
      <c r="D174" s="485"/>
      <c r="E174" s="486"/>
      <c r="F174" s="376" t="s">
        <v>13</v>
      </c>
      <c r="G174" s="376" t="s">
        <v>14</v>
      </c>
      <c r="H174" s="376" t="s">
        <v>15</v>
      </c>
      <c r="I174" s="376" t="s">
        <v>16</v>
      </c>
      <c r="J174" s="376" t="s">
        <v>17</v>
      </c>
      <c r="K174" s="376" t="s">
        <v>18</v>
      </c>
      <c r="L174" s="376" t="s">
        <v>19</v>
      </c>
      <c r="M174" s="376" t="s">
        <v>20</v>
      </c>
      <c r="N174" s="376" t="s">
        <v>21</v>
      </c>
      <c r="O174" s="376" t="s">
        <v>41</v>
      </c>
      <c r="P174" s="376" t="s">
        <v>42</v>
      </c>
      <c r="Q174" s="376" t="s">
        <v>44</v>
      </c>
      <c r="R174" s="376" t="s">
        <v>69</v>
      </c>
      <c r="S174" s="484" t="s">
        <v>70</v>
      </c>
      <c r="T174" s="485"/>
      <c r="U174" s="486"/>
    </row>
    <row r="175" spans="1:23" s="16" customFormat="1" ht="15.95" customHeight="1" x14ac:dyDescent="0.2">
      <c r="A175" s="18">
        <v>1</v>
      </c>
      <c r="B175" s="19" t="s">
        <v>22</v>
      </c>
      <c r="C175" s="487">
        <f>SUM(C176,C179,C180)</f>
        <v>0</v>
      </c>
      <c r="D175" s="488"/>
      <c r="E175" s="489"/>
      <c r="F175" s="381">
        <f>SUM(F176,F179,F180)</f>
        <v>0</v>
      </c>
      <c r="G175" s="381">
        <f>SUM(G176,G179,G180)</f>
        <v>0</v>
      </c>
      <c r="H175" s="381">
        <f>SUM(H176,H179,H180)</f>
        <v>0</v>
      </c>
      <c r="I175" s="381">
        <f>SUM(I176,I179,I180)</f>
        <v>0</v>
      </c>
      <c r="J175" s="381">
        <f>SUM(J176,J179,J180)</f>
        <v>0</v>
      </c>
      <c r="K175" s="381">
        <f t="shared" ref="K175:K193" si="22">SUM(C175-F175-G175-H175+I175-J175)</f>
        <v>0</v>
      </c>
      <c r="L175" s="58">
        <f t="shared" ref="L175:Q175" si="23">SUM(L176,L179,L180)</f>
        <v>0</v>
      </c>
      <c r="M175" s="58">
        <f t="shared" si="23"/>
        <v>0</v>
      </c>
      <c r="N175" s="58">
        <f t="shared" si="23"/>
        <v>0</v>
      </c>
      <c r="O175" s="58">
        <f t="shared" si="23"/>
        <v>0</v>
      </c>
      <c r="P175" s="58">
        <f>SUM(P176,P179,P180)</f>
        <v>0</v>
      </c>
      <c r="Q175" s="58">
        <f t="shared" si="23"/>
        <v>0</v>
      </c>
      <c r="R175" s="58">
        <f>SUM(L175-M175-N175-O175+P175-Q175)</f>
        <v>0</v>
      </c>
      <c r="S175" s="490"/>
      <c r="T175" s="491"/>
      <c r="U175" s="492"/>
    </row>
    <row r="176" spans="1:23" s="23" customFormat="1" ht="15.95" customHeight="1" x14ac:dyDescent="0.25">
      <c r="A176" s="14"/>
      <c r="B176" s="22" t="s">
        <v>49</v>
      </c>
      <c r="C176" s="493">
        <f t="shared" ref="C176:H176" si="24">SUM(C177:C178)</f>
        <v>0</v>
      </c>
      <c r="D176" s="494">
        <f t="shared" si="24"/>
        <v>0</v>
      </c>
      <c r="E176" s="495">
        <f t="shared" si="24"/>
        <v>0</v>
      </c>
      <c r="F176" s="68">
        <f t="shared" si="24"/>
        <v>0</v>
      </c>
      <c r="G176" s="68">
        <f t="shared" si="24"/>
        <v>0</v>
      </c>
      <c r="H176" s="68">
        <f t="shared" si="24"/>
        <v>0</v>
      </c>
      <c r="I176" s="68">
        <f>SUM(I177:I178)</f>
        <v>0</v>
      </c>
      <c r="J176" s="68">
        <f>SUM(J177:J178)</f>
        <v>0</v>
      </c>
      <c r="K176" s="382">
        <f t="shared" si="22"/>
        <v>0</v>
      </c>
      <c r="L176" s="60">
        <f t="shared" ref="L176:Q176" si="25">SUM(L177:L178)</f>
        <v>0</v>
      </c>
      <c r="M176" s="60">
        <f t="shared" si="25"/>
        <v>0</v>
      </c>
      <c r="N176" s="60">
        <f t="shared" si="25"/>
        <v>0</v>
      </c>
      <c r="O176" s="60">
        <f t="shared" si="25"/>
        <v>0</v>
      </c>
      <c r="P176" s="60">
        <f t="shared" si="25"/>
        <v>0</v>
      </c>
      <c r="Q176" s="60">
        <f t="shared" si="25"/>
        <v>0</v>
      </c>
      <c r="R176" s="61">
        <f t="shared" ref="R176:R184" si="26">SUM(L176-M176-N176-O176+P176-Q176)</f>
        <v>0</v>
      </c>
      <c r="S176" s="496"/>
      <c r="T176" s="497"/>
      <c r="U176" s="498"/>
      <c r="W176" s="277"/>
    </row>
    <row r="177" spans="1:26" ht="15.95" customHeight="1" x14ac:dyDescent="0.2">
      <c r="A177" s="12"/>
      <c r="B177" s="13" t="s">
        <v>82</v>
      </c>
      <c r="C177" s="514">
        <v>0</v>
      </c>
      <c r="D177" s="515">
        <v>0</v>
      </c>
      <c r="E177" s="516">
        <v>0</v>
      </c>
      <c r="F177" s="374">
        <v>0</v>
      </c>
      <c r="G177" s="374">
        <v>0</v>
      </c>
      <c r="H177" s="374">
        <v>0</v>
      </c>
      <c r="I177" s="65">
        <v>0</v>
      </c>
      <c r="J177" s="65">
        <v>0</v>
      </c>
      <c r="K177" s="382">
        <f t="shared" si="22"/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61">
        <f>SUM(L177-M177-N177-O177+P177-Q177)</f>
        <v>0</v>
      </c>
      <c r="S177" s="511"/>
      <c r="T177" s="512"/>
      <c r="U177" s="513"/>
    </row>
    <row r="178" spans="1:26" ht="15.95" customHeight="1" x14ac:dyDescent="0.2">
      <c r="A178" s="12"/>
      <c r="B178" s="13" t="s">
        <v>83</v>
      </c>
      <c r="C178" s="514">
        <v>0</v>
      </c>
      <c r="D178" s="515">
        <v>0</v>
      </c>
      <c r="E178" s="516">
        <v>0</v>
      </c>
      <c r="F178" s="374">
        <v>0</v>
      </c>
      <c r="G178" s="374">
        <v>0</v>
      </c>
      <c r="H178" s="374">
        <v>0</v>
      </c>
      <c r="I178" s="65">
        <v>0</v>
      </c>
      <c r="J178" s="65">
        <v>0</v>
      </c>
      <c r="K178" s="382">
        <f t="shared" si="22"/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26"/>
        <v>0</v>
      </c>
      <c r="S178" s="511"/>
      <c r="T178" s="512"/>
      <c r="U178" s="513"/>
      <c r="Z178" s="1" t="s">
        <v>43</v>
      </c>
    </row>
    <row r="179" spans="1:26" ht="15.95" customHeight="1" x14ac:dyDescent="0.2">
      <c r="A179" s="12"/>
      <c r="B179" s="11" t="s">
        <v>50</v>
      </c>
      <c r="C179" s="508">
        <v>0</v>
      </c>
      <c r="D179" s="509">
        <v>0</v>
      </c>
      <c r="E179" s="510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382">
        <f t="shared" si="22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6"/>
        <v>0</v>
      </c>
      <c r="S179" s="511"/>
      <c r="T179" s="512"/>
      <c r="U179" s="513"/>
    </row>
    <row r="180" spans="1:26" ht="15.95" customHeight="1" x14ac:dyDescent="0.2">
      <c r="A180" s="12"/>
      <c r="B180" s="11" t="s">
        <v>51</v>
      </c>
      <c r="C180" s="508">
        <v>0</v>
      </c>
      <c r="D180" s="509">
        <v>0</v>
      </c>
      <c r="E180" s="510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382">
        <f t="shared" si="22"/>
        <v>0</v>
      </c>
      <c r="L180" s="61">
        <v>0</v>
      </c>
      <c r="M180" s="382">
        <v>0</v>
      </c>
      <c r="N180" s="382">
        <v>0</v>
      </c>
      <c r="O180" s="382">
        <v>0</v>
      </c>
      <c r="P180" s="61">
        <v>0</v>
      </c>
      <c r="Q180" s="61">
        <v>0</v>
      </c>
      <c r="R180" s="61">
        <f t="shared" si="26"/>
        <v>0</v>
      </c>
      <c r="S180" s="511"/>
      <c r="T180" s="512"/>
      <c r="U180" s="513"/>
    </row>
    <row r="181" spans="1:26" ht="15.95" customHeight="1" x14ac:dyDescent="0.2">
      <c r="A181" s="14">
        <v>2</v>
      </c>
      <c r="B181" s="10" t="s">
        <v>23</v>
      </c>
      <c r="C181" s="508">
        <f>SUM(C182:C183)</f>
        <v>0</v>
      </c>
      <c r="D181" s="509">
        <f>SUM(D182:D183)</f>
        <v>658</v>
      </c>
      <c r="E181" s="510">
        <f>SUM(E182:E183)</f>
        <v>658</v>
      </c>
      <c r="F181" s="382">
        <f>SUM(F182:F183)</f>
        <v>0</v>
      </c>
      <c r="G181" s="382">
        <f>SUM(G182:G183)</f>
        <v>0</v>
      </c>
      <c r="H181" s="25"/>
      <c r="I181" s="382">
        <f>SUM(I182:I183)</f>
        <v>0</v>
      </c>
      <c r="J181" s="382">
        <f>SUM(J182:J183)</f>
        <v>0</v>
      </c>
      <c r="K181" s="382">
        <f t="shared" si="22"/>
        <v>0</v>
      </c>
      <c r="L181" s="61">
        <f>SUM(L182:L183)</f>
        <v>0</v>
      </c>
      <c r="M181" s="382">
        <f>SUM(M182:M183)</f>
        <v>0</v>
      </c>
      <c r="N181" s="382">
        <f>SUM(N182:N183)</f>
        <v>0</v>
      </c>
      <c r="O181" s="25"/>
      <c r="P181" s="382">
        <f>SUM(P182:P183)</f>
        <v>0</v>
      </c>
      <c r="Q181" s="382">
        <f>SUM(Q182:Q183)</f>
        <v>0</v>
      </c>
      <c r="R181" s="61">
        <f t="shared" si="26"/>
        <v>0</v>
      </c>
      <c r="S181" s="511"/>
      <c r="T181" s="512"/>
      <c r="U181" s="513"/>
    </row>
    <row r="182" spans="1:26" ht="15.95" customHeight="1" x14ac:dyDescent="0.2">
      <c r="A182" s="12"/>
      <c r="B182" s="13" t="s">
        <v>82</v>
      </c>
      <c r="C182" s="514">
        <v>0</v>
      </c>
      <c r="D182" s="515">
        <v>658</v>
      </c>
      <c r="E182" s="516">
        <v>658</v>
      </c>
      <c r="F182" s="374">
        <v>0</v>
      </c>
      <c r="G182" s="374">
        <v>0</v>
      </c>
      <c r="H182" s="24"/>
      <c r="I182" s="65">
        <v>0</v>
      </c>
      <c r="J182" s="65">
        <v>0</v>
      </c>
      <c r="K182" s="382">
        <f t="shared" si="22"/>
        <v>0</v>
      </c>
      <c r="L182" s="48">
        <v>0</v>
      </c>
      <c r="M182" s="374">
        <v>0</v>
      </c>
      <c r="N182" s="374">
        <v>0</v>
      </c>
      <c r="O182" s="24"/>
      <c r="P182" s="48">
        <v>0</v>
      </c>
      <c r="Q182" s="374">
        <v>0</v>
      </c>
      <c r="R182" s="61">
        <f t="shared" si="26"/>
        <v>0</v>
      </c>
      <c r="S182" s="511"/>
      <c r="T182" s="512"/>
      <c r="U182" s="513"/>
    </row>
    <row r="183" spans="1:26" ht="15.95" customHeight="1" x14ac:dyDescent="0.2">
      <c r="A183" s="12"/>
      <c r="B183" s="13" t="s">
        <v>83</v>
      </c>
      <c r="C183" s="514">
        <v>0</v>
      </c>
      <c r="D183" s="515">
        <v>0</v>
      </c>
      <c r="E183" s="516">
        <v>0</v>
      </c>
      <c r="F183" s="374">
        <v>0</v>
      </c>
      <c r="G183" s="374">
        <v>0</v>
      </c>
      <c r="H183" s="24"/>
      <c r="I183" s="65">
        <v>0</v>
      </c>
      <c r="J183" s="65">
        <v>0</v>
      </c>
      <c r="K183" s="382">
        <f t="shared" si="22"/>
        <v>0</v>
      </c>
      <c r="L183" s="48">
        <v>0</v>
      </c>
      <c r="M183" s="374">
        <v>0</v>
      </c>
      <c r="N183" s="374">
        <v>0</v>
      </c>
      <c r="O183" s="24"/>
      <c r="P183" s="374">
        <v>0</v>
      </c>
      <c r="Q183" s="374">
        <v>0</v>
      </c>
      <c r="R183" s="61">
        <f t="shared" si="26"/>
        <v>0</v>
      </c>
      <c r="S183" s="511"/>
      <c r="T183" s="512"/>
      <c r="U183" s="513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508">
        <v>0</v>
      </c>
      <c r="D184" s="509">
        <v>0</v>
      </c>
      <c r="E184" s="510">
        <v>0</v>
      </c>
      <c r="F184" s="382">
        <v>0</v>
      </c>
      <c r="G184" s="25"/>
      <c r="H184" s="25"/>
      <c r="I184" s="382">
        <v>0</v>
      </c>
      <c r="J184" s="382">
        <v>0</v>
      </c>
      <c r="K184" s="382">
        <f t="shared" si="22"/>
        <v>0</v>
      </c>
      <c r="L184" s="61">
        <v>0</v>
      </c>
      <c r="M184" s="382">
        <v>0</v>
      </c>
      <c r="N184" s="25"/>
      <c r="O184" s="25"/>
      <c r="P184" s="382">
        <v>0</v>
      </c>
      <c r="Q184" s="382">
        <v>0</v>
      </c>
      <c r="R184" s="61">
        <f t="shared" si="26"/>
        <v>0</v>
      </c>
      <c r="S184" s="511"/>
      <c r="T184" s="512"/>
      <c r="U184" s="513"/>
    </row>
    <row r="185" spans="1:26" ht="15.75" x14ac:dyDescent="0.2">
      <c r="A185" s="14">
        <v>4</v>
      </c>
      <c r="B185" s="10" t="s">
        <v>52</v>
      </c>
      <c r="C185" s="493">
        <f>SUM(C186:C187)</f>
        <v>0</v>
      </c>
      <c r="D185" s="494">
        <f>SUM(D186:D187)</f>
        <v>0</v>
      </c>
      <c r="E185" s="495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382">
        <f t="shared" si="22"/>
        <v>0</v>
      </c>
      <c r="L185" s="61">
        <f>SUM(L186:L187)</f>
        <v>4</v>
      </c>
      <c r="M185" s="382">
        <f>SUM(M186:M187)</f>
        <v>1</v>
      </c>
      <c r="N185" s="25"/>
      <c r="O185" s="25"/>
      <c r="P185" s="382">
        <f>SUM(P186:P187)</f>
        <v>1</v>
      </c>
      <c r="Q185" s="382">
        <f>SUM(Q186:Q187)</f>
        <v>0</v>
      </c>
      <c r="R185" s="61">
        <f>SUM(L185-M185-N185-O185+P185-Q185)</f>
        <v>4</v>
      </c>
      <c r="S185" s="511"/>
      <c r="T185" s="512"/>
      <c r="U185" s="513"/>
    </row>
    <row r="186" spans="1:26" ht="15.75" x14ac:dyDescent="0.2">
      <c r="A186" s="14"/>
      <c r="B186" s="13" t="s">
        <v>82</v>
      </c>
      <c r="C186" s="493">
        <v>0</v>
      </c>
      <c r="D186" s="494"/>
      <c r="E186" s="495"/>
      <c r="F186" s="68">
        <v>0</v>
      </c>
      <c r="G186" s="25"/>
      <c r="H186" s="25"/>
      <c r="I186" s="68">
        <v>0</v>
      </c>
      <c r="J186" s="68">
        <v>0</v>
      </c>
      <c r="K186" s="382">
        <f t="shared" si="22"/>
        <v>0</v>
      </c>
      <c r="L186" s="61">
        <v>0</v>
      </c>
      <c r="M186" s="382">
        <v>0</v>
      </c>
      <c r="N186" s="25"/>
      <c r="O186" s="25"/>
      <c r="P186" s="382">
        <v>0</v>
      </c>
      <c r="Q186" s="382">
        <v>0</v>
      </c>
      <c r="R186" s="61">
        <f>SUM(L186-M186-N186-O186+P186-Q186)</f>
        <v>0</v>
      </c>
      <c r="S186" s="511"/>
      <c r="T186" s="512"/>
      <c r="U186" s="513"/>
    </row>
    <row r="187" spans="1:26" ht="15.75" x14ac:dyDescent="0.2">
      <c r="A187" s="14"/>
      <c r="B187" s="13" t="s">
        <v>83</v>
      </c>
      <c r="C187" s="493">
        <v>0</v>
      </c>
      <c r="D187" s="494"/>
      <c r="E187" s="495"/>
      <c r="F187" s="68">
        <v>0</v>
      </c>
      <c r="G187" s="25"/>
      <c r="H187" s="25"/>
      <c r="I187" s="68">
        <v>0</v>
      </c>
      <c r="J187" s="68">
        <v>0</v>
      </c>
      <c r="K187" s="382">
        <f t="shared" si="22"/>
        <v>0</v>
      </c>
      <c r="L187" s="61">
        <v>4</v>
      </c>
      <c r="M187" s="382">
        <v>1</v>
      </c>
      <c r="N187" s="25"/>
      <c r="O187" s="25"/>
      <c r="P187" s="382">
        <v>1</v>
      </c>
      <c r="Q187" s="382">
        <v>0</v>
      </c>
      <c r="R187" s="61">
        <f>SUM(L187-M187-N187-O187+P187-Q187)</f>
        <v>4</v>
      </c>
      <c r="S187" s="511"/>
      <c r="T187" s="512"/>
      <c r="U187" s="513"/>
    </row>
    <row r="188" spans="1:26" ht="15.75" x14ac:dyDescent="0.2">
      <c r="A188" s="14">
        <v>5</v>
      </c>
      <c r="B188" s="11" t="s">
        <v>54</v>
      </c>
      <c r="C188" s="508">
        <v>0</v>
      </c>
      <c r="D188" s="509">
        <v>0</v>
      </c>
      <c r="E188" s="510">
        <v>0</v>
      </c>
      <c r="F188" s="382">
        <v>0</v>
      </c>
      <c r="G188" s="25"/>
      <c r="H188" s="25"/>
      <c r="I188" s="382">
        <v>0</v>
      </c>
      <c r="J188" s="382">
        <v>0</v>
      </c>
      <c r="K188" s="382">
        <f t="shared" si="22"/>
        <v>0</v>
      </c>
      <c r="L188" s="61">
        <v>0</v>
      </c>
      <c r="M188" s="382">
        <v>0</v>
      </c>
      <c r="N188" s="25"/>
      <c r="O188" s="25"/>
      <c r="P188" s="382">
        <v>0</v>
      </c>
      <c r="Q188" s="382">
        <v>0</v>
      </c>
      <c r="R188" s="382">
        <f t="shared" ref="R188:R194" si="27">SUM(L188-M188-N188-O188+P188-Q188)</f>
        <v>0</v>
      </c>
      <c r="S188" s="511"/>
      <c r="T188" s="512"/>
      <c r="U188" s="513"/>
    </row>
    <row r="189" spans="1:26" ht="15.75" x14ac:dyDescent="0.2">
      <c r="A189" s="14">
        <v>6</v>
      </c>
      <c r="B189" s="10" t="s">
        <v>55</v>
      </c>
      <c r="C189" s="508">
        <v>0</v>
      </c>
      <c r="D189" s="509">
        <v>0</v>
      </c>
      <c r="E189" s="510">
        <v>0</v>
      </c>
      <c r="F189" s="382">
        <v>0</v>
      </c>
      <c r="G189" s="25"/>
      <c r="H189" s="25"/>
      <c r="I189" s="382">
        <v>0</v>
      </c>
      <c r="J189" s="382">
        <v>0</v>
      </c>
      <c r="K189" s="382">
        <f t="shared" si="22"/>
        <v>0</v>
      </c>
      <c r="L189" s="73">
        <v>0.2</v>
      </c>
      <c r="M189" s="44">
        <v>0.2</v>
      </c>
      <c r="N189" s="25"/>
      <c r="O189" s="25"/>
      <c r="P189" s="382">
        <v>0</v>
      </c>
      <c r="Q189" s="382">
        <v>0</v>
      </c>
      <c r="R189" s="382">
        <f t="shared" si="27"/>
        <v>0</v>
      </c>
      <c r="S189" s="613">
        <v>0.9</v>
      </c>
      <c r="T189" s="614"/>
      <c r="U189" s="615"/>
    </row>
    <row r="190" spans="1:26" ht="15.75" x14ac:dyDescent="0.2">
      <c r="A190" s="14">
        <v>7</v>
      </c>
      <c r="B190" s="10" t="s">
        <v>56</v>
      </c>
      <c r="C190" s="508">
        <v>0</v>
      </c>
      <c r="D190" s="509">
        <v>0</v>
      </c>
      <c r="E190" s="510">
        <v>0</v>
      </c>
      <c r="F190" s="382">
        <v>0</v>
      </c>
      <c r="G190" s="25"/>
      <c r="H190" s="25"/>
      <c r="I190" s="382">
        <v>0</v>
      </c>
      <c r="J190" s="382">
        <v>0</v>
      </c>
      <c r="K190" s="382">
        <f t="shared" si="22"/>
        <v>0</v>
      </c>
      <c r="L190" s="382">
        <v>0</v>
      </c>
      <c r="M190" s="382">
        <v>0</v>
      </c>
      <c r="N190" s="25"/>
      <c r="O190" s="25"/>
      <c r="P190" s="382">
        <v>0</v>
      </c>
      <c r="Q190" s="382">
        <v>0</v>
      </c>
      <c r="R190" s="382">
        <f t="shared" si="27"/>
        <v>0</v>
      </c>
      <c r="S190" s="518">
        <v>0</v>
      </c>
      <c r="T190" s="519"/>
      <c r="U190" s="520"/>
    </row>
    <row r="191" spans="1:26" ht="12.75" customHeight="1" x14ac:dyDescent="0.2">
      <c r="A191" s="14">
        <v>8</v>
      </c>
      <c r="B191" s="10" t="s">
        <v>57</v>
      </c>
      <c r="C191" s="508">
        <v>0</v>
      </c>
      <c r="D191" s="509">
        <v>0</v>
      </c>
      <c r="E191" s="510">
        <v>0</v>
      </c>
      <c r="F191" s="382">
        <v>0</v>
      </c>
      <c r="G191" s="25"/>
      <c r="H191" s="25"/>
      <c r="I191" s="382">
        <v>0</v>
      </c>
      <c r="J191" s="382">
        <v>0</v>
      </c>
      <c r="K191" s="382">
        <f t="shared" si="22"/>
        <v>0</v>
      </c>
      <c r="L191" s="382">
        <v>0</v>
      </c>
      <c r="M191" s="382">
        <v>0</v>
      </c>
      <c r="N191" s="25"/>
      <c r="O191" s="25"/>
      <c r="P191" s="382">
        <v>0</v>
      </c>
      <c r="Q191" s="382">
        <v>0</v>
      </c>
      <c r="R191" s="382">
        <f t="shared" si="27"/>
        <v>0</v>
      </c>
      <c r="S191" s="518">
        <v>0</v>
      </c>
      <c r="T191" s="519"/>
      <c r="U191" s="520"/>
    </row>
    <row r="192" spans="1:26" ht="12.75" customHeight="1" x14ac:dyDescent="0.2">
      <c r="A192" s="14">
        <v>9</v>
      </c>
      <c r="B192" s="10" t="s">
        <v>24</v>
      </c>
      <c r="C192" s="508">
        <v>0</v>
      </c>
      <c r="D192" s="509">
        <v>0</v>
      </c>
      <c r="E192" s="510">
        <v>0</v>
      </c>
      <c r="F192" s="382">
        <v>0</v>
      </c>
      <c r="G192" s="25"/>
      <c r="H192" s="25"/>
      <c r="I192" s="66">
        <v>0</v>
      </c>
      <c r="J192" s="66">
        <v>0</v>
      </c>
      <c r="K192" s="382">
        <f t="shared" si="22"/>
        <v>0</v>
      </c>
      <c r="L192" s="382">
        <v>0</v>
      </c>
      <c r="M192" s="382">
        <v>0</v>
      </c>
      <c r="N192" s="25"/>
      <c r="O192" s="25"/>
      <c r="P192" s="382">
        <v>0</v>
      </c>
      <c r="Q192" s="382">
        <v>0</v>
      </c>
      <c r="R192" s="382">
        <f t="shared" si="27"/>
        <v>0</v>
      </c>
      <c r="S192" s="518">
        <v>0</v>
      </c>
      <c r="T192" s="519"/>
      <c r="U192" s="520"/>
    </row>
    <row r="193" spans="1:21" ht="15.75" x14ac:dyDescent="0.2">
      <c r="A193" s="14">
        <v>10</v>
      </c>
      <c r="B193" s="10" t="s">
        <v>25</v>
      </c>
      <c r="C193" s="508">
        <v>0</v>
      </c>
      <c r="D193" s="509">
        <v>0</v>
      </c>
      <c r="E193" s="510">
        <v>0</v>
      </c>
      <c r="F193" s="382">
        <v>0</v>
      </c>
      <c r="G193" s="25"/>
      <c r="H193" s="25"/>
      <c r="I193" s="66">
        <v>0</v>
      </c>
      <c r="J193" s="66">
        <v>0</v>
      </c>
      <c r="K193" s="382">
        <f t="shared" si="22"/>
        <v>0</v>
      </c>
      <c r="L193" s="382">
        <v>0</v>
      </c>
      <c r="M193" s="382">
        <v>0</v>
      </c>
      <c r="N193" s="25"/>
      <c r="O193" s="25"/>
      <c r="P193" s="382">
        <v>0</v>
      </c>
      <c r="Q193" s="382">
        <v>0</v>
      </c>
      <c r="R193" s="382">
        <f t="shared" si="27"/>
        <v>0</v>
      </c>
      <c r="S193" s="518">
        <v>0</v>
      </c>
      <c r="T193" s="519"/>
      <c r="U193" s="520"/>
    </row>
    <row r="194" spans="1:21" ht="21" customHeight="1" thickBot="1" x14ac:dyDescent="0.25">
      <c r="A194" s="39">
        <v>11</v>
      </c>
      <c r="B194" s="40" t="s">
        <v>58</v>
      </c>
      <c r="C194" s="521">
        <v>0</v>
      </c>
      <c r="D194" s="522">
        <v>0</v>
      </c>
      <c r="E194" s="523">
        <v>0</v>
      </c>
      <c r="F194" s="383">
        <v>0</v>
      </c>
      <c r="G194" s="42"/>
      <c r="H194" s="42"/>
      <c r="I194" s="67">
        <v>0</v>
      </c>
      <c r="J194" s="67">
        <v>0</v>
      </c>
      <c r="K194" s="383">
        <f>SUM(E194-F194-G194-H194+I194-J194)</f>
        <v>0</v>
      </c>
      <c r="L194" s="383">
        <v>0</v>
      </c>
      <c r="M194" s="383">
        <v>0</v>
      </c>
      <c r="N194" s="42"/>
      <c r="O194" s="42"/>
      <c r="P194" s="383">
        <v>0</v>
      </c>
      <c r="Q194" s="383">
        <v>0</v>
      </c>
      <c r="R194" s="383">
        <f t="shared" si="27"/>
        <v>0</v>
      </c>
      <c r="S194" s="524"/>
      <c r="T194" s="525"/>
      <c r="U194" s="526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459" t="s">
        <v>0</v>
      </c>
      <c r="B201" s="459"/>
      <c r="P201" s="460"/>
      <c r="Q201" s="460"/>
      <c r="R201" s="460"/>
      <c r="S201" s="460"/>
      <c r="T201" s="460"/>
      <c r="U201" s="460"/>
    </row>
    <row r="202" spans="1:21" ht="12.75" customHeight="1" x14ac:dyDescent="0.2">
      <c r="A202" s="459" t="s">
        <v>1</v>
      </c>
      <c r="B202" s="459"/>
      <c r="P202" s="460"/>
      <c r="Q202" s="460"/>
      <c r="R202" s="460"/>
      <c r="S202" s="460"/>
      <c r="T202" s="460"/>
      <c r="U202" s="460"/>
    </row>
    <row r="203" spans="1:21" ht="11.25" customHeight="1" x14ac:dyDescent="0.2">
      <c r="A203" s="459" t="s">
        <v>45</v>
      </c>
      <c r="B203" s="459"/>
    </row>
    <row r="204" spans="1:21" ht="12.75" customHeight="1" x14ac:dyDescent="0.35">
      <c r="C204" s="461" t="s">
        <v>2</v>
      </c>
      <c r="D204" s="461"/>
      <c r="E204" s="461"/>
      <c r="F204" s="461"/>
      <c r="G204" s="461"/>
      <c r="H204" s="461"/>
      <c r="I204" s="461"/>
      <c r="J204" s="461"/>
      <c r="K204" s="461"/>
      <c r="L204" s="461"/>
      <c r="M204" s="461"/>
      <c r="N204" s="461"/>
      <c r="O204" s="461"/>
      <c r="P204" s="461"/>
      <c r="Q204" s="2"/>
    </row>
    <row r="205" spans="1:21" ht="15.95" customHeight="1" x14ac:dyDescent="0.2">
      <c r="F205" s="462" t="s">
        <v>3</v>
      </c>
      <c r="G205" s="462"/>
      <c r="H205" s="462"/>
      <c r="I205" s="462"/>
      <c r="J205" s="462"/>
      <c r="K205" s="462"/>
      <c r="L205" s="462"/>
      <c r="M205" s="462"/>
      <c r="N205" s="462"/>
      <c r="O205" s="462"/>
      <c r="P205" s="462"/>
      <c r="Q205" s="369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463">
        <v>6</v>
      </c>
      <c r="L207" s="463"/>
      <c r="M207" s="5"/>
      <c r="N207" s="5"/>
      <c r="O207" s="5"/>
      <c r="Q207" s="1" t="str">
        <f>+Q328:U328</f>
        <v>Bulan     :</v>
      </c>
      <c r="R207" s="465" t="str">
        <f>+R167</f>
        <v>September</v>
      </c>
      <c r="S207" s="466"/>
      <c r="T207" s="4">
        <f>+T167</f>
        <v>0</v>
      </c>
      <c r="U207" s="4">
        <f>+U167</f>
        <v>9</v>
      </c>
    </row>
    <row r="208" spans="1:21" s="43" customFormat="1" ht="15.95" customHeight="1" thickBot="1" x14ac:dyDescent="0.25">
      <c r="A208" s="43" t="s">
        <v>79</v>
      </c>
      <c r="C208" s="75">
        <v>0</v>
      </c>
      <c r="D208" s="75">
        <v>3</v>
      </c>
      <c r="E208" s="75">
        <v>0</v>
      </c>
      <c r="K208" s="464"/>
      <c r="L208" s="464"/>
      <c r="M208" s="76"/>
      <c r="N208" s="76"/>
      <c r="O208" s="76"/>
      <c r="Q208" s="43" t="s">
        <v>47</v>
      </c>
      <c r="R208" s="467">
        <f>+R168</f>
        <v>2023</v>
      </c>
      <c r="S208" s="468"/>
      <c r="T208" s="77">
        <f>+T168</f>
        <v>2</v>
      </c>
      <c r="U208" s="77">
        <f>+U168</f>
        <v>3</v>
      </c>
    </row>
    <row r="209" spans="1:23" ht="15.95" customHeight="1" thickTop="1" x14ac:dyDescent="0.2">
      <c r="A209" s="469" t="s">
        <v>4</v>
      </c>
      <c r="B209" s="469" t="s">
        <v>5</v>
      </c>
      <c r="C209" s="472" t="s">
        <v>6</v>
      </c>
      <c r="D209" s="473"/>
      <c r="E209" s="473"/>
      <c r="F209" s="473"/>
      <c r="G209" s="473"/>
      <c r="H209" s="473"/>
      <c r="I209" s="473"/>
      <c r="J209" s="473"/>
      <c r="K209" s="474"/>
      <c r="L209" s="472" t="s">
        <v>7</v>
      </c>
      <c r="M209" s="473"/>
      <c r="N209" s="473"/>
      <c r="O209" s="473"/>
      <c r="P209" s="473"/>
      <c r="Q209" s="473"/>
      <c r="R209" s="474"/>
      <c r="S209" s="475" t="s">
        <v>64</v>
      </c>
      <c r="T209" s="476"/>
      <c r="U209" s="477"/>
    </row>
    <row r="210" spans="1:23" ht="15.95" customHeight="1" x14ac:dyDescent="0.2">
      <c r="A210" s="470"/>
      <c r="B210" s="470"/>
      <c r="C210" s="478" t="s">
        <v>27</v>
      </c>
      <c r="D210" s="479"/>
      <c r="E210" s="480"/>
      <c r="F210" s="375"/>
      <c r="G210" s="375" t="s">
        <v>30</v>
      </c>
      <c r="H210" s="375" t="s">
        <v>32</v>
      </c>
      <c r="I210" s="375"/>
      <c r="J210" s="375"/>
      <c r="K210" s="375" t="s">
        <v>43</v>
      </c>
      <c r="L210" s="375" t="s">
        <v>27</v>
      </c>
      <c r="M210" s="375"/>
      <c r="N210" s="375" t="s">
        <v>30</v>
      </c>
      <c r="O210" s="375" t="s">
        <v>32</v>
      </c>
      <c r="P210" s="375"/>
      <c r="Q210" s="375"/>
      <c r="R210" s="375" t="s">
        <v>63</v>
      </c>
      <c r="S210" s="481" t="s">
        <v>67</v>
      </c>
      <c r="T210" s="482"/>
      <c r="U210" s="483"/>
    </row>
    <row r="211" spans="1:23" ht="15.95" customHeight="1" x14ac:dyDescent="0.2">
      <c r="A211" s="470"/>
      <c r="B211" s="470"/>
      <c r="C211" s="481" t="s">
        <v>28</v>
      </c>
      <c r="D211" s="482"/>
      <c r="E211" s="483"/>
      <c r="F211" s="377" t="s">
        <v>29</v>
      </c>
      <c r="G211" s="377" t="s">
        <v>31</v>
      </c>
      <c r="H211" s="377" t="s">
        <v>33</v>
      </c>
      <c r="I211" s="377" t="s">
        <v>37</v>
      </c>
      <c r="J211" s="377" t="s">
        <v>36</v>
      </c>
      <c r="K211" s="377" t="s">
        <v>28</v>
      </c>
      <c r="L211" s="377" t="s">
        <v>28</v>
      </c>
      <c r="M211" s="377" t="s">
        <v>35</v>
      </c>
      <c r="N211" s="377" t="s">
        <v>31</v>
      </c>
      <c r="O211" s="377" t="s">
        <v>33</v>
      </c>
      <c r="P211" s="377" t="s">
        <v>37</v>
      </c>
      <c r="Q211" s="377" t="s">
        <v>36</v>
      </c>
      <c r="R211" s="377" t="s">
        <v>38</v>
      </c>
      <c r="S211" s="481" t="s">
        <v>65</v>
      </c>
      <c r="T211" s="482"/>
      <c r="U211" s="483"/>
    </row>
    <row r="212" spans="1:23" ht="15.95" customHeight="1" x14ac:dyDescent="0.2">
      <c r="A212" s="470"/>
      <c r="B212" s="470"/>
      <c r="C212" s="499" t="s">
        <v>8</v>
      </c>
      <c r="D212" s="500"/>
      <c r="E212" s="501"/>
      <c r="F212" s="378"/>
      <c r="G212" s="378"/>
      <c r="H212" s="378" t="s">
        <v>34</v>
      </c>
      <c r="I212" s="378"/>
      <c r="J212" s="378"/>
      <c r="K212" s="378" t="s">
        <v>9</v>
      </c>
      <c r="L212" s="378" t="s">
        <v>8</v>
      </c>
      <c r="M212" s="378"/>
      <c r="N212" s="378"/>
      <c r="O212" s="378" t="s">
        <v>34</v>
      </c>
      <c r="P212" s="378"/>
      <c r="Q212" s="378"/>
      <c r="R212" s="20" t="s">
        <v>62</v>
      </c>
      <c r="S212" s="481" t="s">
        <v>66</v>
      </c>
      <c r="T212" s="482"/>
      <c r="U212" s="483"/>
    </row>
    <row r="213" spans="1:23" ht="15.95" customHeight="1" x14ac:dyDescent="0.2">
      <c r="A213" s="471"/>
      <c r="B213" s="471"/>
      <c r="C213" s="502"/>
      <c r="D213" s="503"/>
      <c r="E213" s="504"/>
      <c r="F213" s="377"/>
      <c r="G213" s="377"/>
      <c r="H213" s="377"/>
      <c r="I213" s="377"/>
      <c r="J213" s="377"/>
      <c r="K213" s="377" t="s">
        <v>61</v>
      </c>
      <c r="L213" s="377"/>
      <c r="M213" s="377"/>
      <c r="N213" s="377"/>
      <c r="O213" s="377"/>
      <c r="P213" s="377"/>
      <c r="Q213" s="377"/>
      <c r="R213" s="377"/>
      <c r="S213" s="505"/>
      <c r="T213" s="506"/>
      <c r="U213" s="507"/>
    </row>
    <row r="214" spans="1:23" s="8" customFormat="1" ht="15.95" customHeight="1" x14ac:dyDescent="0.2">
      <c r="A214" s="376" t="s">
        <v>10</v>
      </c>
      <c r="B214" s="376" t="s">
        <v>11</v>
      </c>
      <c r="C214" s="484" t="s">
        <v>12</v>
      </c>
      <c r="D214" s="485"/>
      <c r="E214" s="486"/>
      <c r="F214" s="376" t="s">
        <v>13</v>
      </c>
      <c r="G214" s="376" t="s">
        <v>14</v>
      </c>
      <c r="H214" s="376" t="s">
        <v>15</v>
      </c>
      <c r="I214" s="376" t="s">
        <v>16</v>
      </c>
      <c r="J214" s="376" t="s">
        <v>17</v>
      </c>
      <c r="K214" s="376" t="s">
        <v>18</v>
      </c>
      <c r="L214" s="376" t="s">
        <v>19</v>
      </c>
      <c r="M214" s="376" t="s">
        <v>20</v>
      </c>
      <c r="N214" s="376" t="s">
        <v>21</v>
      </c>
      <c r="O214" s="376" t="s">
        <v>41</v>
      </c>
      <c r="P214" s="376" t="s">
        <v>42</v>
      </c>
      <c r="Q214" s="376" t="s">
        <v>44</v>
      </c>
      <c r="R214" s="376" t="s">
        <v>69</v>
      </c>
      <c r="S214" s="484" t="s">
        <v>70</v>
      </c>
      <c r="T214" s="485"/>
      <c r="U214" s="486"/>
      <c r="W214" s="275"/>
    </row>
    <row r="215" spans="1:23" s="16" customFormat="1" ht="15.95" customHeight="1" x14ac:dyDescent="0.2">
      <c r="A215" s="18">
        <v>1</v>
      </c>
      <c r="B215" s="19" t="s">
        <v>22</v>
      </c>
      <c r="C215" s="487">
        <f>SUM(C216,C219,C220)</f>
        <v>0</v>
      </c>
      <c r="D215" s="488"/>
      <c r="E215" s="489"/>
      <c r="F215" s="381">
        <f>SUM(F216,F219,F220)</f>
        <v>0</v>
      </c>
      <c r="G215" s="381">
        <f>SUM(G216,G219,G220)</f>
        <v>0</v>
      </c>
      <c r="H215" s="381">
        <f>SUM(H216,H219,H220)</f>
        <v>0</v>
      </c>
      <c r="I215" s="381">
        <f>SUM(I216,I219,I220)</f>
        <v>0</v>
      </c>
      <c r="J215" s="381">
        <f>SUM(J216,J219,J220)</f>
        <v>0</v>
      </c>
      <c r="K215" s="381">
        <f t="shared" ref="K215:K233" si="28">SUM(C215-F215-G215-H215+I215-J215)</f>
        <v>0</v>
      </c>
      <c r="L215" s="58">
        <f t="shared" ref="L215:Q215" si="29">SUM(L216,L219,L220)</f>
        <v>5</v>
      </c>
      <c r="M215" s="58">
        <f t="shared" si="29"/>
        <v>0</v>
      </c>
      <c r="N215" s="58">
        <f t="shared" si="29"/>
        <v>0</v>
      </c>
      <c r="O215" s="58">
        <f t="shared" si="29"/>
        <v>0</v>
      </c>
      <c r="P215" s="58">
        <f t="shared" si="29"/>
        <v>0</v>
      </c>
      <c r="Q215" s="58">
        <f t="shared" si="29"/>
        <v>0</v>
      </c>
      <c r="R215" s="58">
        <f>SUM(L215-M215-N215-O215+P215-Q215)</f>
        <v>5</v>
      </c>
      <c r="S215" s="490"/>
      <c r="T215" s="491"/>
      <c r="U215" s="492"/>
    </row>
    <row r="216" spans="1:23" s="23" customFormat="1" ht="15.95" customHeight="1" x14ac:dyDescent="0.25">
      <c r="A216" s="14"/>
      <c r="B216" s="22" t="s">
        <v>49</v>
      </c>
      <c r="C216" s="493">
        <f t="shared" ref="C216:H216" si="30">SUM(C217:C218)</f>
        <v>0</v>
      </c>
      <c r="D216" s="494">
        <f t="shared" si="30"/>
        <v>0</v>
      </c>
      <c r="E216" s="495">
        <f t="shared" si="30"/>
        <v>0</v>
      </c>
      <c r="F216" s="68">
        <f t="shared" si="30"/>
        <v>0</v>
      </c>
      <c r="G216" s="68">
        <f t="shared" si="30"/>
        <v>0</v>
      </c>
      <c r="H216" s="68">
        <f t="shared" si="30"/>
        <v>0</v>
      </c>
      <c r="I216" s="68">
        <f>SUM(I217:I218)</f>
        <v>0</v>
      </c>
      <c r="J216" s="68">
        <f>SUM(J217:J218)</f>
        <v>0</v>
      </c>
      <c r="K216" s="382">
        <f t="shared" si="28"/>
        <v>0</v>
      </c>
      <c r="L216" s="60">
        <f t="shared" ref="L216:Q216" si="31">SUM(L217:L218)</f>
        <v>5</v>
      </c>
      <c r="M216" s="60">
        <f t="shared" si="31"/>
        <v>0</v>
      </c>
      <c r="N216" s="60">
        <f t="shared" si="31"/>
        <v>0</v>
      </c>
      <c r="O216" s="60">
        <f t="shared" si="31"/>
        <v>0</v>
      </c>
      <c r="P216" s="60">
        <f t="shared" si="31"/>
        <v>0</v>
      </c>
      <c r="Q216" s="60">
        <f t="shared" si="31"/>
        <v>0</v>
      </c>
      <c r="R216" s="61">
        <f t="shared" ref="R216:R224" si="32">SUM(L216-M216-N216-O216+P216-Q216)</f>
        <v>5</v>
      </c>
      <c r="S216" s="496"/>
      <c r="T216" s="497"/>
      <c r="U216" s="498"/>
    </row>
    <row r="217" spans="1:23" ht="15.95" customHeight="1" x14ac:dyDescent="0.2">
      <c r="A217" s="12"/>
      <c r="B217" s="13" t="s">
        <v>82</v>
      </c>
      <c r="C217" s="514">
        <v>0</v>
      </c>
      <c r="D217" s="515">
        <v>0</v>
      </c>
      <c r="E217" s="516">
        <v>0</v>
      </c>
      <c r="F217" s="374">
        <v>0</v>
      </c>
      <c r="G217" s="374">
        <v>0</v>
      </c>
      <c r="H217" s="374">
        <v>0</v>
      </c>
      <c r="I217" s="65">
        <v>0</v>
      </c>
      <c r="J217" s="65">
        <v>0</v>
      </c>
      <c r="K217" s="382">
        <f t="shared" si="28"/>
        <v>0</v>
      </c>
      <c r="L217" s="48">
        <v>5</v>
      </c>
      <c r="M217" s="48">
        <v>0</v>
      </c>
      <c r="N217" s="48">
        <v>0</v>
      </c>
      <c r="O217" s="48">
        <v>0</v>
      </c>
      <c r="P217" s="48">
        <v>0</v>
      </c>
      <c r="Q217" s="48">
        <v>0</v>
      </c>
      <c r="R217" s="61">
        <f t="shared" si="32"/>
        <v>5</v>
      </c>
      <c r="S217" s="511"/>
      <c r="T217" s="512"/>
      <c r="U217" s="513"/>
    </row>
    <row r="218" spans="1:23" ht="15.95" customHeight="1" x14ac:dyDescent="0.2">
      <c r="A218" s="12"/>
      <c r="B218" s="13" t="s">
        <v>83</v>
      </c>
      <c r="C218" s="514">
        <v>0</v>
      </c>
      <c r="D218" s="515">
        <v>0</v>
      </c>
      <c r="E218" s="516">
        <v>0</v>
      </c>
      <c r="F218" s="374">
        <v>0</v>
      </c>
      <c r="G218" s="374">
        <v>0</v>
      </c>
      <c r="H218" s="374">
        <v>0</v>
      </c>
      <c r="I218" s="65">
        <v>0</v>
      </c>
      <c r="J218" s="65">
        <v>0</v>
      </c>
      <c r="K218" s="382">
        <f t="shared" si="28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2"/>
        <v>0</v>
      </c>
      <c r="S218" s="511"/>
      <c r="T218" s="512"/>
      <c r="U218" s="513"/>
    </row>
    <row r="219" spans="1:23" ht="15.95" customHeight="1" x14ac:dyDescent="0.2">
      <c r="A219" s="12"/>
      <c r="B219" s="11" t="s">
        <v>50</v>
      </c>
      <c r="C219" s="508">
        <v>0</v>
      </c>
      <c r="D219" s="509">
        <v>0</v>
      </c>
      <c r="E219" s="510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382">
        <f t="shared" si="28"/>
        <v>0</v>
      </c>
      <c r="L219" s="61">
        <v>0</v>
      </c>
      <c r="M219" s="61">
        <v>0</v>
      </c>
      <c r="N219" s="382">
        <v>0</v>
      </c>
      <c r="O219" s="382">
        <v>0</v>
      </c>
      <c r="P219" s="61">
        <v>0</v>
      </c>
      <c r="Q219" s="61">
        <v>0</v>
      </c>
      <c r="R219" s="61">
        <f t="shared" si="32"/>
        <v>0</v>
      </c>
      <c r="S219" s="511"/>
      <c r="T219" s="512"/>
      <c r="U219" s="513"/>
    </row>
    <row r="220" spans="1:23" ht="15.95" customHeight="1" x14ac:dyDescent="0.2">
      <c r="A220" s="12"/>
      <c r="B220" s="11" t="s">
        <v>51</v>
      </c>
      <c r="C220" s="508">
        <v>0</v>
      </c>
      <c r="D220" s="509">
        <v>0</v>
      </c>
      <c r="E220" s="510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382">
        <f t="shared" si="28"/>
        <v>0</v>
      </c>
      <c r="L220" s="61">
        <v>0</v>
      </c>
      <c r="M220" s="61">
        <v>0</v>
      </c>
      <c r="N220" s="382">
        <v>0</v>
      </c>
      <c r="O220" s="382">
        <v>0</v>
      </c>
      <c r="P220" s="61">
        <v>0</v>
      </c>
      <c r="Q220" s="61">
        <v>0</v>
      </c>
      <c r="R220" s="61">
        <f t="shared" si="32"/>
        <v>0</v>
      </c>
      <c r="S220" s="511"/>
      <c r="T220" s="512"/>
      <c r="U220" s="513"/>
    </row>
    <row r="221" spans="1:23" ht="15.95" customHeight="1" x14ac:dyDescent="0.2">
      <c r="A221" s="14">
        <v>2</v>
      </c>
      <c r="B221" s="10" t="s">
        <v>23</v>
      </c>
      <c r="C221" s="508">
        <f>SUM(C222:C223)</f>
        <v>0</v>
      </c>
      <c r="D221" s="509">
        <f>SUM(D222:D223)</f>
        <v>658</v>
      </c>
      <c r="E221" s="510">
        <f>SUM(E222:E223)</f>
        <v>658</v>
      </c>
      <c r="F221" s="382">
        <f>SUM(F222:F223)</f>
        <v>0</v>
      </c>
      <c r="G221" s="382">
        <f>SUM(G222:G223)</f>
        <v>0</v>
      </c>
      <c r="H221" s="25"/>
      <c r="I221" s="382">
        <f>SUM(I222:I223)</f>
        <v>0</v>
      </c>
      <c r="J221" s="382">
        <f>SUM(J222:J223)</f>
        <v>0</v>
      </c>
      <c r="K221" s="382">
        <f t="shared" si="28"/>
        <v>0</v>
      </c>
      <c r="L221" s="83">
        <f>SUM(L222:L223)</f>
        <v>50</v>
      </c>
      <c r="M221" s="61">
        <f>SUM(M222:M223)</f>
        <v>2</v>
      </c>
      <c r="N221" s="382">
        <f>SUM(N222:N223)</f>
        <v>0</v>
      </c>
      <c r="O221" s="25"/>
      <c r="P221" s="61">
        <f>SUM(P222:P223)</f>
        <v>0</v>
      </c>
      <c r="Q221" s="80">
        <f>SUM(Q222:Q223)</f>
        <v>0</v>
      </c>
      <c r="R221" s="61">
        <f>SUM(L221-M221-N221-O221+P221-Q221)</f>
        <v>48</v>
      </c>
      <c r="S221" s="511"/>
      <c r="T221" s="512"/>
      <c r="U221" s="513"/>
    </row>
    <row r="222" spans="1:23" ht="15.95" customHeight="1" x14ac:dyDescent="0.2">
      <c r="A222" s="12"/>
      <c r="B222" s="13" t="s">
        <v>82</v>
      </c>
      <c r="C222" s="514">
        <v>0</v>
      </c>
      <c r="D222" s="515">
        <v>658</v>
      </c>
      <c r="E222" s="516">
        <v>658</v>
      </c>
      <c r="F222" s="374">
        <v>0</v>
      </c>
      <c r="G222" s="374">
        <v>0</v>
      </c>
      <c r="H222" s="24"/>
      <c r="I222" s="65">
        <v>0</v>
      </c>
      <c r="J222" s="65">
        <v>0</v>
      </c>
      <c r="K222" s="382">
        <f t="shared" si="28"/>
        <v>0</v>
      </c>
      <c r="L222" s="84">
        <v>50</v>
      </c>
      <c r="M222" s="48">
        <v>2</v>
      </c>
      <c r="N222" s="374">
        <v>0</v>
      </c>
      <c r="O222" s="24"/>
      <c r="P222" s="62">
        <v>0</v>
      </c>
      <c r="Q222" s="62">
        <v>0</v>
      </c>
      <c r="R222" s="80">
        <f t="shared" si="32"/>
        <v>48</v>
      </c>
      <c r="S222" s="511"/>
      <c r="T222" s="512"/>
      <c r="U222" s="513"/>
    </row>
    <row r="223" spans="1:23" ht="15.75" x14ac:dyDescent="0.2">
      <c r="A223" s="12"/>
      <c r="B223" s="13" t="s">
        <v>83</v>
      </c>
      <c r="C223" s="514">
        <v>0</v>
      </c>
      <c r="D223" s="515">
        <v>0</v>
      </c>
      <c r="E223" s="516">
        <v>0</v>
      </c>
      <c r="F223" s="374">
        <v>0</v>
      </c>
      <c r="G223" s="374">
        <v>0</v>
      </c>
      <c r="H223" s="24"/>
      <c r="I223" s="65">
        <v>0</v>
      </c>
      <c r="J223" s="65">
        <v>0</v>
      </c>
      <c r="K223" s="382">
        <f t="shared" si="28"/>
        <v>0</v>
      </c>
      <c r="L223" s="84">
        <v>0</v>
      </c>
      <c r="M223" s="48">
        <v>0</v>
      </c>
      <c r="N223" s="374">
        <v>0</v>
      </c>
      <c r="O223" s="24"/>
      <c r="P223" s="48">
        <v>0</v>
      </c>
      <c r="Q223" s="62">
        <v>0</v>
      </c>
      <c r="R223" s="61">
        <f t="shared" si="32"/>
        <v>0</v>
      </c>
      <c r="S223" s="511"/>
      <c r="T223" s="512"/>
      <c r="U223" s="513"/>
    </row>
    <row r="224" spans="1:23" ht="15.75" x14ac:dyDescent="0.2">
      <c r="A224" s="9">
        <v>3</v>
      </c>
      <c r="B224" s="10" t="s">
        <v>53</v>
      </c>
      <c r="C224" s="508">
        <v>0</v>
      </c>
      <c r="D224" s="509">
        <v>0</v>
      </c>
      <c r="E224" s="510">
        <v>0</v>
      </c>
      <c r="F224" s="382">
        <v>0</v>
      </c>
      <c r="G224" s="25"/>
      <c r="H224" s="25"/>
      <c r="I224" s="382">
        <v>0</v>
      </c>
      <c r="J224" s="382">
        <v>0</v>
      </c>
      <c r="K224" s="382">
        <f t="shared" si="28"/>
        <v>0</v>
      </c>
      <c r="L224" s="384">
        <v>4</v>
      </c>
      <c r="M224" s="384">
        <v>2</v>
      </c>
      <c r="N224" s="25"/>
      <c r="O224" s="25"/>
      <c r="P224" s="384">
        <v>2</v>
      </c>
      <c r="Q224" s="384">
        <v>0</v>
      </c>
      <c r="R224" s="61">
        <f t="shared" si="32"/>
        <v>4</v>
      </c>
      <c r="S224" s="511"/>
      <c r="T224" s="512"/>
      <c r="U224" s="513"/>
    </row>
    <row r="225" spans="1:24" ht="15.75" x14ac:dyDescent="0.2">
      <c r="A225" s="14">
        <v>4</v>
      </c>
      <c r="B225" s="10" t="s">
        <v>52</v>
      </c>
      <c r="C225" s="493">
        <f>SUM(C226:C227)</f>
        <v>0</v>
      </c>
      <c r="D225" s="494">
        <f>SUM(D226:D227)</f>
        <v>0</v>
      </c>
      <c r="E225" s="495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382">
        <f t="shared" si="28"/>
        <v>0</v>
      </c>
      <c r="L225" s="61">
        <f>SUM(L226:L227)</f>
        <v>10</v>
      </c>
      <c r="M225" s="61">
        <f>SUM(M226:M227)</f>
        <v>3</v>
      </c>
      <c r="N225" s="25"/>
      <c r="O225" s="25"/>
      <c r="P225" s="61">
        <f>SUM(P226:P227)</f>
        <v>3</v>
      </c>
      <c r="Q225" s="61">
        <f>SUM(Q226:Q227)</f>
        <v>0</v>
      </c>
      <c r="R225" s="61">
        <f>SUM(L225-M225-N225-O225+P225-Q225)</f>
        <v>10</v>
      </c>
      <c r="S225" s="511"/>
      <c r="T225" s="512"/>
      <c r="U225" s="513"/>
    </row>
    <row r="226" spans="1:24" ht="15.75" x14ac:dyDescent="0.2">
      <c r="A226" s="14"/>
      <c r="B226" s="13" t="s">
        <v>82</v>
      </c>
      <c r="C226" s="493">
        <v>0</v>
      </c>
      <c r="D226" s="494"/>
      <c r="E226" s="495"/>
      <c r="F226" s="68">
        <v>0</v>
      </c>
      <c r="G226" s="25"/>
      <c r="H226" s="25"/>
      <c r="I226" s="68">
        <v>0</v>
      </c>
      <c r="J226" s="68">
        <v>0</v>
      </c>
      <c r="K226" s="382">
        <f t="shared" si="28"/>
        <v>0</v>
      </c>
      <c r="L226" s="384">
        <v>0</v>
      </c>
      <c r="M226" s="384">
        <v>0</v>
      </c>
      <c r="N226" s="25"/>
      <c r="O226" s="25"/>
      <c r="P226" s="384">
        <v>0</v>
      </c>
      <c r="Q226" s="384">
        <v>0</v>
      </c>
      <c r="R226" s="61">
        <f>SUM(L226-M226-N226-O226+P226-Q226)</f>
        <v>0</v>
      </c>
      <c r="S226" s="511"/>
      <c r="T226" s="512"/>
      <c r="U226" s="513"/>
    </row>
    <row r="227" spans="1:24" ht="15.75" x14ac:dyDescent="0.2">
      <c r="A227" s="14"/>
      <c r="B227" s="13" t="s">
        <v>83</v>
      </c>
      <c r="C227" s="493">
        <v>0</v>
      </c>
      <c r="D227" s="494"/>
      <c r="E227" s="495"/>
      <c r="F227" s="68">
        <v>0</v>
      </c>
      <c r="G227" s="25"/>
      <c r="H227" s="25"/>
      <c r="I227" s="68">
        <v>0</v>
      </c>
      <c r="J227" s="68">
        <v>0</v>
      </c>
      <c r="K227" s="382">
        <f t="shared" si="28"/>
        <v>0</v>
      </c>
      <c r="L227" s="384">
        <v>10</v>
      </c>
      <c r="M227" s="384">
        <v>3</v>
      </c>
      <c r="N227" s="25"/>
      <c r="O227" s="25"/>
      <c r="P227" s="379">
        <v>3</v>
      </c>
      <c r="Q227" s="379">
        <v>0</v>
      </c>
      <c r="R227" s="382">
        <f>SUM(L227-M227-N227-O227+P227-Q227)</f>
        <v>10</v>
      </c>
      <c r="S227" s="511"/>
      <c r="T227" s="512"/>
      <c r="U227" s="513"/>
    </row>
    <row r="228" spans="1:24" ht="15.75" x14ac:dyDescent="0.2">
      <c r="A228" s="14">
        <v>5</v>
      </c>
      <c r="B228" s="11" t="s">
        <v>54</v>
      </c>
      <c r="C228" s="508">
        <v>0</v>
      </c>
      <c r="D228" s="509">
        <v>0</v>
      </c>
      <c r="E228" s="510">
        <v>0</v>
      </c>
      <c r="F228" s="382">
        <v>0</v>
      </c>
      <c r="G228" s="25"/>
      <c r="H228" s="25"/>
      <c r="I228" s="382">
        <v>0</v>
      </c>
      <c r="J228" s="382">
        <v>0</v>
      </c>
      <c r="K228" s="382">
        <f t="shared" si="28"/>
        <v>0</v>
      </c>
      <c r="L228" s="384">
        <v>4</v>
      </c>
      <c r="M228" s="384">
        <v>2</v>
      </c>
      <c r="N228" s="25"/>
      <c r="O228" s="25"/>
      <c r="P228" s="379">
        <v>2</v>
      </c>
      <c r="Q228" s="379">
        <v>0</v>
      </c>
      <c r="R228" s="382">
        <f>SUM(L228-M228-N228-O228+P228-Q228)</f>
        <v>4</v>
      </c>
      <c r="S228" s="511"/>
      <c r="T228" s="512"/>
      <c r="U228" s="513"/>
    </row>
    <row r="229" spans="1:24" ht="15.75" x14ac:dyDescent="0.2">
      <c r="A229" s="14">
        <v>6</v>
      </c>
      <c r="B229" s="10" t="s">
        <v>55</v>
      </c>
      <c r="C229" s="508">
        <v>0</v>
      </c>
      <c r="D229" s="509">
        <v>0</v>
      </c>
      <c r="E229" s="510">
        <v>0</v>
      </c>
      <c r="F229" s="382">
        <v>0</v>
      </c>
      <c r="G229" s="25"/>
      <c r="H229" s="25"/>
      <c r="I229" s="382">
        <v>0</v>
      </c>
      <c r="J229" s="382">
        <v>0</v>
      </c>
      <c r="K229" s="382">
        <f t="shared" si="28"/>
        <v>0</v>
      </c>
      <c r="L229" s="384">
        <v>0</v>
      </c>
      <c r="M229" s="384">
        <v>0</v>
      </c>
      <c r="N229" s="25"/>
      <c r="O229" s="25"/>
      <c r="P229" s="379">
        <v>0</v>
      </c>
      <c r="Q229" s="379">
        <v>0</v>
      </c>
      <c r="R229" s="382">
        <f t="shared" ref="R229:R234" si="33">SUM(L229-M229-N229-O229+P229-Q229)</f>
        <v>0</v>
      </c>
      <c r="S229" s="553">
        <v>0</v>
      </c>
      <c r="T229" s="554"/>
      <c r="U229" s="555"/>
      <c r="X229" s="1" t="s">
        <v>85</v>
      </c>
    </row>
    <row r="230" spans="1:24" ht="15.75" x14ac:dyDescent="0.2">
      <c r="A230" s="14">
        <v>7</v>
      </c>
      <c r="B230" s="10" t="s">
        <v>56</v>
      </c>
      <c r="C230" s="508">
        <v>0</v>
      </c>
      <c r="D230" s="509">
        <v>0</v>
      </c>
      <c r="E230" s="510">
        <v>0</v>
      </c>
      <c r="F230" s="382">
        <v>0</v>
      </c>
      <c r="G230" s="25"/>
      <c r="H230" s="25"/>
      <c r="I230" s="382">
        <v>0</v>
      </c>
      <c r="J230" s="382">
        <v>0</v>
      </c>
      <c r="K230" s="382">
        <f t="shared" si="28"/>
        <v>0</v>
      </c>
      <c r="L230" s="384">
        <v>0</v>
      </c>
      <c r="M230" s="384">
        <v>0</v>
      </c>
      <c r="N230" s="25"/>
      <c r="O230" s="25"/>
      <c r="P230" s="379">
        <v>0</v>
      </c>
      <c r="Q230" s="379">
        <v>0</v>
      </c>
      <c r="R230" s="382">
        <f t="shared" si="33"/>
        <v>0</v>
      </c>
      <c r="S230" s="518">
        <v>0</v>
      </c>
      <c r="T230" s="519"/>
      <c r="U230" s="520"/>
    </row>
    <row r="231" spans="1:24" ht="15.75" x14ac:dyDescent="0.2">
      <c r="A231" s="14">
        <v>8</v>
      </c>
      <c r="B231" s="10" t="s">
        <v>57</v>
      </c>
      <c r="C231" s="508">
        <v>0</v>
      </c>
      <c r="D231" s="509">
        <v>0</v>
      </c>
      <c r="E231" s="510">
        <v>0</v>
      </c>
      <c r="F231" s="382">
        <v>0</v>
      </c>
      <c r="G231" s="25"/>
      <c r="H231" s="25"/>
      <c r="I231" s="382">
        <v>0</v>
      </c>
      <c r="J231" s="382">
        <v>0</v>
      </c>
      <c r="K231" s="382">
        <f t="shared" si="28"/>
        <v>0</v>
      </c>
      <c r="L231" s="379">
        <v>0</v>
      </c>
      <c r="M231" s="379">
        <v>0</v>
      </c>
      <c r="N231" s="25"/>
      <c r="O231" s="25"/>
      <c r="P231" s="379">
        <v>0</v>
      </c>
      <c r="Q231" s="379">
        <v>0</v>
      </c>
      <c r="R231" s="382">
        <f t="shared" si="33"/>
        <v>0</v>
      </c>
      <c r="S231" s="518">
        <v>0</v>
      </c>
      <c r="T231" s="519"/>
      <c r="U231" s="520"/>
    </row>
    <row r="232" spans="1:24" ht="15.75" x14ac:dyDescent="0.2">
      <c r="A232" s="14">
        <v>9</v>
      </c>
      <c r="B232" s="10" t="s">
        <v>24</v>
      </c>
      <c r="C232" s="508">
        <v>0</v>
      </c>
      <c r="D232" s="509">
        <v>0</v>
      </c>
      <c r="E232" s="510">
        <v>0</v>
      </c>
      <c r="F232" s="382">
        <v>0</v>
      </c>
      <c r="G232" s="25"/>
      <c r="H232" s="25"/>
      <c r="I232" s="66">
        <v>0</v>
      </c>
      <c r="J232" s="66">
        <v>0</v>
      </c>
      <c r="K232" s="382">
        <f t="shared" si="28"/>
        <v>0</v>
      </c>
      <c r="L232" s="379">
        <v>1</v>
      </c>
      <c r="M232" s="379">
        <v>0</v>
      </c>
      <c r="N232" s="25"/>
      <c r="O232" s="25"/>
      <c r="P232" s="379">
        <v>0</v>
      </c>
      <c r="Q232" s="379">
        <v>0</v>
      </c>
      <c r="R232" s="382">
        <f t="shared" si="33"/>
        <v>1</v>
      </c>
      <c r="S232" s="518">
        <v>0</v>
      </c>
      <c r="T232" s="519"/>
      <c r="U232" s="520"/>
    </row>
    <row r="233" spans="1:24" ht="15.75" x14ac:dyDescent="0.2">
      <c r="A233" s="14">
        <v>10</v>
      </c>
      <c r="B233" s="10" t="s">
        <v>25</v>
      </c>
      <c r="C233" s="508">
        <v>0</v>
      </c>
      <c r="D233" s="509">
        <v>0</v>
      </c>
      <c r="E233" s="510">
        <v>0</v>
      </c>
      <c r="F233" s="382">
        <v>0</v>
      </c>
      <c r="G233" s="25"/>
      <c r="H233" s="25"/>
      <c r="I233" s="66">
        <v>0</v>
      </c>
      <c r="J233" s="66">
        <v>0</v>
      </c>
      <c r="K233" s="382">
        <f t="shared" si="28"/>
        <v>0</v>
      </c>
      <c r="L233" s="379">
        <v>0</v>
      </c>
      <c r="M233" s="379">
        <v>0</v>
      </c>
      <c r="N233" s="25"/>
      <c r="O233" s="25"/>
      <c r="P233" s="379">
        <v>0</v>
      </c>
      <c r="Q233" s="379">
        <v>0</v>
      </c>
      <c r="R233" s="382">
        <f t="shared" si="33"/>
        <v>0</v>
      </c>
      <c r="S233" s="518">
        <v>0</v>
      </c>
      <c r="T233" s="519"/>
      <c r="U233" s="520"/>
    </row>
    <row r="234" spans="1:24" ht="12.75" customHeight="1" thickBot="1" x14ac:dyDescent="0.25">
      <c r="A234" s="39">
        <v>11</v>
      </c>
      <c r="B234" s="40" t="s">
        <v>58</v>
      </c>
      <c r="C234" s="521">
        <v>0</v>
      </c>
      <c r="D234" s="522">
        <v>0</v>
      </c>
      <c r="E234" s="523">
        <v>0</v>
      </c>
      <c r="F234" s="383">
        <v>0</v>
      </c>
      <c r="G234" s="42"/>
      <c r="H234" s="42"/>
      <c r="I234" s="67">
        <v>0</v>
      </c>
      <c r="J234" s="67">
        <v>0</v>
      </c>
      <c r="K234" s="383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383">
        <f t="shared" si="33"/>
        <v>0</v>
      </c>
      <c r="S234" s="524"/>
      <c r="T234" s="525"/>
      <c r="U234" s="526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2" ht="11.25" customHeight="1" x14ac:dyDescent="0.2">
      <c r="A241" s="459" t="s">
        <v>0</v>
      </c>
      <c r="B241" s="459"/>
      <c r="P241" s="460" t="s">
        <v>26</v>
      </c>
      <c r="Q241" s="460"/>
      <c r="R241" s="460"/>
      <c r="S241" s="460"/>
      <c r="T241" s="460"/>
      <c r="U241" s="460"/>
    </row>
    <row r="242" spans="1:22" ht="12.75" customHeight="1" x14ac:dyDescent="0.2">
      <c r="A242" s="459" t="s">
        <v>1</v>
      </c>
      <c r="B242" s="459"/>
      <c r="P242" s="460"/>
      <c r="Q242" s="460"/>
      <c r="R242" s="460"/>
      <c r="S242" s="460"/>
      <c r="T242" s="460"/>
      <c r="U242" s="460"/>
    </row>
    <row r="243" spans="1:22" ht="15.95" customHeight="1" x14ac:dyDescent="0.2">
      <c r="A243" s="459" t="s">
        <v>45</v>
      </c>
      <c r="B243" s="459"/>
    </row>
    <row r="244" spans="1:22" ht="15.95" customHeight="1" x14ac:dyDescent="0.35">
      <c r="C244" s="461" t="s">
        <v>2</v>
      </c>
      <c r="D244" s="461"/>
      <c r="E244" s="461"/>
      <c r="F244" s="461"/>
      <c r="G244" s="461"/>
      <c r="H244" s="461"/>
      <c r="I244" s="461"/>
      <c r="J244" s="461"/>
      <c r="K244" s="461"/>
      <c r="L244" s="461"/>
      <c r="M244" s="461"/>
      <c r="N244" s="461"/>
      <c r="O244" s="461"/>
      <c r="P244" s="461"/>
      <c r="Q244" s="2"/>
    </row>
    <row r="245" spans="1:22" ht="15.95" customHeight="1" x14ac:dyDescent="0.2">
      <c r="F245" s="462" t="s">
        <v>3</v>
      </c>
      <c r="G245" s="462"/>
      <c r="H245" s="462"/>
      <c r="I245" s="462"/>
      <c r="J245" s="462"/>
      <c r="K245" s="462"/>
      <c r="L245" s="462"/>
      <c r="M245" s="462"/>
      <c r="N245" s="462"/>
      <c r="O245" s="462"/>
      <c r="P245" s="462"/>
      <c r="Q245" s="369"/>
    </row>
    <row r="246" spans="1:22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2" ht="15.95" customHeight="1" x14ac:dyDescent="0.2">
      <c r="A247" s="1" t="s">
        <v>68</v>
      </c>
      <c r="C247" s="6"/>
      <c r="D247" s="7">
        <v>0</v>
      </c>
      <c r="E247" s="7">
        <v>8</v>
      </c>
      <c r="K247" s="463">
        <v>7</v>
      </c>
      <c r="L247" s="463"/>
      <c r="M247" s="5"/>
      <c r="N247" s="5"/>
      <c r="O247" s="5"/>
      <c r="Q247" s="1" t="str">
        <f>+Q370:U370</f>
        <v>Bulan     :</v>
      </c>
      <c r="R247" s="465" t="str">
        <f>+R207</f>
        <v>September</v>
      </c>
      <c r="S247" s="466"/>
      <c r="T247" s="4">
        <f>+T207</f>
        <v>0</v>
      </c>
      <c r="U247" s="4">
        <f>+U207</f>
        <v>9</v>
      </c>
    </row>
    <row r="248" spans="1:22" s="43" customFormat="1" ht="15.95" customHeight="1" thickBot="1" x14ac:dyDescent="0.25">
      <c r="A248" s="43" t="s">
        <v>74</v>
      </c>
      <c r="C248" s="64">
        <v>0</v>
      </c>
      <c r="D248" s="64">
        <v>3</v>
      </c>
      <c r="E248" s="64">
        <v>2</v>
      </c>
      <c r="K248" s="464"/>
      <c r="L248" s="464"/>
      <c r="M248" s="76"/>
      <c r="N248" s="76"/>
      <c r="O248" s="76"/>
      <c r="Q248" s="43" t="s">
        <v>47</v>
      </c>
      <c r="R248" s="467">
        <f>+R208</f>
        <v>2023</v>
      </c>
      <c r="S248" s="468"/>
      <c r="T248" s="77">
        <f>+T208</f>
        <v>2</v>
      </c>
      <c r="U248" s="77">
        <f>+U208</f>
        <v>3</v>
      </c>
    </row>
    <row r="249" spans="1:22" ht="15.95" customHeight="1" thickTop="1" x14ac:dyDescent="0.2">
      <c r="A249" s="469" t="s">
        <v>4</v>
      </c>
      <c r="B249" s="469" t="s">
        <v>5</v>
      </c>
      <c r="C249" s="472" t="s">
        <v>6</v>
      </c>
      <c r="D249" s="473"/>
      <c r="E249" s="473"/>
      <c r="F249" s="473"/>
      <c r="G249" s="473"/>
      <c r="H249" s="473"/>
      <c r="I249" s="473"/>
      <c r="J249" s="473"/>
      <c r="K249" s="474"/>
      <c r="L249" s="472" t="s">
        <v>7</v>
      </c>
      <c r="M249" s="473"/>
      <c r="N249" s="473"/>
      <c r="O249" s="473"/>
      <c r="P249" s="473"/>
      <c r="Q249" s="473"/>
      <c r="R249" s="474"/>
      <c r="S249" s="475" t="s">
        <v>64</v>
      </c>
      <c r="T249" s="476"/>
      <c r="U249" s="477"/>
    </row>
    <row r="250" spans="1:22" ht="15.95" customHeight="1" x14ac:dyDescent="0.2">
      <c r="A250" s="470"/>
      <c r="B250" s="470"/>
      <c r="C250" s="478" t="s">
        <v>27</v>
      </c>
      <c r="D250" s="479"/>
      <c r="E250" s="480"/>
      <c r="F250" s="375"/>
      <c r="G250" s="375" t="s">
        <v>30</v>
      </c>
      <c r="H250" s="375" t="s">
        <v>32</v>
      </c>
      <c r="I250" s="375"/>
      <c r="J250" s="375"/>
      <c r="K250" s="375" t="s">
        <v>43</v>
      </c>
      <c r="L250" s="375" t="s">
        <v>27</v>
      </c>
      <c r="M250" s="375"/>
      <c r="N250" s="375" t="s">
        <v>30</v>
      </c>
      <c r="O250" s="375" t="s">
        <v>32</v>
      </c>
      <c r="P250" s="375"/>
      <c r="Q250" s="375"/>
      <c r="R250" s="375" t="s">
        <v>63</v>
      </c>
      <c r="S250" s="481" t="s">
        <v>67</v>
      </c>
      <c r="T250" s="482"/>
      <c r="U250" s="483"/>
    </row>
    <row r="251" spans="1:22" ht="15.95" customHeight="1" x14ac:dyDescent="0.2">
      <c r="A251" s="470"/>
      <c r="B251" s="470"/>
      <c r="C251" s="481" t="s">
        <v>28</v>
      </c>
      <c r="D251" s="482"/>
      <c r="E251" s="483"/>
      <c r="F251" s="377" t="s">
        <v>29</v>
      </c>
      <c r="G251" s="377" t="s">
        <v>31</v>
      </c>
      <c r="H251" s="377" t="s">
        <v>33</v>
      </c>
      <c r="I251" s="377" t="s">
        <v>37</v>
      </c>
      <c r="J251" s="377" t="s">
        <v>36</v>
      </c>
      <c r="K251" s="377" t="s">
        <v>28</v>
      </c>
      <c r="L251" s="377" t="s">
        <v>28</v>
      </c>
      <c r="M251" s="377" t="s">
        <v>35</v>
      </c>
      <c r="N251" s="377" t="s">
        <v>31</v>
      </c>
      <c r="O251" s="377" t="s">
        <v>33</v>
      </c>
      <c r="P251" s="377" t="s">
        <v>37</v>
      </c>
      <c r="Q251" s="377" t="s">
        <v>36</v>
      </c>
      <c r="R251" s="377" t="s">
        <v>38</v>
      </c>
      <c r="S251" s="481" t="s">
        <v>65</v>
      </c>
      <c r="T251" s="482"/>
      <c r="U251" s="483"/>
    </row>
    <row r="252" spans="1:22" ht="15.95" customHeight="1" x14ac:dyDescent="0.2">
      <c r="A252" s="470"/>
      <c r="B252" s="470"/>
      <c r="C252" s="499" t="s">
        <v>8</v>
      </c>
      <c r="D252" s="500"/>
      <c r="E252" s="501"/>
      <c r="F252" s="378"/>
      <c r="G252" s="378"/>
      <c r="H252" s="378" t="s">
        <v>34</v>
      </c>
      <c r="I252" s="378"/>
      <c r="J252" s="378"/>
      <c r="K252" s="378" t="s">
        <v>9</v>
      </c>
      <c r="L252" s="378" t="s">
        <v>8</v>
      </c>
      <c r="M252" s="378"/>
      <c r="N252" s="378"/>
      <c r="O252" s="378" t="s">
        <v>34</v>
      </c>
      <c r="P252" s="378"/>
      <c r="Q252" s="378"/>
      <c r="R252" s="20" t="s">
        <v>62</v>
      </c>
      <c r="S252" s="481" t="s">
        <v>66</v>
      </c>
      <c r="T252" s="482"/>
      <c r="U252" s="483"/>
    </row>
    <row r="253" spans="1:22" ht="15.95" customHeight="1" x14ac:dyDescent="0.2">
      <c r="A253" s="471"/>
      <c r="B253" s="471"/>
      <c r="C253" s="502"/>
      <c r="D253" s="503"/>
      <c r="E253" s="504"/>
      <c r="F253" s="377"/>
      <c r="G253" s="377"/>
      <c r="H253" s="377"/>
      <c r="I253" s="377"/>
      <c r="J253" s="377"/>
      <c r="K253" s="377" t="s">
        <v>61</v>
      </c>
      <c r="L253" s="377"/>
      <c r="M253" s="377"/>
      <c r="N253" s="377"/>
      <c r="O253" s="377"/>
      <c r="P253" s="377"/>
      <c r="Q253" s="377"/>
      <c r="R253" s="377"/>
      <c r="S253" s="505"/>
      <c r="T253" s="506"/>
      <c r="U253" s="507"/>
      <c r="V253" s="274"/>
    </row>
    <row r="254" spans="1:22" s="8" customFormat="1" ht="15.95" customHeight="1" x14ac:dyDescent="0.2">
      <c r="A254" s="376" t="s">
        <v>10</v>
      </c>
      <c r="B254" s="376" t="s">
        <v>11</v>
      </c>
      <c r="C254" s="484" t="s">
        <v>12</v>
      </c>
      <c r="D254" s="485"/>
      <c r="E254" s="486"/>
      <c r="F254" s="376" t="s">
        <v>13</v>
      </c>
      <c r="G254" s="376" t="s">
        <v>14</v>
      </c>
      <c r="H254" s="376" t="s">
        <v>15</v>
      </c>
      <c r="I254" s="376" t="s">
        <v>16</v>
      </c>
      <c r="J254" s="376" t="s">
        <v>17</v>
      </c>
      <c r="K254" s="376" t="s">
        <v>18</v>
      </c>
      <c r="L254" s="376" t="s">
        <v>19</v>
      </c>
      <c r="M254" s="376" t="s">
        <v>20</v>
      </c>
      <c r="N254" s="376" t="s">
        <v>21</v>
      </c>
      <c r="O254" s="376" t="s">
        <v>41</v>
      </c>
      <c r="P254" s="376" t="s">
        <v>42</v>
      </c>
      <c r="Q254" s="376" t="s">
        <v>44</v>
      </c>
      <c r="R254" s="376" t="s">
        <v>69</v>
      </c>
      <c r="S254" s="484" t="s">
        <v>70</v>
      </c>
      <c r="T254" s="485"/>
      <c r="U254" s="486"/>
    </row>
    <row r="255" spans="1:22" s="16" customFormat="1" ht="15.95" customHeight="1" x14ac:dyDescent="0.2">
      <c r="A255" s="18">
        <v>1</v>
      </c>
      <c r="B255" s="19" t="s">
        <v>22</v>
      </c>
      <c r="C255" s="487">
        <f>SUM(C256,C259,C260)</f>
        <v>0</v>
      </c>
      <c r="D255" s="488"/>
      <c r="E255" s="489"/>
      <c r="F255" s="381">
        <f>SUM(F256,F259,F260)</f>
        <v>0</v>
      </c>
      <c r="G255" s="381">
        <f>SUM(G256,G259,G260)</f>
        <v>0</v>
      </c>
      <c r="H255" s="381">
        <f>SUM(H256,H259,H260)</f>
        <v>0</v>
      </c>
      <c r="I255" s="381">
        <f>SUM(I256,I259,I260)</f>
        <v>0</v>
      </c>
      <c r="J255" s="381">
        <f>SUM(J256,J259,J260)</f>
        <v>0</v>
      </c>
      <c r="K255" s="381">
        <f t="shared" ref="K255:K273" si="34">SUM(C255-F255-G255-H255+I255-J255)</f>
        <v>0</v>
      </c>
      <c r="L255" s="381">
        <f t="shared" ref="L255:Q255" si="35">SUM(L256,L259,L260)</f>
        <v>0</v>
      </c>
      <c r="M255" s="56">
        <f t="shared" si="35"/>
        <v>0</v>
      </c>
      <c r="N255" s="381">
        <f t="shared" si="35"/>
        <v>0</v>
      </c>
      <c r="O255" s="381">
        <f t="shared" si="35"/>
        <v>0</v>
      </c>
      <c r="P255" s="58">
        <f t="shared" si="35"/>
        <v>0</v>
      </c>
      <c r="Q255" s="381">
        <f t="shared" si="35"/>
        <v>0</v>
      </c>
      <c r="R255" s="381">
        <f>SUM(L255-M255-N255-O255+P255-Q255)</f>
        <v>0</v>
      </c>
      <c r="S255" s="490"/>
      <c r="T255" s="491"/>
      <c r="U255" s="492"/>
    </row>
    <row r="256" spans="1:22" s="23" customFormat="1" ht="15.95" customHeight="1" x14ac:dyDescent="0.25">
      <c r="A256" s="14"/>
      <c r="B256" s="22" t="s">
        <v>49</v>
      </c>
      <c r="C256" s="493">
        <f t="shared" ref="C256:H256" si="36">SUM(C257:C258)</f>
        <v>0</v>
      </c>
      <c r="D256" s="494">
        <f t="shared" si="36"/>
        <v>0</v>
      </c>
      <c r="E256" s="495">
        <f t="shared" si="36"/>
        <v>0</v>
      </c>
      <c r="F256" s="68">
        <f t="shared" si="36"/>
        <v>0</v>
      </c>
      <c r="G256" s="68">
        <f t="shared" si="36"/>
        <v>0</v>
      </c>
      <c r="H256" s="68">
        <f t="shared" si="36"/>
        <v>0</v>
      </c>
      <c r="I256" s="68">
        <f>SUM(I257:I258)</f>
        <v>0</v>
      </c>
      <c r="J256" s="68">
        <f>SUM(J257:J258)</f>
        <v>0</v>
      </c>
      <c r="K256" s="382">
        <f t="shared" si="34"/>
        <v>0</v>
      </c>
      <c r="L256" s="68">
        <f t="shared" ref="L256:Q256" si="37">SUM(L257:L258)</f>
        <v>0</v>
      </c>
      <c r="M256" s="68">
        <f t="shared" si="37"/>
        <v>0</v>
      </c>
      <c r="N256" s="68">
        <f t="shared" si="37"/>
        <v>0</v>
      </c>
      <c r="O256" s="68">
        <f t="shared" si="37"/>
        <v>0</v>
      </c>
      <c r="P256" s="68">
        <f t="shared" si="37"/>
        <v>0</v>
      </c>
      <c r="Q256" s="68">
        <f t="shared" si="37"/>
        <v>0</v>
      </c>
      <c r="R256" s="382">
        <f t="shared" ref="R256:R263" si="38">SUM(L256-M256-N256-O256+P256-Q256)</f>
        <v>0</v>
      </c>
      <c r="S256" s="496"/>
      <c r="T256" s="497"/>
      <c r="U256" s="498"/>
    </row>
    <row r="257" spans="1:24" ht="15.95" customHeight="1" x14ac:dyDescent="0.2">
      <c r="A257" s="12"/>
      <c r="B257" s="13" t="s">
        <v>82</v>
      </c>
      <c r="C257" s="514">
        <v>0</v>
      </c>
      <c r="D257" s="515">
        <v>0</v>
      </c>
      <c r="E257" s="516">
        <v>0</v>
      </c>
      <c r="F257" s="374">
        <v>0</v>
      </c>
      <c r="G257" s="374">
        <v>0</v>
      </c>
      <c r="H257" s="374">
        <v>0</v>
      </c>
      <c r="I257" s="65">
        <v>0</v>
      </c>
      <c r="J257" s="65">
        <v>0</v>
      </c>
      <c r="K257" s="382">
        <f t="shared" si="34"/>
        <v>0</v>
      </c>
      <c r="L257" s="374">
        <v>0</v>
      </c>
      <c r="M257" s="374">
        <v>0</v>
      </c>
      <c r="N257" s="374">
        <v>0</v>
      </c>
      <c r="O257" s="374">
        <v>0</v>
      </c>
      <c r="P257" s="48">
        <v>0</v>
      </c>
      <c r="Q257" s="374">
        <v>0</v>
      </c>
      <c r="R257" s="382">
        <f t="shared" si="38"/>
        <v>0</v>
      </c>
      <c r="S257" s="511"/>
      <c r="T257" s="512"/>
      <c r="U257" s="513"/>
    </row>
    <row r="258" spans="1:24" ht="15.95" customHeight="1" x14ac:dyDescent="0.2">
      <c r="A258" s="12"/>
      <c r="B258" s="13" t="s">
        <v>83</v>
      </c>
      <c r="C258" s="514">
        <v>0</v>
      </c>
      <c r="D258" s="515">
        <v>0</v>
      </c>
      <c r="E258" s="516">
        <v>0</v>
      </c>
      <c r="F258" s="374">
        <v>0</v>
      </c>
      <c r="G258" s="374">
        <v>0</v>
      </c>
      <c r="H258" s="374">
        <v>0</v>
      </c>
      <c r="I258" s="65">
        <v>0</v>
      </c>
      <c r="J258" s="65">
        <v>0</v>
      </c>
      <c r="K258" s="382">
        <f t="shared" si="34"/>
        <v>0</v>
      </c>
      <c r="L258" s="374">
        <v>0</v>
      </c>
      <c r="M258" s="374">
        <v>0</v>
      </c>
      <c r="N258" s="374">
        <v>0</v>
      </c>
      <c r="O258" s="374">
        <v>0</v>
      </c>
      <c r="P258" s="48">
        <v>0</v>
      </c>
      <c r="Q258" s="374">
        <v>0</v>
      </c>
      <c r="R258" s="382">
        <f t="shared" si="38"/>
        <v>0</v>
      </c>
      <c r="S258" s="511"/>
      <c r="T258" s="512"/>
      <c r="U258" s="513"/>
    </row>
    <row r="259" spans="1:24" ht="15.95" customHeight="1" x14ac:dyDescent="0.2">
      <c r="A259" s="12"/>
      <c r="B259" s="11" t="s">
        <v>50</v>
      </c>
      <c r="C259" s="508">
        <v>0</v>
      </c>
      <c r="D259" s="509">
        <v>0</v>
      </c>
      <c r="E259" s="510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382">
        <f t="shared" si="34"/>
        <v>0</v>
      </c>
      <c r="L259" s="382">
        <v>0</v>
      </c>
      <c r="M259" s="44">
        <v>0</v>
      </c>
      <c r="N259" s="382">
        <v>0</v>
      </c>
      <c r="O259" s="382">
        <v>0</v>
      </c>
      <c r="P259" s="382">
        <v>0</v>
      </c>
      <c r="Q259" s="382">
        <v>0</v>
      </c>
      <c r="R259" s="382">
        <f t="shared" si="38"/>
        <v>0</v>
      </c>
      <c r="S259" s="511"/>
      <c r="T259" s="512"/>
      <c r="U259" s="513"/>
    </row>
    <row r="260" spans="1:24" ht="15.95" customHeight="1" x14ac:dyDescent="0.2">
      <c r="A260" s="12"/>
      <c r="B260" s="11" t="s">
        <v>51</v>
      </c>
      <c r="C260" s="508">
        <v>0</v>
      </c>
      <c r="D260" s="509">
        <v>0</v>
      </c>
      <c r="E260" s="510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382">
        <f t="shared" si="34"/>
        <v>0</v>
      </c>
      <c r="L260" s="382">
        <v>0</v>
      </c>
      <c r="M260" s="382">
        <v>0</v>
      </c>
      <c r="N260" s="382">
        <v>0</v>
      </c>
      <c r="O260" s="382">
        <v>0</v>
      </c>
      <c r="P260" s="382">
        <v>0</v>
      </c>
      <c r="Q260" s="382">
        <v>0</v>
      </c>
      <c r="R260" s="382">
        <f t="shared" si="38"/>
        <v>0</v>
      </c>
      <c r="S260" s="511"/>
      <c r="T260" s="512"/>
      <c r="U260" s="513"/>
      <c r="X260" s="1" t="s">
        <v>86</v>
      </c>
    </row>
    <row r="261" spans="1:24" ht="15.95" customHeight="1" x14ac:dyDescent="0.2">
      <c r="A261" s="14">
        <v>2</v>
      </c>
      <c r="B261" s="10" t="s">
        <v>23</v>
      </c>
      <c r="C261" s="508">
        <f>SUM(C262:C263)</f>
        <v>0</v>
      </c>
      <c r="D261" s="509">
        <f>SUM(D262:D263)</f>
        <v>658</v>
      </c>
      <c r="E261" s="510">
        <f>SUM(E262:E263)</f>
        <v>658</v>
      </c>
      <c r="F261" s="382">
        <f>SUM(F262:F263)</f>
        <v>0</v>
      </c>
      <c r="G261" s="382">
        <f>SUM(G262:G263)</f>
        <v>0</v>
      </c>
      <c r="H261" s="25"/>
      <c r="I261" s="382">
        <f>SUM(I262:I263)</f>
        <v>0</v>
      </c>
      <c r="J261" s="382">
        <f>SUM(J262:J263)</f>
        <v>0</v>
      </c>
      <c r="K261" s="382">
        <f t="shared" si="34"/>
        <v>0</v>
      </c>
      <c r="L261" s="382">
        <f>SUM(L262:L263)</f>
        <v>0</v>
      </c>
      <c r="M261" s="382">
        <f>SUM(M262:M263)</f>
        <v>0</v>
      </c>
      <c r="N261" s="382">
        <f>SUM(N262:N263)</f>
        <v>0</v>
      </c>
      <c r="O261" s="25"/>
      <c r="P261" s="382">
        <f>SUM(P262:P263)</f>
        <v>0</v>
      </c>
      <c r="Q261" s="382">
        <f>SUM(Q262:Q263)</f>
        <v>0</v>
      </c>
      <c r="R261" s="382">
        <f t="shared" si="38"/>
        <v>0</v>
      </c>
      <c r="S261" s="511"/>
      <c r="T261" s="512"/>
      <c r="U261" s="513"/>
    </row>
    <row r="262" spans="1:24" ht="15.95" customHeight="1" x14ac:dyDescent="0.2">
      <c r="A262" s="12"/>
      <c r="B262" s="13" t="s">
        <v>82</v>
      </c>
      <c r="C262" s="514">
        <v>0</v>
      </c>
      <c r="D262" s="515">
        <v>658</v>
      </c>
      <c r="E262" s="516">
        <v>658</v>
      </c>
      <c r="F262" s="374">
        <v>0</v>
      </c>
      <c r="G262" s="374">
        <v>0</v>
      </c>
      <c r="H262" s="24"/>
      <c r="I262" s="65">
        <v>0</v>
      </c>
      <c r="J262" s="65">
        <v>0</v>
      </c>
      <c r="K262" s="382">
        <f t="shared" si="34"/>
        <v>0</v>
      </c>
      <c r="L262" s="374">
        <v>0</v>
      </c>
      <c r="M262" s="374">
        <v>0</v>
      </c>
      <c r="N262" s="374">
        <v>0</v>
      </c>
      <c r="O262" s="24"/>
      <c r="P262" s="374">
        <v>0</v>
      </c>
      <c r="Q262" s="374">
        <v>0</v>
      </c>
      <c r="R262" s="382">
        <f t="shared" si="38"/>
        <v>0</v>
      </c>
      <c r="S262" s="511"/>
      <c r="T262" s="512"/>
      <c r="U262" s="513"/>
    </row>
    <row r="263" spans="1:24" ht="15.75" x14ac:dyDescent="0.2">
      <c r="A263" s="12"/>
      <c r="B263" s="13" t="s">
        <v>83</v>
      </c>
      <c r="C263" s="514">
        <v>0</v>
      </c>
      <c r="D263" s="515">
        <v>0</v>
      </c>
      <c r="E263" s="516">
        <v>0</v>
      </c>
      <c r="F263" s="374">
        <v>0</v>
      </c>
      <c r="G263" s="374">
        <v>0</v>
      </c>
      <c r="H263" s="24"/>
      <c r="I263" s="65">
        <v>0</v>
      </c>
      <c r="J263" s="65">
        <v>0</v>
      </c>
      <c r="K263" s="382">
        <f t="shared" si="34"/>
        <v>0</v>
      </c>
      <c r="L263" s="374">
        <v>0</v>
      </c>
      <c r="M263" s="374">
        <v>0</v>
      </c>
      <c r="N263" s="374">
        <v>0</v>
      </c>
      <c r="O263" s="24"/>
      <c r="P263" s="374">
        <v>0</v>
      </c>
      <c r="Q263" s="374">
        <v>0</v>
      </c>
      <c r="R263" s="382">
        <f t="shared" si="38"/>
        <v>0</v>
      </c>
      <c r="S263" s="511"/>
      <c r="T263" s="512"/>
      <c r="U263" s="513"/>
    </row>
    <row r="264" spans="1:24" ht="15.75" x14ac:dyDescent="0.2">
      <c r="A264" s="9">
        <v>3</v>
      </c>
      <c r="B264" s="10" t="s">
        <v>53</v>
      </c>
      <c r="C264" s="508">
        <v>0</v>
      </c>
      <c r="D264" s="509">
        <v>0</v>
      </c>
      <c r="E264" s="510">
        <v>0</v>
      </c>
      <c r="F264" s="382">
        <v>0</v>
      </c>
      <c r="G264" s="25"/>
      <c r="H264" s="25"/>
      <c r="I264" s="382">
        <v>0</v>
      </c>
      <c r="J264" s="382">
        <v>0</v>
      </c>
      <c r="K264" s="382">
        <f t="shared" si="34"/>
        <v>0</v>
      </c>
      <c r="L264" s="384">
        <v>5</v>
      </c>
      <c r="M264" s="379">
        <v>1</v>
      </c>
      <c r="N264" s="25"/>
      <c r="O264" s="25"/>
      <c r="P264" s="379">
        <v>0</v>
      </c>
      <c r="Q264" s="379">
        <v>0</v>
      </c>
      <c r="R264" s="382">
        <f>SUM(L264-M264-N264-O264+P264-Q264)</f>
        <v>4</v>
      </c>
      <c r="S264" s="511"/>
      <c r="T264" s="512"/>
      <c r="U264" s="513"/>
    </row>
    <row r="265" spans="1:24" ht="15.75" x14ac:dyDescent="0.2">
      <c r="A265" s="14">
        <v>4</v>
      </c>
      <c r="B265" s="10" t="s">
        <v>52</v>
      </c>
      <c r="C265" s="493">
        <f>SUM(C266:C267)</f>
        <v>0</v>
      </c>
      <c r="D265" s="494">
        <f>SUM(D266:D267)</f>
        <v>0</v>
      </c>
      <c r="E265" s="495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382">
        <f t="shared" si="34"/>
        <v>0</v>
      </c>
      <c r="L265" s="61">
        <f>SUM(L266:L267)</f>
        <v>5</v>
      </c>
      <c r="M265" s="382">
        <f>SUM(M266:M267)</f>
        <v>1</v>
      </c>
      <c r="N265" s="25"/>
      <c r="O265" s="25"/>
      <c r="P265" s="382">
        <f>SUM(P266:P267)</f>
        <v>0</v>
      </c>
      <c r="Q265" s="382">
        <f>SUM(Q266:Q267)</f>
        <v>0</v>
      </c>
      <c r="R265" s="382">
        <f>SUM(L265-M265-N265-O265+P265-Q265)</f>
        <v>4</v>
      </c>
      <c r="S265" s="511"/>
      <c r="T265" s="512"/>
      <c r="U265" s="513"/>
    </row>
    <row r="266" spans="1:24" ht="15.75" x14ac:dyDescent="0.2">
      <c r="A266" s="14"/>
      <c r="B266" s="13" t="s">
        <v>82</v>
      </c>
      <c r="C266" s="493">
        <v>0</v>
      </c>
      <c r="D266" s="494"/>
      <c r="E266" s="495"/>
      <c r="F266" s="68">
        <v>0</v>
      </c>
      <c r="G266" s="25"/>
      <c r="H266" s="25"/>
      <c r="I266" s="68">
        <v>0</v>
      </c>
      <c r="J266" s="68">
        <v>0</v>
      </c>
      <c r="K266" s="382">
        <f t="shared" si="34"/>
        <v>0</v>
      </c>
      <c r="L266" s="384">
        <v>0</v>
      </c>
      <c r="M266" s="379">
        <v>0</v>
      </c>
      <c r="N266" s="25"/>
      <c r="O266" s="25"/>
      <c r="P266" s="379">
        <v>0</v>
      </c>
      <c r="Q266" s="379">
        <v>0</v>
      </c>
      <c r="R266" s="382">
        <f>SUM(L266-M266-N266-O266+P266-Q266)</f>
        <v>0</v>
      </c>
      <c r="S266" s="511"/>
      <c r="T266" s="512"/>
      <c r="U266" s="513"/>
    </row>
    <row r="267" spans="1:24" ht="15.75" x14ac:dyDescent="0.2">
      <c r="A267" s="14"/>
      <c r="B267" s="13" t="s">
        <v>83</v>
      </c>
      <c r="C267" s="493">
        <v>0</v>
      </c>
      <c r="D267" s="494"/>
      <c r="E267" s="495"/>
      <c r="F267" s="68">
        <v>0</v>
      </c>
      <c r="G267" s="25"/>
      <c r="H267" s="25"/>
      <c r="I267" s="68">
        <v>0</v>
      </c>
      <c r="J267" s="68">
        <v>0</v>
      </c>
      <c r="K267" s="382">
        <f t="shared" si="34"/>
        <v>0</v>
      </c>
      <c r="L267" s="384">
        <v>5</v>
      </c>
      <c r="M267" s="379">
        <v>1</v>
      </c>
      <c r="N267" s="25"/>
      <c r="O267" s="25"/>
      <c r="P267" s="379">
        <v>0</v>
      </c>
      <c r="Q267" s="379">
        <v>0</v>
      </c>
      <c r="R267" s="382">
        <f>SUM(L267-M267-N267-O267+P267-Q267)</f>
        <v>4</v>
      </c>
      <c r="S267" s="511"/>
      <c r="T267" s="512"/>
      <c r="U267" s="513"/>
    </row>
    <row r="268" spans="1:24" ht="15.75" x14ac:dyDescent="0.2">
      <c r="A268" s="14">
        <v>5</v>
      </c>
      <c r="B268" s="11" t="s">
        <v>54</v>
      </c>
      <c r="C268" s="508">
        <v>0</v>
      </c>
      <c r="D268" s="509">
        <v>0</v>
      </c>
      <c r="E268" s="510">
        <v>0</v>
      </c>
      <c r="F268" s="382">
        <v>0</v>
      </c>
      <c r="G268" s="25"/>
      <c r="H268" s="25"/>
      <c r="I268" s="382">
        <v>0</v>
      </c>
      <c r="J268" s="382">
        <v>0</v>
      </c>
      <c r="K268" s="382">
        <f t="shared" si="34"/>
        <v>0</v>
      </c>
      <c r="L268" s="380">
        <v>0.5</v>
      </c>
      <c r="M268" s="379">
        <v>0</v>
      </c>
      <c r="N268" s="25"/>
      <c r="O268" s="25"/>
      <c r="P268" s="379">
        <v>0</v>
      </c>
      <c r="Q268" s="379">
        <v>0</v>
      </c>
      <c r="R268" s="44">
        <f t="shared" ref="R268:R274" si="39">SUM(L268-M268-N268-O268+P268-Q268)</f>
        <v>0.5</v>
      </c>
      <c r="S268" s="511"/>
      <c r="T268" s="512"/>
      <c r="U268" s="513"/>
    </row>
    <row r="269" spans="1:24" ht="12.75" customHeight="1" x14ac:dyDescent="0.2">
      <c r="A269" s="14">
        <v>6</v>
      </c>
      <c r="B269" s="10" t="s">
        <v>55</v>
      </c>
      <c r="C269" s="508">
        <v>0</v>
      </c>
      <c r="D269" s="509">
        <v>0</v>
      </c>
      <c r="E269" s="510">
        <v>0</v>
      </c>
      <c r="F269" s="382">
        <v>0</v>
      </c>
      <c r="G269" s="25"/>
      <c r="H269" s="25"/>
      <c r="I269" s="382">
        <v>0</v>
      </c>
      <c r="J269" s="382">
        <v>0</v>
      </c>
      <c r="K269" s="382">
        <f t="shared" si="34"/>
        <v>0</v>
      </c>
      <c r="L269" s="379">
        <v>0</v>
      </c>
      <c r="M269" s="379">
        <v>0</v>
      </c>
      <c r="N269" s="25"/>
      <c r="O269" s="25"/>
      <c r="P269" s="379">
        <v>0</v>
      </c>
      <c r="Q269" s="379">
        <v>0</v>
      </c>
      <c r="R269" s="382">
        <f t="shared" si="39"/>
        <v>0</v>
      </c>
      <c r="S269" s="553">
        <v>0</v>
      </c>
      <c r="T269" s="554"/>
      <c r="U269" s="555"/>
    </row>
    <row r="270" spans="1:24" ht="12.75" customHeight="1" x14ac:dyDescent="0.2">
      <c r="A270" s="14">
        <v>7</v>
      </c>
      <c r="B270" s="10" t="s">
        <v>56</v>
      </c>
      <c r="C270" s="508">
        <v>0</v>
      </c>
      <c r="D270" s="509">
        <v>0</v>
      </c>
      <c r="E270" s="510">
        <v>0</v>
      </c>
      <c r="F270" s="382">
        <v>0</v>
      </c>
      <c r="G270" s="25"/>
      <c r="H270" s="25"/>
      <c r="I270" s="382">
        <v>0</v>
      </c>
      <c r="J270" s="382">
        <v>0</v>
      </c>
      <c r="K270" s="382">
        <f t="shared" si="34"/>
        <v>0</v>
      </c>
      <c r="L270" s="379">
        <v>0</v>
      </c>
      <c r="M270" s="379">
        <v>0</v>
      </c>
      <c r="N270" s="25"/>
      <c r="O270" s="25"/>
      <c r="P270" s="379">
        <v>0</v>
      </c>
      <c r="Q270" s="379">
        <v>0</v>
      </c>
      <c r="R270" s="382">
        <f t="shared" si="39"/>
        <v>0</v>
      </c>
      <c r="S270" s="518">
        <v>0</v>
      </c>
      <c r="T270" s="519"/>
      <c r="U270" s="520"/>
    </row>
    <row r="271" spans="1:24" ht="15.75" x14ac:dyDescent="0.2">
      <c r="A271" s="14">
        <v>8</v>
      </c>
      <c r="B271" s="10" t="s">
        <v>57</v>
      </c>
      <c r="C271" s="508">
        <v>0</v>
      </c>
      <c r="D271" s="509">
        <v>0</v>
      </c>
      <c r="E271" s="510">
        <v>0</v>
      </c>
      <c r="F271" s="382">
        <v>0</v>
      </c>
      <c r="G271" s="25"/>
      <c r="H271" s="25"/>
      <c r="I271" s="382">
        <v>0</v>
      </c>
      <c r="J271" s="382">
        <v>0</v>
      </c>
      <c r="K271" s="382">
        <f t="shared" si="34"/>
        <v>0</v>
      </c>
      <c r="L271" s="379">
        <v>0</v>
      </c>
      <c r="M271" s="379">
        <v>0</v>
      </c>
      <c r="N271" s="25"/>
      <c r="O271" s="25"/>
      <c r="P271" s="379">
        <v>0</v>
      </c>
      <c r="Q271" s="379">
        <v>0</v>
      </c>
      <c r="R271" s="382">
        <f t="shared" si="39"/>
        <v>0</v>
      </c>
      <c r="S271" s="518">
        <v>0</v>
      </c>
      <c r="T271" s="519"/>
      <c r="U271" s="520"/>
    </row>
    <row r="272" spans="1:24" ht="21" customHeight="1" x14ac:dyDescent="0.2">
      <c r="A272" s="14">
        <v>9</v>
      </c>
      <c r="B272" s="10" t="s">
        <v>24</v>
      </c>
      <c r="C272" s="508">
        <v>0</v>
      </c>
      <c r="D272" s="509">
        <v>0</v>
      </c>
      <c r="E272" s="510">
        <v>0</v>
      </c>
      <c r="F272" s="382">
        <v>0</v>
      </c>
      <c r="G272" s="25"/>
      <c r="H272" s="25"/>
      <c r="I272" s="66">
        <v>0</v>
      </c>
      <c r="J272" s="66">
        <v>0</v>
      </c>
      <c r="K272" s="382">
        <f t="shared" si="34"/>
        <v>0</v>
      </c>
      <c r="L272" s="379">
        <v>0</v>
      </c>
      <c r="M272" s="379">
        <v>0</v>
      </c>
      <c r="N272" s="25"/>
      <c r="O272" s="25"/>
      <c r="P272" s="379">
        <v>0</v>
      </c>
      <c r="Q272" s="379">
        <v>0</v>
      </c>
      <c r="R272" s="382">
        <f t="shared" si="39"/>
        <v>0</v>
      </c>
      <c r="S272" s="518">
        <v>0</v>
      </c>
      <c r="T272" s="519"/>
      <c r="U272" s="520"/>
    </row>
    <row r="273" spans="1:21" ht="12.75" customHeight="1" x14ac:dyDescent="0.2">
      <c r="A273" s="14">
        <v>10</v>
      </c>
      <c r="B273" s="10" t="s">
        <v>25</v>
      </c>
      <c r="C273" s="508">
        <v>0</v>
      </c>
      <c r="D273" s="509">
        <v>0</v>
      </c>
      <c r="E273" s="510">
        <v>0</v>
      </c>
      <c r="F273" s="382">
        <v>0</v>
      </c>
      <c r="G273" s="25"/>
      <c r="H273" s="25"/>
      <c r="I273" s="66">
        <v>0</v>
      </c>
      <c r="J273" s="66">
        <v>0</v>
      </c>
      <c r="K273" s="382">
        <f t="shared" si="34"/>
        <v>0</v>
      </c>
      <c r="L273" s="379">
        <v>0</v>
      </c>
      <c r="M273" s="379">
        <v>0</v>
      </c>
      <c r="N273" s="25"/>
      <c r="O273" s="25"/>
      <c r="P273" s="379">
        <v>0</v>
      </c>
      <c r="Q273" s="379">
        <v>0</v>
      </c>
      <c r="R273" s="382">
        <f t="shared" si="39"/>
        <v>0</v>
      </c>
      <c r="S273" s="518">
        <v>0</v>
      </c>
      <c r="T273" s="519"/>
      <c r="U273" s="520"/>
    </row>
    <row r="274" spans="1:21" ht="13.5" customHeight="1" thickBot="1" x14ac:dyDescent="0.25">
      <c r="A274" s="39">
        <v>11</v>
      </c>
      <c r="B274" s="40" t="s">
        <v>58</v>
      </c>
      <c r="C274" s="521">
        <v>0</v>
      </c>
      <c r="D274" s="522">
        <v>0</v>
      </c>
      <c r="E274" s="523">
        <v>0</v>
      </c>
      <c r="F274" s="383">
        <v>0</v>
      </c>
      <c r="G274" s="42"/>
      <c r="H274" s="42"/>
      <c r="I274" s="67">
        <v>0</v>
      </c>
      <c r="J274" s="67">
        <v>0</v>
      </c>
      <c r="K274" s="383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383">
        <f t="shared" si="39"/>
        <v>0</v>
      </c>
      <c r="S274" s="524"/>
      <c r="T274" s="525"/>
      <c r="U274" s="526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459" t="s">
        <v>0</v>
      </c>
      <c r="B281" s="459"/>
      <c r="P281" s="460" t="s">
        <v>26</v>
      </c>
      <c r="Q281" s="460"/>
      <c r="R281" s="460"/>
      <c r="S281" s="460"/>
      <c r="T281" s="460"/>
      <c r="U281" s="460"/>
    </row>
    <row r="282" spans="1:21" ht="15.95" customHeight="1" x14ac:dyDescent="0.2">
      <c r="A282" s="459" t="s">
        <v>1</v>
      </c>
      <c r="B282" s="459"/>
      <c r="P282" s="460"/>
      <c r="Q282" s="460"/>
      <c r="R282" s="460"/>
      <c r="S282" s="460"/>
      <c r="T282" s="460"/>
      <c r="U282" s="460"/>
    </row>
    <row r="283" spans="1:21" ht="15.95" customHeight="1" x14ac:dyDescent="0.2">
      <c r="A283" s="459" t="s">
        <v>45</v>
      </c>
      <c r="B283" s="459"/>
    </row>
    <row r="284" spans="1:21" ht="15.95" customHeight="1" x14ac:dyDescent="0.35">
      <c r="C284" s="461" t="s">
        <v>2</v>
      </c>
      <c r="D284" s="461"/>
      <c r="E284" s="461"/>
      <c r="F284" s="461"/>
      <c r="G284" s="461"/>
      <c r="H284" s="461"/>
      <c r="I284" s="461"/>
      <c r="J284" s="461"/>
      <c r="K284" s="461"/>
      <c r="L284" s="461"/>
      <c r="M284" s="461"/>
      <c r="N284" s="461"/>
      <c r="O284" s="461"/>
      <c r="P284" s="461"/>
      <c r="Q284" s="2"/>
    </row>
    <row r="285" spans="1:21" ht="15.95" customHeight="1" x14ac:dyDescent="0.2">
      <c r="F285" s="462" t="s">
        <v>3</v>
      </c>
      <c r="G285" s="462"/>
      <c r="H285" s="462"/>
      <c r="I285" s="462"/>
      <c r="J285" s="462"/>
      <c r="K285" s="462"/>
      <c r="L285" s="462"/>
      <c r="M285" s="462"/>
      <c r="N285" s="462"/>
      <c r="O285" s="462"/>
      <c r="P285" s="462"/>
      <c r="Q285" s="369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463">
        <v>8</v>
      </c>
      <c r="L287" s="463"/>
      <c r="M287" s="5"/>
      <c r="N287" s="5"/>
      <c r="O287" s="5"/>
      <c r="Q287" s="1" t="str">
        <f>+Q247:U247</f>
        <v>Bulan     :</v>
      </c>
      <c r="R287" s="465" t="str">
        <f>+R247</f>
        <v>September</v>
      </c>
      <c r="S287" s="466"/>
      <c r="T287" s="4">
        <f>+T247</f>
        <v>0</v>
      </c>
      <c r="U287" s="4">
        <f>+U247</f>
        <v>9</v>
      </c>
    </row>
    <row r="288" spans="1:21" s="43" customFormat="1" ht="15.95" customHeight="1" thickBot="1" x14ac:dyDescent="0.25">
      <c r="A288" s="43" t="s">
        <v>73</v>
      </c>
      <c r="C288" s="64">
        <v>0</v>
      </c>
      <c r="D288" s="64">
        <v>3</v>
      </c>
      <c r="E288" s="64">
        <v>5</v>
      </c>
      <c r="K288" s="464"/>
      <c r="L288" s="464"/>
      <c r="M288" s="76"/>
      <c r="N288" s="76"/>
      <c r="O288" s="76"/>
      <c r="Q288" s="43" t="s">
        <v>47</v>
      </c>
      <c r="R288" s="467">
        <f>+R248</f>
        <v>2023</v>
      </c>
      <c r="S288" s="468"/>
      <c r="T288" s="77">
        <f>+T248</f>
        <v>2</v>
      </c>
      <c r="U288" s="77">
        <f>+U248</f>
        <v>3</v>
      </c>
    </row>
    <row r="289" spans="1:24" ht="15.95" customHeight="1" thickTop="1" x14ac:dyDescent="0.2">
      <c r="A289" s="469" t="s">
        <v>4</v>
      </c>
      <c r="B289" s="469" t="s">
        <v>5</v>
      </c>
      <c r="C289" s="472" t="s">
        <v>6</v>
      </c>
      <c r="D289" s="473"/>
      <c r="E289" s="473"/>
      <c r="F289" s="473"/>
      <c r="G289" s="473"/>
      <c r="H289" s="473"/>
      <c r="I289" s="473"/>
      <c r="J289" s="473"/>
      <c r="K289" s="474"/>
      <c r="L289" s="472" t="s">
        <v>7</v>
      </c>
      <c r="M289" s="473"/>
      <c r="N289" s="473"/>
      <c r="O289" s="473"/>
      <c r="P289" s="473"/>
      <c r="Q289" s="473"/>
      <c r="R289" s="474"/>
      <c r="S289" s="475" t="s">
        <v>64</v>
      </c>
      <c r="T289" s="476"/>
      <c r="U289" s="477"/>
    </row>
    <row r="290" spans="1:24" ht="15.95" customHeight="1" x14ac:dyDescent="0.2">
      <c r="A290" s="470"/>
      <c r="B290" s="470"/>
      <c r="C290" s="478" t="s">
        <v>27</v>
      </c>
      <c r="D290" s="479"/>
      <c r="E290" s="480"/>
      <c r="F290" s="375"/>
      <c r="G290" s="375" t="s">
        <v>30</v>
      </c>
      <c r="H290" s="375" t="s">
        <v>32</v>
      </c>
      <c r="I290" s="375"/>
      <c r="J290" s="375"/>
      <c r="K290" s="375" t="s">
        <v>43</v>
      </c>
      <c r="L290" s="375" t="s">
        <v>27</v>
      </c>
      <c r="M290" s="375"/>
      <c r="N290" s="375" t="s">
        <v>30</v>
      </c>
      <c r="O290" s="375" t="s">
        <v>32</v>
      </c>
      <c r="P290" s="375"/>
      <c r="Q290" s="375"/>
      <c r="R290" s="375" t="s">
        <v>63</v>
      </c>
      <c r="S290" s="481" t="s">
        <v>67</v>
      </c>
      <c r="T290" s="482"/>
      <c r="U290" s="483"/>
    </row>
    <row r="291" spans="1:24" ht="15.95" customHeight="1" x14ac:dyDescent="0.2">
      <c r="A291" s="470"/>
      <c r="B291" s="470"/>
      <c r="C291" s="481" t="s">
        <v>28</v>
      </c>
      <c r="D291" s="482"/>
      <c r="E291" s="483"/>
      <c r="F291" s="377" t="s">
        <v>29</v>
      </c>
      <c r="G291" s="377" t="s">
        <v>31</v>
      </c>
      <c r="H291" s="377" t="s">
        <v>33</v>
      </c>
      <c r="I291" s="377" t="s">
        <v>37</v>
      </c>
      <c r="J291" s="377" t="s">
        <v>36</v>
      </c>
      <c r="K291" s="377" t="s">
        <v>28</v>
      </c>
      <c r="L291" s="377" t="s">
        <v>28</v>
      </c>
      <c r="M291" s="377" t="s">
        <v>35</v>
      </c>
      <c r="N291" s="377" t="s">
        <v>31</v>
      </c>
      <c r="O291" s="377" t="s">
        <v>33</v>
      </c>
      <c r="P291" s="377" t="s">
        <v>37</v>
      </c>
      <c r="Q291" s="377" t="s">
        <v>36</v>
      </c>
      <c r="R291" s="377" t="s">
        <v>38</v>
      </c>
      <c r="S291" s="481" t="s">
        <v>65</v>
      </c>
      <c r="T291" s="482"/>
      <c r="U291" s="483"/>
    </row>
    <row r="292" spans="1:24" ht="15.95" customHeight="1" x14ac:dyDescent="0.2">
      <c r="A292" s="470"/>
      <c r="B292" s="470"/>
      <c r="C292" s="499" t="s">
        <v>8</v>
      </c>
      <c r="D292" s="500"/>
      <c r="E292" s="501"/>
      <c r="F292" s="378"/>
      <c r="G292" s="378"/>
      <c r="H292" s="378" t="s">
        <v>34</v>
      </c>
      <c r="I292" s="378"/>
      <c r="J292" s="378"/>
      <c r="K292" s="378" t="s">
        <v>9</v>
      </c>
      <c r="L292" s="378" t="s">
        <v>8</v>
      </c>
      <c r="M292" s="378"/>
      <c r="N292" s="378"/>
      <c r="O292" s="378" t="s">
        <v>34</v>
      </c>
      <c r="P292" s="378"/>
      <c r="Q292" s="378"/>
      <c r="R292" s="20" t="s">
        <v>62</v>
      </c>
      <c r="S292" s="481" t="s">
        <v>66</v>
      </c>
      <c r="T292" s="482"/>
      <c r="U292" s="483"/>
    </row>
    <row r="293" spans="1:24" ht="15.95" customHeight="1" x14ac:dyDescent="0.2">
      <c r="A293" s="471"/>
      <c r="B293" s="471"/>
      <c r="C293" s="502"/>
      <c r="D293" s="503"/>
      <c r="E293" s="504"/>
      <c r="F293" s="377"/>
      <c r="G293" s="377"/>
      <c r="H293" s="377"/>
      <c r="I293" s="377"/>
      <c r="J293" s="377"/>
      <c r="K293" s="377" t="s">
        <v>61</v>
      </c>
      <c r="L293" s="377"/>
      <c r="M293" s="377"/>
      <c r="N293" s="377"/>
      <c r="O293" s="377"/>
      <c r="P293" s="377"/>
      <c r="Q293" s="377"/>
      <c r="R293" s="377"/>
      <c r="S293" s="505"/>
      <c r="T293" s="506"/>
      <c r="U293" s="507"/>
    </row>
    <row r="294" spans="1:24" s="8" customFormat="1" ht="15.95" customHeight="1" x14ac:dyDescent="0.2">
      <c r="A294" s="376" t="s">
        <v>10</v>
      </c>
      <c r="B294" s="376" t="s">
        <v>11</v>
      </c>
      <c r="C294" s="484" t="s">
        <v>12</v>
      </c>
      <c r="D294" s="485"/>
      <c r="E294" s="486"/>
      <c r="F294" s="376" t="s">
        <v>13</v>
      </c>
      <c r="G294" s="376" t="s">
        <v>14</v>
      </c>
      <c r="H294" s="376" t="s">
        <v>15</v>
      </c>
      <c r="I294" s="376" t="s">
        <v>16</v>
      </c>
      <c r="J294" s="376" t="s">
        <v>17</v>
      </c>
      <c r="K294" s="376" t="s">
        <v>18</v>
      </c>
      <c r="L294" s="376" t="s">
        <v>19</v>
      </c>
      <c r="M294" s="376" t="s">
        <v>20</v>
      </c>
      <c r="N294" s="376" t="s">
        <v>21</v>
      </c>
      <c r="O294" s="376" t="s">
        <v>41</v>
      </c>
      <c r="P294" s="376" t="s">
        <v>42</v>
      </c>
      <c r="Q294" s="376" t="s">
        <v>44</v>
      </c>
      <c r="R294" s="376" t="s">
        <v>69</v>
      </c>
      <c r="S294" s="484" t="s">
        <v>70</v>
      </c>
      <c r="T294" s="485"/>
      <c r="U294" s="486"/>
      <c r="W294" s="275"/>
    </row>
    <row r="295" spans="1:24" s="16" customFormat="1" ht="15.95" customHeight="1" x14ac:dyDescent="0.2">
      <c r="A295" s="18">
        <v>1</v>
      </c>
      <c r="B295" s="19" t="s">
        <v>22</v>
      </c>
      <c r="C295" s="487">
        <f>SUM(C296,C299,C300)</f>
        <v>0</v>
      </c>
      <c r="D295" s="488"/>
      <c r="E295" s="489"/>
      <c r="F295" s="381">
        <f>SUM(F296,F299,F300)</f>
        <v>0</v>
      </c>
      <c r="G295" s="381">
        <f>SUM(G296,G299,G300)</f>
        <v>0</v>
      </c>
      <c r="H295" s="381">
        <f>SUM(H296,H299,H300)</f>
        <v>0</v>
      </c>
      <c r="I295" s="381">
        <f>SUM(I296,I299,I300)</f>
        <v>0</v>
      </c>
      <c r="J295" s="381">
        <f>SUM(J296,J299,J300)</f>
        <v>0</v>
      </c>
      <c r="K295" s="381">
        <f t="shared" ref="K295:K313" si="40">SUM(C295-F295-G295-H295+I295-J295)</f>
        <v>0</v>
      </c>
      <c r="L295" s="381">
        <f t="shared" ref="L295:Q295" si="41">SUM(L296,L299,L300)</f>
        <v>20</v>
      </c>
      <c r="M295" s="381">
        <f t="shared" si="41"/>
        <v>0</v>
      </c>
      <c r="N295" s="58">
        <f t="shared" si="41"/>
        <v>0</v>
      </c>
      <c r="O295" s="58">
        <f t="shared" si="41"/>
        <v>0</v>
      </c>
      <c r="P295" s="58">
        <f t="shared" si="41"/>
        <v>0</v>
      </c>
      <c r="Q295" s="58">
        <f t="shared" si="41"/>
        <v>0</v>
      </c>
      <c r="R295" s="58">
        <f>SUM(L295-M295-N295-O295+P295-Q295)</f>
        <v>20</v>
      </c>
      <c r="S295" s="490"/>
      <c r="T295" s="491"/>
      <c r="U295" s="492"/>
    </row>
    <row r="296" spans="1:24" s="23" customFormat="1" ht="15.95" customHeight="1" x14ac:dyDescent="0.25">
      <c r="A296" s="14"/>
      <c r="B296" s="22" t="s">
        <v>49</v>
      </c>
      <c r="C296" s="493">
        <f t="shared" ref="C296:H296" si="42">SUM(C297:C298)</f>
        <v>0</v>
      </c>
      <c r="D296" s="494">
        <f t="shared" si="42"/>
        <v>0</v>
      </c>
      <c r="E296" s="495">
        <f t="shared" si="42"/>
        <v>0</v>
      </c>
      <c r="F296" s="68">
        <f t="shared" si="42"/>
        <v>0</v>
      </c>
      <c r="G296" s="68">
        <f t="shared" si="42"/>
        <v>0</v>
      </c>
      <c r="H296" s="68">
        <f t="shared" si="42"/>
        <v>0</v>
      </c>
      <c r="I296" s="68">
        <f>SUM(I297:I298)</f>
        <v>0</v>
      </c>
      <c r="J296" s="68">
        <f>SUM(J297:J298)</f>
        <v>0</v>
      </c>
      <c r="K296" s="382">
        <f t="shared" si="40"/>
        <v>0</v>
      </c>
      <c r="L296" s="68">
        <f t="shared" ref="L296:Q296" si="43">SUM(L297:L298)</f>
        <v>20</v>
      </c>
      <c r="M296" s="68">
        <f t="shared" si="43"/>
        <v>0</v>
      </c>
      <c r="N296" s="60">
        <f t="shared" si="43"/>
        <v>0</v>
      </c>
      <c r="O296" s="60">
        <f t="shared" si="43"/>
        <v>0</v>
      </c>
      <c r="P296" s="60">
        <f t="shared" si="43"/>
        <v>0</v>
      </c>
      <c r="Q296" s="60">
        <f t="shared" si="43"/>
        <v>0</v>
      </c>
      <c r="R296" s="61">
        <f t="shared" ref="R296:R304" si="44">SUM(L296-M296-N296-O296+P296-Q296)</f>
        <v>20</v>
      </c>
      <c r="S296" s="496"/>
      <c r="T296" s="497"/>
      <c r="U296" s="498"/>
    </row>
    <row r="297" spans="1:24" ht="15.95" customHeight="1" x14ac:dyDescent="0.2">
      <c r="A297" s="12"/>
      <c r="B297" s="13" t="s">
        <v>82</v>
      </c>
      <c r="C297" s="514">
        <v>0</v>
      </c>
      <c r="D297" s="515">
        <v>0</v>
      </c>
      <c r="E297" s="516">
        <v>0</v>
      </c>
      <c r="F297" s="374">
        <v>0</v>
      </c>
      <c r="G297" s="374">
        <v>0</v>
      </c>
      <c r="H297" s="374">
        <v>0</v>
      </c>
      <c r="I297" s="65">
        <v>0</v>
      </c>
      <c r="J297" s="65">
        <v>0</v>
      </c>
      <c r="K297" s="382">
        <f t="shared" si="40"/>
        <v>0</v>
      </c>
      <c r="L297" s="374">
        <v>20</v>
      </c>
      <c r="M297" s="374">
        <v>0</v>
      </c>
      <c r="N297" s="48">
        <v>0</v>
      </c>
      <c r="O297" s="48">
        <v>0</v>
      </c>
      <c r="P297" s="48">
        <v>0</v>
      </c>
      <c r="Q297" s="48">
        <v>0</v>
      </c>
      <c r="R297" s="61">
        <f t="shared" si="44"/>
        <v>20</v>
      </c>
      <c r="S297" s="511"/>
      <c r="T297" s="512"/>
      <c r="U297" s="513"/>
    </row>
    <row r="298" spans="1:24" ht="15.95" customHeight="1" x14ac:dyDescent="0.2">
      <c r="A298" s="12"/>
      <c r="B298" s="13" t="s">
        <v>83</v>
      </c>
      <c r="C298" s="514">
        <v>0</v>
      </c>
      <c r="D298" s="515">
        <v>0</v>
      </c>
      <c r="E298" s="516">
        <v>0</v>
      </c>
      <c r="F298" s="374">
        <v>0</v>
      </c>
      <c r="G298" s="374">
        <v>0</v>
      </c>
      <c r="H298" s="374">
        <v>0</v>
      </c>
      <c r="I298" s="65">
        <v>0</v>
      </c>
      <c r="J298" s="65">
        <v>0</v>
      </c>
      <c r="K298" s="382">
        <f t="shared" si="40"/>
        <v>0</v>
      </c>
      <c r="L298" s="374">
        <v>0</v>
      </c>
      <c r="M298" s="374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4"/>
        <v>0</v>
      </c>
      <c r="S298" s="511"/>
      <c r="T298" s="512"/>
      <c r="U298" s="513"/>
    </row>
    <row r="299" spans="1:24" ht="15.75" x14ac:dyDescent="0.2">
      <c r="A299" s="12"/>
      <c r="B299" s="11" t="s">
        <v>50</v>
      </c>
      <c r="C299" s="508">
        <v>0</v>
      </c>
      <c r="D299" s="509">
        <v>0</v>
      </c>
      <c r="E299" s="510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382">
        <f t="shared" si="40"/>
        <v>0</v>
      </c>
      <c r="L299" s="382">
        <v>0</v>
      </c>
      <c r="M299" s="382">
        <v>0</v>
      </c>
      <c r="N299" s="382">
        <v>0</v>
      </c>
      <c r="O299" s="382">
        <v>0</v>
      </c>
      <c r="P299" s="382">
        <v>0</v>
      </c>
      <c r="Q299" s="382">
        <v>0</v>
      </c>
      <c r="R299" s="382">
        <f t="shared" si="44"/>
        <v>0</v>
      </c>
      <c r="S299" s="511"/>
      <c r="T299" s="512"/>
      <c r="U299" s="513"/>
      <c r="X299" s="1" t="s">
        <v>43</v>
      </c>
    </row>
    <row r="300" spans="1:24" ht="15.75" x14ac:dyDescent="0.2">
      <c r="A300" s="12"/>
      <c r="B300" s="11" t="s">
        <v>51</v>
      </c>
      <c r="C300" s="508">
        <v>0</v>
      </c>
      <c r="D300" s="509">
        <v>0</v>
      </c>
      <c r="E300" s="510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382">
        <f t="shared" si="40"/>
        <v>0</v>
      </c>
      <c r="L300" s="382">
        <v>0</v>
      </c>
      <c r="M300" s="382">
        <v>0</v>
      </c>
      <c r="N300" s="382">
        <v>0</v>
      </c>
      <c r="O300" s="382">
        <v>0</v>
      </c>
      <c r="P300" s="382">
        <v>0</v>
      </c>
      <c r="Q300" s="382">
        <v>0</v>
      </c>
      <c r="R300" s="382">
        <f t="shared" si="44"/>
        <v>0</v>
      </c>
      <c r="S300" s="511"/>
      <c r="T300" s="512"/>
      <c r="U300" s="513"/>
    </row>
    <row r="301" spans="1:24" ht="15.75" x14ac:dyDescent="0.2">
      <c r="A301" s="14">
        <v>2</v>
      </c>
      <c r="B301" s="10" t="s">
        <v>23</v>
      </c>
      <c r="C301" s="508">
        <f>SUM(C302:C303)</f>
        <v>0</v>
      </c>
      <c r="D301" s="509">
        <f>SUM(D302:D303)</f>
        <v>658</v>
      </c>
      <c r="E301" s="510">
        <f>SUM(E302:E303)</f>
        <v>658</v>
      </c>
      <c r="F301" s="382">
        <f>SUM(F302:F303)</f>
        <v>0</v>
      </c>
      <c r="G301" s="382">
        <f>SUM(G302:G303)</f>
        <v>0</v>
      </c>
      <c r="H301" s="25"/>
      <c r="I301" s="382">
        <f>SUM(I302:I303)</f>
        <v>0</v>
      </c>
      <c r="J301" s="382">
        <f>SUM(J302:J303)</f>
        <v>0</v>
      </c>
      <c r="K301" s="382">
        <f t="shared" si="40"/>
        <v>0</v>
      </c>
      <c r="L301" s="382">
        <f>SUM(L302:L303)</f>
        <v>45</v>
      </c>
      <c r="M301" s="382">
        <f>SUM(M302:M303)</f>
        <v>37</v>
      </c>
      <c r="N301" s="382">
        <f>SUM(N302:N303)</f>
        <v>0</v>
      </c>
      <c r="O301" s="25"/>
      <c r="P301" s="382">
        <f>SUM(P302:P303)</f>
        <v>0</v>
      </c>
      <c r="Q301" s="382">
        <f>SUM(Q302:Q303)</f>
        <v>0</v>
      </c>
      <c r="R301" s="382">
        <f t="shared" si="44"/>
        <v>8</v>
      </c>
      <c r="S301" s="511"/>
      <c r="T301" s="512"/>
      <c r="U301" s="513"/>
    </row>
    <row r="302" spans="1:24" ht="15.75" x14ac:dyDescent="0.2">
      <c r="A302" s="12"/>
      <c r="B302" s="13" t="s">
        <v>82</v>
      </c>
      <c r="C302" s="514">
        <v>0</v>
      </c>
      <c r="D302" s="515">
        <v>658</v>
      </c>
      <c r="E302" s="516">
        <v>658</v>
      </c>
      <c r="F302" s="374">
        <v>0</v>
      </c>
      <c r="G302" s="374">
        <v>0</v>
      </c>
      <c r="H302" s="24"/>
      <c r="I302" s="65">
        <v>0</v>
      </c>
      <c r="J302" s="65">
        <v>0</v>
      </c>
      <c r="K302" s="382">
        <f t="shared" si="40"/>
        <v>0</v>
      </c>
      <c r="L302" s="374">
        <v>45</v>
      </c>
      <c r="M302" s="48">
        <v>37</v>
      </c>
      <c r="N302" s="374">
        <v>0</v>
      </c>
      <c r="O302" s="24"/>
      <c r="P302" s="48">
        <v>0</v>
      </c>
      <c r="Q302" s="374">
        <v>0</v>
      </c>
      <c r="R302" s="382">
        <f t="shared" si="44"/>
        <v>8</v>
      </c>
      <c r="S302" s="511"/>
      <c r="T302" s="512"/>
      <c r="U302" s="513"/>
    </row>
    <row r="303" spans="1:24" ht="15.75" x14ac:dyDescent="0.2">
      <c r="A303" s="12"/>
      <c r="B303" s="13" t="s">
        <v>83</v>
      </c>
      <c r="C303" s="514">
        <v>0</v>
      </c>
      <c r="D303" s="515">
        <v>0</v>
      </c>
      <c r="E303" s="516">
        <v>0</v>
      </c>
      <c r="F303" s="374">
        <v>0</v>
      </c>
      <c r="G303" s="374">
        <v>0</v>
      </c>
      <c r="H303" s="24"/>
      <c r="I303" s="65">
        <v>0</v>
      </c>
      <c r="J303" s="65">
        <v>0</v>
      </c>
      <c r="K303" s="382">
        <f t="shared" si="40"/>
        <v>0</v>
      </c>
      <c r="L303" s="374">
        <v>0</v>
      </c>
      <c r="M303" s="374">
        <v>0</v>
      </c>
      <c r="N303" s="374">
        <v>0</v>
      </c>
      <c r="O303" s="24"/>
      <c r="P303" s="374">
        <v>0</v>
      </c>
      <c r="Q303" s="374">
        <v>0</v>
      </c>
      <c r="R303" s="382">
        <f t="shared" si="44"/>
        <v>0</v>
      </c>
      <c r="S303" s="511"/>
      <c r="T303" s="512"/>
      <c r="U303" s="513"/>
    </row>
    <row r="304" spans="1:24" ht="15.75" x14ac:dyDescent="0.2">
      <c r="A304" s="9">
        <v>3</v>
      </c>
      <c r="B304" s="10" t="s">
        <v>53</v>
      </c>
      <c r="C304" s="508">
        <v>0</v>
      </c>
      <c r="D304" s="509">
        <v>0</v>
      </c>
      <c r="E304" s="510">
        <v>0</v>
      </c>
      <c r="F304" s="382">
        <v>0</v>
      </c>
      <c r="G304" s="25"/>
      <c r="H304" s="25"/>
      <c r="I304" s="382">
        <v>0</v>
      </c>
      <c r="J304" s="382">
        <v>0</v>
      </c>
      <c r="K304" s="382">
        <f t="shared" si="40"/>
        <v>0</v>
      </c>
      <c r="L304" s="382">
        <v>1</v>
      </c>
      <c r="M304" s="382">
        <v>1</v>
      </c>
      <c r="N304" s="25"/>
      <c r="O304" s="25"/>
      <c r="P304" s="44">
        <v>0.5</v>
      </c>
      <c r="Q304" s="382">
        <v>0</v>
      </c>
      <c r="R304" s="44">
        <f t="shared" si="44"/>
        <v>0.5</v>
      </c>
      <c r="S304" s="511"/>
      <c r="T304" s="512"/>
      <c r="U304" s="513"/>
    </row>
    <row r="305" spans="1:21" ht="12.75" customHeight="1" x14ac:dyDescent="0.2">
      <c r="A305" s="14">
        <v>4</v>
      </c>
      <c r="B305" s="10" t="s">
        <v>52</v>
      </c>
      <c r="C305" s="493">
        <f>SUM(C306:C307)</f>
        <v>0</v>
      </c>
      <c r="D305" s="494">
        <f>SUM(D306:D307)</f>
        <v>0</v>
      </c>
      <c r="E305" s="495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382">
        <f t="shared" si="40"/>
        <v>0</v>
      </c>
      <c r="L305" s="382">
        <f>SUM(L306:L307)</f>
        <v>4</v>
      </c>
      <c r="M305" s="382">
        <f t="shared" ref="M305" si="45">SUM(M306:M307)</f>
        <v>1</v>
      </c>
      <c r="N305" s="25"/>
      <c r="O305" s="25"/>
      <c r="P305" s="382">
        <f>SUM(P306:P307)</f>
        <v>1</v>
      </c>
      <c r="Q305" s="382">
        <f>SUM(Q306:Q307)</f>
        <v>0</v>
      </c>
      <c r="R305" s="382">
        <f>SUM(L305-M305-N305-O305+P305-Q305)</f>
        <v>4</v>
      </c>
      <c r="S305" s="511"/>
      <c r="T305" s="512"/>
      <c r="U305" s="513"/>
    </row>
    <row r="306" spans="1:21" ht="12.75" customHeight="1" x14ac:dyDescent="0.2">
      <c r="A306" s="14"/>
      <c r="B306" s="13" t="s">
        <v>82</v>
      </c>
      <c r="C306" s="493">
        <v>0</v>
      </c>
      <c r="D306" s="494"/>
      <c r="E306" s="495"/>
      <c r="F306" s="68">
        <v>0</v>
      </c>
      <c r="G306" s="25"/>
      <c r="H306" s="25"/>
      <c r="I306" s="68">
        <v>0</v>
      </c>
      <c r="J306" s="68">
        <v>0</v>
      </c>
      <c r="K306" s="382">
        <f t="shared" si="40"/>
        <v>0</v>
      </c>
      <c r="L306" s="382">
        <v>0</v>
      </c>
      <c r="M306" s="382">
        <v>0</v>
      </c>
      <c r="N306" s="25"/>
      <c r="O306" s="25"/>
      <c r="P306" s="382">
        <v>0</v>
      </c>
      <c r="Q306" s="382">
        <v>0</v>
      </c>
      <c r="R306" s="382">
        <f>SUM(L306-M306-N306-O306+P306-Q306)</f>
        <v>0</v>
      </c>
      <c r="S306" s="511"/>
      <c r="T306" s="512"/>
      <c r="U306" s="513"/>
    </row>
    <row r="307" spans="1:21" ht="15.75" x14ac:dyDescent="0.2">
      <c r="A307" s="14"/>
      <c r="B307" s="13" t="s">
        <v>83</v>
      </c>
      <c r="C307" s="493">
        <v>0</v>
      </c>
      <c r="D307" s="494"/>
      <c r="E307" s="495"/>
      <c r="F307" s="68">
        <v>0</v>
      </c>
      <c r="G307" s="25"/>
      <c r="H307" s="25"/>
      <c r="I307" s="68">
        <v>0</v>
      </c>
      <c r="J307" s="68">
        <v>0</v>
      </c>
      <c r="K307" s="382">
        <f t="shared" si="40"/>
        <v>0</v>
      </c>
      <c r="L307" s="382">
        <v>4</v>
      </c>
      <c r="M307" s="382">
        <v>1</v>
      </c>
      <c r="N307" s="25"/>
      <c r="O307" s="25"/>
      <c r="P307" s="382">
        <v>1</v>
      </c>
      <c r="Q307" s="382">
        <v>0</v>
      </c>
      <c r="R307" s="382">
        <f>SUM(L307-M307-N307-O307+P307-Q307)</f>
        <v>4</v>
      </c>
      <c r="S307" s="511"/>
      <c r="T307" s="512"/>
      <c r="U307" s="513"/>
    </row>
    <row r="308" spans="1:21" ht="21" customHeight="1" x14ac:dyDescent="0.2">
      <c r="A308" s="14">
        <v>5</v>
      </c>
      <c r="B308" s="11" t="s">
        <v>54</v>
      </c>
      <c r="C308" s="508">
        <v>0</v>
      </c>
      <c r="D308" s="509">
        <v>0</v>
      </c>
      <c r="E308" s="510">
        <v>0</v>
      </c>
      <c r="F308" s="382">
        <v>0</v>
      </c>
      <c r="G308" s="25"/>
      <c r="H308" s="25"/>
      <c r="I308" s="382">
        <v>0</v>
      </c>
      <c r="J308" s="382">
        <v>0</v>
      </c>
      <c r="K308" s="382">
        <f t="shared" si="40"/>
        <v>0</v>
      </c>
      <c r="L308" s="382">
        <v>0</v>
      </c>
      <c r="M308" s="382">
        <v>0</v>
      </c>
      <c r="N308" s="25"/>
      <c r="O308" s="25"/>
      <c r="P308" s="382">
        <v>0</v>
      </c>
      <c r="Q308" s="382">
        <v>0</v>
      </c>
      <c r="R308" s="382">
        <f t="shared" ref="R308:R314" si="46">SUM(L308-M308-N308-O308+P308-Q308)</f>
        <v>0</v>
      </c>
      <c r="S308" s="511"/>
      <c r="T308" s="512"/>
      <c r="U308" s="513"/>
    </row>
    <row r="309" spans="1:21" ht="15.75" x14ac:dyDescent="0.2">
      <c r="A309" s="14">
        <v>6</v>
      </c>
      <c r="B309" s="10" t="s">
        <v>55</v>
      </c>
      <c r="C309" s="508">
        <v>0</v>
      </c>
      <c r="D309" s="509">
        <v>0</v>
      </c>
      <c r="E309" s="510">
        <v>0</v>
      </c>
      <c r="F309" s="382">
        <v>0</v>
      </c>
      <c r="G309" s="25"/>
      <c r="H309" s="25"/>
      <c r="I309" s="382">
        <v>0</v>
      </c>
      <c r="J309" s="382">
        <v>0</v>
      </c>
      <c r="K309" s="382">
        <f t="shared" si="40"/>
        <v>0</v>
      </c>
      <c r="L309" s="382">
        <v>0</v>
      </c>
      <c r="M309" s="382">
        <v>0</v>
      </c>
      <c r="N309" s="25"/>
      <c r="O309" s="25"/>
      <c r="P309" s="382">
        <v>0</v>
      </c>
      <c r="Q309" s="382">
        <v>0</v>
      </c>
      <c r="R309" s="382">
        <f t="shared" si="46"/>
        <v>0</v>
      </c>
      <c r="S309" s="553">
        <v>0</v>
      </c>
      <c r="T309" s="554"/>
      <c r="U309" s="555"/>
    </row>
    <row r="310" spans="1:21" ht="15.75" x14ac:dyDescent="0.2">
      <c r="A310" s="14">
        <v>7</v>
      </c>
      <c r="B310" s="10" t="s">
        <v>56</v>
      </c>
      <c r="C310" s="508">
        <v>0</v>
      </c>
      <c r="D310" s="509">
        <v>0</v>
      </c>
      <c r="E310" s="510">
        <v>0</v>
      </c>
      <c r="F310" s="382">
        <v>0</v>
      </c>
      <c r="G310" s="25"/>
      <c r="H310" s="25"/>
      <c r="I310" s="382">
        <v>0</v>
      </c>
      <c r="J310" s="382">
        <v>0</v>
      </c>
      <c r="K310" s="382">
        <f t="shared" si="40"/>
        <v>0</v>
      </c>
      <c r="L310" s="382">
        <v>0</v>
      </c>
      <c r="M310" s="382">
        <v>0</v>
      </c>
      <c r="N310" s="25"/>
      <c r="O310" s="25"/>
      <c r="P310" s="382">
        <v>0</v>
      </c>
      <c r="Q310" s="382">
        <v>0</v>
      </c>
      <c r="R310" s="382">
        <f t="shared" si="46"/>
        <v>0</v>
      </c>
      <c r="S310" s="553">
        <v>0</v>
      </c>
      <c r="T310" s="554"/>
      <c r="U310" s="555"/>
    </row>
    <row r="311" spans="1:21" ht="12.75" customHeight="1" x14ac:dyDescent="0.2">
      <c r="A311" s="14">
        <v>8</v>
      </c>
      <c r="B311" s="10" t="s">
        <v>57</v>
      </c>
      <c r="C311" s="508">
        <v>0</v>
      </c>
      <c r="D311" s="509">
        <v>0</v>
      </c>
      <c r="E311" s="510">
        <v>0</v>
      </c>
      <c r="F311" s="382">
        <v>0</v>
      </c>
      <c r="G311" s="25"/>
      <c r="H311" s="25"/>
      <c r="I311" s="382">
        <v>0</v>
      </c>
      <c r="J311" s="382">
        <v>0</v>
      </c>
      <c r="K311" s="382">
        <f t="shared" si="40"/>
        <v>0</v>
      </c>
      <c r="L311" s="382">
        <v>0</v>
      </c>
      <c r="M311" s="382">
        <v>0</v>
      </c>
      <c r="N311" s="25"/>
      <c r="O311" s="25"/>
      <c r="P311" s="382">
        <v>0</v>
      </c>
      <c r="Q311" s="382">
        <v>0</v>
      </c>
      <c r="R311" s="382">
        <f t="shared" si="46"/>
        <v>0</v>
      </c>
      <c r="S311" s="553">
        <v>0</v>
      </c>
      <c r="T311" s="554"/>
      <c r="U311" s="555"/>
    </row>
    <row r="312" spans="1:21" ht="13.5" customHeight="1" x14ac:dyDescent="0.2">
      <c r="A312" s="14">
        <v>9</v>
      </c>
      <c r="B312" s="10" t="s">
        <v>24</v>
      </c>
      <c r="C312" s="508">
        <v>0</v>
      </c>
      <c r="D312" s="509">
        <v>0</v>
      </c>
      <c r="E312" s="510">
        <v>0</v>
      </c>
      <c r="F312" s="382">
        <v>0</v>
      </c>
      <c r="G312" s="25"/>
      <c r="H312" s="25"/>
      <c r="I312" s="66">
        <v>0</v>
      </c>
      <c r="J312" s="66">
        <v>0</v>
      </c>
      <c r="K312" s="382">
        <f t="shared" si="40"/>
        <v>0</v>
      </c>
      <c r="L312" s="382">
        <v>1</v>
      </c>
      <c r="M312" s="382">
        <v>1</v>
      </c>
      <c r="N312" s="25"/>
      <c r="O312" s="25"/>
      <c r="P312" s="382">
        <v>0</v>
      </c>
      <c r="Q312" s="382">
        <v>0</v>
      </c>
      <c r="R312" s="382">
        <f t="shared" si="46"/>
        <v>0</v>
      </c>
      <c r="S312" s="553">
        <v>3</v>
      </c>
      <c r="T312" s="554"/>
      <c r="U312" s="555"/>
    </row>
    <row r="313" spans="1:21" ht="15" customHeight="1" x14ac:dyDescent="0.2">
      <c r="A313" s="14">
        <v>10</v>
      </c>
      <c r="B313" s="10" t="s">
        <v>25</v>
      </c>
      <c r="C313" s="508">
        <v>0</v>
      </c>
      <c r="D313" s="509">
        <v>0</v>
      </c>
      <c r="E313" s="510">
        <v>0</v>
      </c>
      <c r="F313" s="382">
        <v>0</v>
      </c>
      <c r="G313" s="25"/>
      <c r="H313" s="25"/>
      <c r="I313" s="66">
        <v>0</v>
      </c>
      <c r="J313" s="66">
        <v>0</v>
      </c>
      <c r="K313" s="382">
        <f t="shared" si="40"/>
        <v>0</v>
      </c>
      <c r="L313" s="382">
        <v>0</v>
      </c>
      <c r="M313" s="382">
        <v>0</v>
      </c>
      <c r="N313" s="25"/>
      <c r="O313" s="25"/>
      <c r="P313" s="382">
        <v>0</v>
      </c>
      <c r="Q313" s="382">
        <v>0</v>
      </c>
      <c r="R313" s="382">
        <f t="shared" si="46"/>
        <v>0</v>
      </c>
      <c r="S313" s="518">
        <v>0</v>
      </c>
      <c r="T313" s="519"/>
      <c r="U313" s="520"/>
    </row>
    <row r="314" spans="1:21" ht="12.75" customHeight="1" thickBot="1" x14ac:dyDescent="0.25">
      <c r="A314" s="39">
        <v>11</v>
      </c>
      <c r="B314" s="40" t="s">
        <v>58</v>
      </c>
      <c r="C314" s="521">
        <v>0</v>
      </c>
      <c r="D314" s="522">
        <v>0</v>
      </c>
      <c r="E314" s="523">
        <v>0</v>
      </c>
      <c r="F314" s="383">
        <v>0</v>
      </c>
      <c r="G314" s="42"/>
      <c r="H314" s="42"/>
      <c r="I314" s="67">
        <v>0</v>
      </c>
      <c r="J314" s="67">
        <v>0</v>
      </c>
      <c r="K314" s="383">
        <f>SUM(E314-F314-G314-H314+I314-J314)</f>
        <v>0</v>
      </c>
      <c r="L314" s="383">
        <v>0</v>
      </c>
      <c r="M314" s="383">
        <v>0</v>
      </c>
      <c r="N314" s="42"/>
      <c r="O314" s="42"/>
      <c r="P314" s="383">
        <v>0</v>
      </c>
      <c r="Q314" s="383">
        <v>0</v>
      </c>
      <c r="R314" s="383">
        <f t="shared" si="46"/>
        <v>0</v>
      </c>
      <c r="S314" s="524"/>
      <c r="T314" s="525"/>
      <c r="U314" s="526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3" ht="15.95" customHeight="1" x14ac:dyDescent="0.2">
      <c r="A321" s="5"/>
      <c r="B321" s="26"/>
    </row>
    <row r="322" spans="1:23" ht="15.95" customHeight="1" x14ac:dyDescent="0.2">
      <c r="A322" s="459" t="s">
        <v>0</v>
      </c>
      <c r="B322" s="459"/>
      <c r="P322" s="460" t="s">
        <v>26</v>
      </c>
      <c r="Q322" s="460"/>
      <c r="R322" s="460"/>
      <c r="S322" s="460"/>
      <c r="T322" s="460"/>
      <c r="U322" s="460"/>
    </row>
    <row r="323" spans="1:23" ht="15.95" customHeight="1" x14ac:dyDescent="0.2">
      <c r="A323" s="459" t="s">
        <v>1</v>
      </c>
      <c r="B323" s="459"/>
      <c r="P323" s="460"/>
      <c r="Q323" s="460"/>
      <c r="R323" s="460"/>
      <c r="S323" s="460"/>
      <c r="T323" s="460"/>
      <c r="U323" s="460"/>
    </row>
    <row r="324" spans="1:23" ht="15.95" customHeight="1" x14ac:dyDescent="0.2">
      <c r="A324" s="459" t="s">
        <v>45</v>
      </c>
      <c r="B324" s="459"/>
    </row>
    <row r="325" spans="1:23" ht="15.95" customHeight="1" x14ac:dyDescent="0.35">
      <c r="C325" s="461" t="s">
        <v>2</v>
      </c>
      <c r="D325" s="461"/>
      <c r="E325" s="461"/>
      <c r="F325" s="461"/>
      <c r="G325" s="461"/>
      <c r="H325" s="461"/>
      <c r="I325" s="461"/>
      <c r="J325" s="461"/>
      <c r="K325" s="461"/>
      <c r="L325" s="461"/>
      <c r="M325" s="461"/>
      <c r="N325" s="461"/>
      <c r="O325" s="461"/>
      <c r="P325" s="461"/>
      <c r="Q325" s="2"/>
    </row>
    <row r="326" spans="1:23" ht="15.95" customHeight="1" x14ac:dyDescent="0.2">
      <c r="F326" s="462" t="s">
        <v>3</v>
      </c>
      <c r="G326" s="462"/>
      <c r="H326" s="462"/>
      <c r="I326" s="462"/>
      <c r="J326" s="462"/>
      <c r="K326" s="462"/>
      <c r="L326" s="462"/>
      <c r="M326" s="462"/>
      <c r="N326" s="462"/>
      <c r="O326" s="462"/>
      <c r="P326" s="462"/>
      <c r="Q326" s="369"/>
    </row>
    <row r="327" spans="1:23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3" ht="15.95" customHeight="1" x14ac:dyDescent="0.2">
      <c r="A328" s="1" t="s">
        <v>68</v>
      </c>
      <c r="C328" s="6"/>
      <c r="D328" s="7">
        <v>0</v>
      </c>
      <c r="E328" s="7">
        <v>8</v>
      </c>
      <c r="K328" s="463">
        <v>9</v>
      </c>
      <c r="L328" s="463"/>
      <c r="M328" s="37"/>
      <c r="N328" s="5"/>
      <c r="O328" s="5"/>
      <c r="Q328" s="1" t="str">
        <f>+Q7:U7</f>
        <v>Bulan     :</v>
      </c>
      <c r="R328" s="465" t="str">
        <f>+R287</f>
        <v>September</v>
      </c>
      <c r="S328" s="466"/>
      <c r="T328" s="4">
        <f>+T287</f>
        <v>0</v>
      </c>
      <c r="U328" s="4">
        <f>+U287</f>
        <v>9</v>
      </c>
    </row>
    <row r="329" spans="1:23" s="43" customFormat="1" ht="15.95" customHeight="1" thickBot="1" x14ac:dyDescent="0.25">
      <c r="A329" s="43" t="s">
        <v>72</v>
      </c>
      <c r="C329" s="64">
        <v>0</v>
      </c>
      <c r="D329" s="64">
        <v>4</v>
      </c>
      <c r="E329" s="64">
        <v>0</v>
      </c>
      <c r="K329" s="464"/>
      <c r="L329" s="464"/>
      <c r="M329" s="76"/>
      <c r="N329" s="76"/>
      <c r="O329" s="76"/>
      <c r="Q329" s="43" t="str">
        <f>+Q8:U8</f>
        <v>Tahun    :</v>
      </c>
      <c r="R329" s="467">
        <f>+R288</f>
        <v>2023</v>
      </c>
      <c r="S329" s="468"/>
      <c r="T329" s="77">
        <f>+T288</f>
        <v>2</v>
      </c>
      <c r="U329" s="77">
        <f>+U288</f>
        <v>3</v>
      </c>
    </row>
    <row r="330" spans="1:23" ht="15.95" customHeight="1" thickTop="1" x14ac:dyDescent="0.2">
      <c r="A330" s="469" t="s">
        <v>4</v>
      </c>
      <c r="B330" s="469" t="s">
        <v>5</v>
      </c>
      <c r="C330" s="472" t="s">
        <v>6</v>
      </c>
      <c r="D330" s="473"/>
      <c r="E330" s="473"/>
      <c r="F330" s="473"/>
      <c r="G330" s="473"/>
      <c r="H330" s="473"/>
      <c r="I330" s="473"/>
      <c r="J330" s="473"/>
      <c r="K330" s="474"/>
      <c r="L330" s="472" t="s">
        <v>7</v>
      </c>
      <c r="M330" s="473"/>
      <c r="N330" s="473"/>
      <c r="O330" s="473"/>
      <c r="P330" s="473"/>
      <c r="Q330" s="473"/>
      <c r="R330" s="474"/>
      <c r="S330" s="475" t="s">
        <v>64</v>
      </c>
      <c r="T330" s="476"/>
      <c r="U330" s="477"/>
    </row>
    <row r="331" spans="1:23" ht="15.95" customHeight="1" x14ac:dyDescent="0.2">
      <c r="A331" s="470"/>
      <c r="B331" s="470"/>
      <c r="C331" s="478" t="s">
        <v>27</v>
      </c>
      <c r="D331" s="479"/>
      <c r="E331" s="480"/>
      <c r="F331" s="375"/>
      <c r="G331" s="375" t="s">
        <v>30</v>
      </c>
      <c r="H331" s="375" t="s">
        <v>32</v>
      </c>
      <c r="I331" s="375"/>
      <c r="J331" s="375"/>
      <c r="K331" s="375" t="s">
        <v>43</v>
      </c>
      <c r="L331" s="375" t="s">
        <v>27</v>
      </c>
      <c r="M331" s="375"/>
      <c r="N331" s="375" t="s">
        <v>30</v>
      </c>
      <c r="O331" s="375" t="s">
        <v>32</v>
      </c>
      <c r="P331" s="375"/>
      <c r="Q331" s="375"/>
      <c r="R331" s="375" t="s">
        <v>63</v>
      </c>
      <c r="S331" s="481" t="s">
        <v>67</v>
      </c>
      <c r="T331" s="482"/>
      <c r="U331" s="483"/>
    </row>
    <row r="332" spans="1:23" ht="15.95" customHeight="1" x14ac:dyDescent="0.2">
      <c r="A332" s="470"/>
      <c r="B332" s="470"/>
      <c r="C332" s="481" t="s">
        <v>28</v>
      </c>
      <c r="D332" s="482"/>
      <c r="E332" s="483"/>
      <c r="F332" s="377" t="s">
        <v>29</v>
      </c>
      <c r="G332" s="377" t="s">
        <v>31</v>
      </c>
      <c r="H332" s="377" t="s">
        <v>33</v>
      </c>
      <c r="I332" s="377" t="s">
        <v>37</v>
      </c>
      <c r="J332" s="377" t="s">
        <v>36</v>
      </c>
      <c r="K332" s="377" t="s">
        <v>28</v>
      </c>
      <c r="L332" s="377" t="s">
        <v>28</v>
      </c>
      <c r="M332" s="377" t="s">
        <v>35</v>
      </c>
      <c r="N332" s="377" t="s">
        <v>31</v>
      </c>
      <c r="O332" s="377" t="s">
        <v>33</v>
      </c>
      <c r="P332" s="377" t="s">
        <v>37</v>
      </c>
      <c r="Q332" s="377" t="s">
        <v>36</v>
      </c>
      <c r="R332" s="377" t="s">
        <v>38</v>
      </c>
      <c r="S332" s="481" t="s">
        <v>65</v>
      </c>
      <c r="T332" s="482"/>
      <c r="U332" s="483"/>
    </row>
    <row r="333" spans="1:23" ht="15.95" customHeight="1" x14ac:dyDescent="0.2">
      <c r="A333" s="470"/>
      <c r="B333" s="470"/>
      <c r="C333" s="499" t="s">
        <v>8</v>
      </c>
      <c r="D333" s="500"/>
      <c r="E333" s="501"/>
      <c r="F333" s="378"/>
      <c r="G333" s="378"/>
      <c r="H333" s="378" t="s">
        <v>34</v>
      </c>
      <c r="I333" s="378"/>
      <c r="J333" s="378"/>
      <c r="K333" s="378" t="s">
        <v>9</v>
      </c>
      <c r="L333" s="378" t="s">
        <v>8</v>
      </c>
      <c r="M333" s="378"/>
      <c r="N333" s="378"/>
      <c r="O333" s="378" t="s">
        <v>34</v>
      </c>
      <c r="P333" s="378"/>
      <c r="Q333" s="378"/>
      <c r="R333" s="20" t="s">
        <v>62</v>
      </c>
      <c r="S333" s="481" t="s">
        <v>66</v>
      </c>
      <c r="T333" s="482"/>
      <c r="U333" s="483"/>
    </row>
    <row r="334" spans="1:23" ht="15.95" customHeight="1" x14ac:dyDescent="0.2">
      <c r="A334" s="471"/>
      <c r="B334" s="471"/>
      <c r="C334" s="502"/>
      <c r="D334" s="503"/>
      <c r="E334" s="504"/>
      <c r="F334" s="377"/>
      <c r="G334" s="377"/>
      <c r="H334" s="377"/>
      <c r="I334" s="377"/>
      <c r="J334" s="377"/>
      <c r="K334" s="377" t="s">
        <v>61</v>
      </c>
      <c r="L334" s="377"/>
      <c r="M334" s="377"/>
      <c r="N334" s="377"/>
      <c r="O334" s="377"/>
      <c r="P334" s="377"/>
      <c r="Q334" s="377"/>
      <c r="R334" s="377"/>
      <c r="S334" s="505"/>
      <c r="T334" s="506"/>
      <c r="U334" s="507"/>
    </row>
    <row r="335" spans="1:23" s="8" customFormat="1" ht="15.95" customHeight="1" x14ac:dyDescent="0.2">
      <c r="A335" s="376" t="s">
        <v>10</v>
      </c>
      <c r="B335" s="376" t="s">
        <v>11</v>
      </c>
      <c r="C335" s="484" t="s">
        <v>12</v>
      </c>
      <c r="D335" s="485"/>
      <c r="E335" s="486"/>
      <c r="F335" s="376" t="s">
        <v>13</v>
      </c>
      <c r="G335" s="376" t="s">
        <v>14</v>
      </c>
      <c r="H335" s="376" t="s">
        <v>15</v>
      </c>
      <c r="I335" s="376" t="s">
        <v>16</v>
      </c>
      <c r="J335" s="376" t="s">
        <v>17</v>
      </c>
      <c r="K335" s="376" t="s">
        <v>18</v>
      </c>
      <c r="L335" s="376" t="s">
        <v>19</v>
      </c>
      <c r="M335" s="376" t="s">
        <v>20</v>
      </c>
      <c r="N335" s="376" t="s">
        <v>21</v>
      </c>
      <c r="O335" s="376" t="s">
        <v>41</v>
      </c>
      <c r="P335" s="376" t="s">
        <v>42</v>
      </c>
      <c r="Q335" s="376" t="s">
        <v>44</v>
      </c>
      <c r="R335" s="376" t="s">
        <v>69</v>
      </c>
      <c r="S335" s="484" t="s">
        <v>70</v>
      </c>
      <c r="T335" s="485"/>
      <c r="U335" s="486"/>
    </row>
    <row r="336" spans="1:23" s="16" customFormat="1" ht="15.95" customHeight="1" x14ac:dyDescent="0.2">
      <c r="A336" s="18">
        <v>1</v>
      </c>
      <c r="B336" s="19" t="s">
        <v>22</v>
      </c>
      <c r="C336" s="487">
        <f>SUM(C337,C340,C341)</f>
        <v>0</v>
      </c>
      <c r="D336" s="488"/>
      <c r="E336" s="489"/>
      <c r="F336" s="381">
        <f>SUM(F337,F340,F341)</f>
        <v>0</v>
      </c>
      <c r="G336" s="381">
        <f>SUM(G337,G340,G341)</f>
        <v>0</v>
      </c>
      <c r="H336" s="381">
        <f>SUM(H337,H340,H341)</f>
        <v>0</v>
      </c>
      <c r="I336" s="381">
        <f>SUM(I337,I340,I341)</f>
        <v>0</v>
      </c>
      <c r="J336" s="381">
        <f>SUM(J337,J340,J341)</f>
        <v>0</v>
      </c>
      <c r="K336" s="381">
        <f t="shared" ref="K336:K354" si="47">SUM(C336-F336-G336-H336+I336-J336)</f>
        <v>0</v>
      </c>
      <c r="L336" s="381">
        <f t="shared" ref="L336:Q336" si="48">SUM(L337,L340,L341)</f>
        <v>2</v>
      </c>
      <c r="M336" s="381">
        <f t="shared" si="48"/>
        <v>0</v>
      </c>
      <c r="N336" s="381">
        <f t="shared" si="48"/>
        <v>2</v>
      </c>
      <c r="O336" s="381">
        <f t="shared" si="48"/>
        <v>0</v>
      </c>
      <c r="P336" s="58">
        <f t="shared" si="48"/>
        <v>0</v>
      </c>
      <c r="Q336" s="58">
        <f t="shared" si="48"/>
        <v>0</v>
      </c>
      <c r="R336" s="58">
        <f>SUM(L336-M336-N336-O336+P336-Q336)</f>
        <v>0</v>
      </c>
      <c r="S336" s="490"/>
      <c r="T336" s="491"/>
      <c r="U336" s="492"/>
      <c r="W336" s="277"/>
    </row>
    <row r="337" spans="1:21" s="23" customFormat="1" ht="15.75" x14ac:dyDescent="0.25">
      <c r="A337" s="14"/>
      <c r="B337" s="22" t="s">
        <v>49</v>
      </c>
      <c r="C337" s="493">
        <f t="shared" ref="C337:H337" si="49">SUM(C338:C339)</f>
        <v>0</v>
      </c>
      <c r="D337" s="494">
        <f t="shared" si="49"/>
        <v>0</v>
      </c>
      <c r="E337" s="495">
        <f t="shared" si="49"/>
        <v>0</v>
      </c>
      <c r="F337" s="68">
        <f t="shared" si="49"/>
        <v>0</v>
      </c>
      <c r="G337" s="68">
        <f t="shared" si="49"/>
        <v>0</v>
      </c>
      <c r="H337" s="68">
        <f t="shared" si="49"/>
        <v>0</v>
      </c>
      <c r="I337" s="68">
        <f>SUM(I338:I339)</f>
        <v>0</v>
      </c>
      <c r="J337" s="68">
        <f>SUM(J338:J339)</f>
        <v>0</v>
      </c>
      <c r="K337" s="382">
        <f t="shared" si="47"/>
        <v>0</v>
      </c>
      <c r="L337" s="68">
        <f t="shared" ref="L337:Q337" si="50">SUM(L338:L339)</f>
        <v>0</v>
      </c>
      <c r="M337" s="68">
        <f t="shared" si="50"/>
        <v>0</v>
      </c>
      <c r="N337" s="68">
        <f t="shared" si="50"/>
        <v>0</v>
      </c>
      <c r="O337" s="68">
        <f t="shared" si="50"/>
        <v>0</v>
      </c>
      <c r="P337" s="68">
        <f t="shared" si="50"/>
        <v>0</v>
      </c>
      <c r="Q337" s="68">
        <f t="shared" si="50"/>
        <v>0</v>
      </c>
      <c r="R337" s="382">
        <f t="shared" ref="R337:R344" si="51">SUM(L337-M337-N337-O337+P337-Q337)</f>
        <v>0</v>
      </c>
      <c r="S337" s="496"/>
      <c r="T337" s="497"/>
      <c r="U337" s="498"/>
    </row>
    <row r="338" spans="1:21" ht="15.75" x14ac:dyDescent="0.2">
      <c r="A338" s="12"/>
      <c r="B338" s="13" t="s">
        <v>82</v>
      </c>
      <c r="C338" s="514">
        <v>0</v>
      </c>
      <c r="D338" s="515">
        <v>0</v>
      </c>
      <c r="E338" s="516">
        <v>0</v>
      </c>
      <c r="F338" s="374">
        <v>0</v>
      </c>
      <c r="G338" s="374">
        <v>0</v>
      </c>
      <c r="H338" s="374">
        <v>0</v>
      </c>
      <c r="I338" s="65">
        <v>0</v>
      </c>
      <c r="J338" s="65">
        <v>0</v>
      </c>
      <c r="K338" s="382">
        <f t="shared" si="47"/>
        <v>0</v>
      </c>
      <c r="L338" s="374">
        <v>0</v>
      </c>
      <c r="M338" s="374">
        <v>0</v>
      </c>
      <c r="N338" s="374">
        <v>0</v>
      </c>
      <c r="O338" s="374">
        <v>0</v>
      </c>
      <c r="P338" s="48">
        <v>0</v>
      </c>
      <c r="Q338" s="374">
        <v>0</v>
      </c>
      <c r="R338" s="382">
        <f t="shared" si="51"/>
        <v>0</v>
      </c>
      <c r="S338" s="511"/>
      <c r="T338" s="512"/>
      <c r="U338" s="513"/>
    </row>
    <row r="339" spans="1:21" ht="15.75" x14ac:dyDescent="0.2">
      <c r="A339" s="12"/>
      <c r="B339" s="13" t="s">
        <v>83</v>
      </c>
      <c r="C339" s="514">
        <v>0</v>
      </c>
      <c r="D339" s="515">
        <v>0</v>
      </c>
      <c r="E339" s="516">
        <v>0</v>
      </c>
      <c r="F339" s="374">
        <v>0</v>
      </c>
      <c r="G339" s="374">
        <v>0</v>
      </c>
      <c r="H339" s="374">
        <v>0</v>
      </c>
      <c r="I339" s="65">
        <v>0</v>
      </c>
      <c r="J339" s="65">
        <v>0</v>
      </c>
      <c r="K339" s="382">
        <f t="shared" si="47"/>
        <v>0</v>
      </c>
      <c r="L339" s="374">
        <v>0</v>
      </c>
      <c r="M339" s="374">
        <v>0</v>
      </c>
      <c r="N339" s="374">
        <v>0</v>
      </c>
      <c r="O339" s="374">
        <v>0</v>
      </c>
      <c r="P339" s="374">
        <v>0</v>
      </c>
      <c r="Q339" s="374">
        <v>0</v>
      </c>
      <c r="R339" s="382">
        <f t="shared" si="51"/>
        <v>0</v>
      </c>
      <c r="S339" s="511"/>
      <c r="T339" s="512"/>
      <c r="U339" s="513"/>
    </row>
    <row r="340" spans="1:21" ht="15.75" x14ac:dyDescent="0.2">
      <c r="A340" s="12"/>
      <c r="B340" s="11" t="s">
        <v>50</v>
      </c>
      <c r="C340" s="508">
        <v>0</v>
      </c>
      <c r="D340" s="509">
        <v>0</v>
      </c>
      <c r="E340" s="510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382">
        <f t="shared" si="47"/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1"/>
        <v>0</v>
      </c>
      <c r="S340" s="511"/>
      <c r="T340" s="512"/>
      <c r="U340" s="513"/>
    </row>
    <row r="341" spans="1:21" ht="15.75" x14ac:dyDescent="0.2">
      <c r="A341" s="12"/>
      <c r="B341" s="11" t="s">
        <v>51</v>
      </c>
      <c r="C341" s="508">
        <v>0</v>
      </c>
      <c r="D341" s="509">
        <v>0</v>
      </c>
      <c r="E341" s="510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382">
        <f t="shared" si="47"/>
        <v>0</v>
      </c>
      <c r="L341" s="61">
        <v>2</v>
      </c>
      <c r="M341" s="61">
        <v>0</v>
      </c>
      <c r="N341" s="61">
        <v>2</v>
      </c>
      <c r="O341" s="61">
        <v>0</v>
      </c>
      <c r="P341" s="61">
        <v>0</v>
      </c>
      <c r="Q341" s="61">
        <v>0</v>
      </c>
      <c r="R341" s="61">
        <f t="shared" si="51"/>
        <v>0</v>
      </c>
      <c r="S341" s="511"/>
      <c r="T341" s="512"/>
      <c r="U341" s="513"/>
    </row>
    <row r="342" spans="1:21" ht="15.75" x14ac:dyDescent="0.2">
      <c r="A342" s="14">
        <v>2</v>
      </c>
      <c r="B342" s="10" t="s">
        <v>23</v>
      </c>
      <c r="C342" s="508">
        <f>SUM(C343:C344)</f>
        <v>0</v>
      </c>
      <c r="D342" s="509">
        <f>SUM(D343:D344)</f>
        <v>658</v>
      </c>
      <c r="E342" s="510">
        <f>SUM(E343:E344)</f>
        <v>658</v>
      </c>
      <c r="F342" s="382">
        <f>SUM(F343:F344)</f>
        <v>0</v>
      </c>
      <c r="G342" s="382">
        <f>SUM(G343:G344)</f>
        <v>0</v>
      </c>
      <c r="H342" s="25"/>
      <c r="I342" s="382">
        <f>SUM(I343:I344)</f>
        <v>0</v>
      </c>
      <c r="J342" s="382">
        <f>SUM(J343:J344)</f>
        <v>0</v>
      </c>
      <c r="K342" s="382">
        <f t="shared" si="47"/>
        <v>0</v>
      </c>
      <c r="L342" s="382">
        <f>SUM(L343:L344)</f>
        <v>10</v>
      </c>
      <c r="M342" s="382">
        <f>SUM(M343:M344)</f>
        <v>0</v>
      </c>
      <c r="N342" s="382">
        <f>SUM(N343:N344)</f>
        <v>0</v>
      </c>
      <c r="O342" s="25"/>
      <c r="P342" s="382">
        <f>SUM(P343:P344)</f>
        <v>0</v>
      </c>
      <c r="Q342" s="382">
        <f>SUM(Q343:Q344)</f>
        <v>0</v>
      </c>
      <c r="R342" s="382">
        <f t="shared" si="51"/>
        <v>10</v>
      </c>
      <c r="S342" s="511"/>
      <c r="T342" s="512"/>
      <c r="U342" s="513"/>
    </row>
    <row r="343" spans="1:21" ht="12.75" customHeight="1" x14ac:dyDescent="0.2">
      <c r="A343" s="12"/>
      <c r="B343" s="13" t="s">
        <v>82</v>
      </c>
      <c r="C343" s="514">
        <v>0</v>
      </c>
      <c r="D343" s="515">
        <v>658</v>
      </c>
      <c r="E343" s="516">
        <v>658</v>
      </c>
      <c r="F343" s="374">
        <v>0</v>
      </c>
      <c r="G343" s="374">
        <v>0</v>
      </c>
      <c r="H343" s="24"/>
      <c r="I343" s="65">
        <v>0</v>
      </c>
      <c r="J343" s="65">
        <v>0</v>
      </c>
      <c r="K343" s="382">
        <f t="shared" si="47"/>
        <v>0</v>
      </c>
      <c r="L343" s="374">
        <v>10</v>
      </c>
      <c r="M343" s="374">
        <v>0</v>
      </c>
      <c r="N343" s="374">
        <v>0</v>
      </c>
      <c r="O343" s="24"/>
      <c r="P343" s="48">
        <v>0</v>
      </c>
      <c r="Q343" s="374">
        <v>0</v>
      </c>
      <c r="R343" s="382">
        <f>SUM(L343-M343-N343-O343+P343-Q343)</f>
        <v>10</v>
      </c>
      <c r="S343" s="511"/>
      <c r="T343" s="512"/>
      <c r="U343" s="513"/>
    </row>
    <row r="344" spans="1:21" ht="12.75" customHeight="1" x14ac:dyDescent="0.2">
      <c r="A344" s="12"/>
      <c r="B344" s="13" t="s">
        <v>83</v>
      </c>
      <c r="C344" s="514">
        <v>0</v>
      </c>
      <c r="D344" s="515">
        <v>0</v>
      </c>
      <c r="E344" s="516">
        <v>0</v>
      </c>
      <c r="F344" s="374">
        <v>0</v>
      </c>
      <c r="G344" s="374">
        <v>0</v>
      </c>
      <c r="H344" s="24"/>
      <c r="I344" s="65">
        <v>0</v>
      </c>
      <c r="J344" s="65">
        <v>0</v>
      </c>
      <c r="K344" s="382">
        <f t="shared" si="47"/>
        <v>0</v>
      </c>
      <c r="L344" s="374">
        <v>0</v>
      </c>
      <c r="M344" s="374">
        <v>0</v>
      </c>
      <c r="N344" s="374">
        <v>0</v>
      </c>
      <c r="O344" s="24"/>
      <c r="P344" s="374">
        <v>0</v>
      </c>
      <c r="Q344" s="374">
        <v>0</v>
      </c>
      <c r="R344" s="382">
        <f t="shared" si="51"/>
        <v>0</v>
      </c>
      <c r="S344" s="511"/>
      <c r="T344" s="512"/>
      <c r="U344" s="513"/>
    </row>
    <row r="345" spans="1:21" ht="15.75" x14ac:dyDescent="0.2">
      <c r="A345" s="9">
        <v>3</v>
      </c>
      <c r="B345" s="10" t="s">
        <v>53</v>
      </c>
      <c r="C345" s="508">
        <v>0</v>
      </c>
      <c r="D345" s="509">
        <v>0</v>
      </c>
      <c r="E345" s="510">
        <v>0</v>
      </c>
      <c r="F345" s="382">
        <v>0</v>
      </c>
      <c r="G345" s="25"/>
      <c r="H345" s="25"/>
      <c r="I345" s="382">
        <v>0</v>
      </c>
      <c r="J345" s="382">
        <v>0</v>
      </c>
      <c r="K345" s="382">
        <f t="shared" si="47"/>
        <v>0</v>
      </c>
      <c r="L345" s="379">
        <v>0</v>
      </c>
      <c r="M345" s="379">
        <v>0</v>
      </c>
      <c r="N345" s="25"/>
      <c r="O345" s="25"/>
      <c r="P345" s="379">
        <v>0</v>
      </c>
      <c r="Q345" s="379">
        <v>0</v>
      </c>
      <c r="R345" s="382">
        <f>SUM(L345-M345-N345-O345+P345-Q345)</f>
        <v>0</v>
      </c>
      <c r="S345" s="511"/>
      <c r="T345" s="512"/>
      <c r="U345" s="513"/>
    </row>
    <row r="346" spans="1:21" ht="21" customHeight="1" x14ac:dyDescent="0.2">
      <c r="A346" s="14">
        <v>4</v>
      </c>
      <c r="B346" s="10" t="s">
        <v>52</v>
      </c>
      <c r="C346" s="493">
        <f>SUM(C347:C348)</f>
        <v>0</v>
      </c>
      <c r="D346" s="494">
        <f>SUM(D347:D348)</f>
        <v>0</v>
      </c>
      <c r="E346" s="495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382">
        <f t="shared" si="47"/>
        <v>0</v>
      </c>
      <c r="L346" s="81">
        <f>SUM(L347:L348)</f>
        <v>28</v>
      </c>
      <c r="M346" s="382">
        <f>SUM(M347:M348)</f>
        <v>0</v>
      </c>
      <c r="N346" s="25"/>
      <c r="O346" s="25"/>
      <c r="P346" s="382">
        <f>SUM(P347:P348)</f>
        <v>0</v>
      </c>
      <c r="Q346" s="382">
        <f>SUM(Q347:Q348)</f>
        <v>0</v>
      </c>
      <c r="R346" s="382">
        <f>SUM(L346-M346-N346-O346+P346-Q346)</f>
        <v>28</v>
      </c>
      <c r="S346" s="511"/>
      <c r="T346" s="512"/>
      <c r="U346" s="513"/>
    </row>
    <row r="347" spans="1:21" ht="15.75" x14ac:dyDescent="0.2">
      <c r="A347" s="14"/>
      <c r="B347" s="13" t="s">
        <v>82</v>
      </c>
      <c r="C347" s="493">
        <v>0</v>
      </c>
      <c r="D347" s="494"/>
      <c r="E347" s="495"/>
      <c r="F347" s="68">
        <v>0</v>
      </c>
      <c r="G347" s="25"/>
      <c r="H347" s="25"/>
      <c r="I347" s="68">
        <v>0</v>
      </c>
      <c r="J347" s="68">
        <v>0</v>
      </c>
      <c r="K347" s="382">
        <f t="shared" si="47"/>
        <v>0</v>
      </c>
      <c r="L347" s="379">
        <v>0</v>
      </c>
      <c r="M347" s="379">
        <v>0</v>
      </c>
      <c r="N347" s="25"/>
      <c r="O347" s="25"/>
      <c r="P347" s="379">
        <v>0</v>
      </c>
      <c r="Q347" s="379">
        <v>0</v>
      </c>
      <c r="R347" s="382">
        <f t="shared" ref="R347:R355" si="52">SUM(L347-M347-N347-O347+P347-Q347)</f>
        <v>0</v>
      </c>
      <c r="S347" s="511"/>
      <c r="T347" s="512"/>
      <c r="U347" s="513"/>
    </row>
    <row r="348" spans="1:21" ht="15.75" x14ac:dyDescent="0.2">
      <c r="A348" s="14"/>
      <c r="B348" s="13" t="s">
        <v>83</v>
      </c>
      <c r="C348" s="493">
        <v>0</v>
      </c>
      <c r="D348" s="494"/>
      <c r="E348" s="495"/>
      <c r="F348" s="68">
        <v>0</v>
      </c>
      <c r="G348" s="25"/>
      <c r="H348" s="25"/>
      <c r="I348" s="68">
        <v>0</v>
      </c>
      <c r="J348" s="68">
        <v>0</v>
      </c>
      <c r="K348" s="382">
        <f t="shared" si="47"/>
        <v>0</v>
      </c>
      <c r="L348" s="379">
        <v>28</v>
      </c>
      <c r="M348" s="379">
        <v>0</v>
      </c>
      <c r="N348" s="25"/>
      <c r="O348" s="25"/>
      <c r="P348" s="379">
        <v>0</v>
      </c>
      <c r="Q348" s="379">
        <v>0</v>
      </c>
      <c r="R348" s="382">
        <f t="shared" si="52"/>
        <v>28</v>
      </c>
      <c r="S348" s="511"/>
      <c r="T348" s="512"/>
      <c r="U348" s="513"/>
    </row>
    <row r="349" spans="1:21" ht="12.75" customHeight="1" x14ac:dyDescent="0.2">
      <c r="A349" s="14">
        <v>5</v>
      </c>
      <c r="B349" s="11" t="s">
        <v>54</v>
      </c>
      <c r="C349" s="508">
        <v>0</v>
      </c>
      <c r="D349" s="509">
        <v>0</v>
      </c>
      <c r="E349" s="510">
        <v>0</v>
      </c>
      <c r="F349" s="382">
        <v>0</v>
      </c>
      <c r="G349" s="25"/>
      <c r="H349" s="25"/>
      <c r="I349" s="382">
        <v>0</v>
      </c>
      <c r="J349" s="382">
        <v>0</v>
      </c>
      <c r="K349" s="382">
        <f t="shared" si="47"/>
        <v>0</v>
      </c>
      <c r="L349" s="379">
        <v>1</v>
      </c>
      <c r="M349" s="379">
        <v>1</v>
      </c>
      <c r="N349" s="25"/>
      <c r="O349" s="25"/>
      <c r="P349" s="379">
        <v>0</v>
      </c>
      <c r="Q349" s="379">
        <v>0</v>
      </c>
      <c r="R349" s="382">
        <f t="shared" si="52"/>
        <v>0</v>
      </c>
      <c r="S349" s="511"/>
      <c r="T349" s="512"/>
      <c r="U349" s="513"/>
    </row>
    <row r="350" spans="1:21" ht="13.5" customHeight="1" x14ac:dyDescent="0.2">
      <c r="A350" s="14">
        <v>6</v>
      </c>
      <c r="B350" s="10" t="s">
        <v>55</v>
      </c>
      <c r="C350" s="508">
        <v>0</v>
      </c>
      <c r="D350" s="509">
        <v>0</v>
      </c>
      <c r="E350" s="510">
        <v>0</v>
      </c>
      <c r="F350" s="382">
        <v>0</v>
      </c>
      <c r="G350" s="25"/>
      <c r="H350" s="25"/>
      <c r="I350" s="382">
        <v>0</v>
      </c>
      <c r="J350" s="382">
        <v>0</v>
      </c>
      <c r="K350" s="382">
        <f t="shared" si="47"/>
        <v>0</v>
      </c>
      <c r="L350" s="384">
        <v>0</v>
      </c>
      <c r="M350" s="379">
        <v>0</v>
      </c>
      <c r="N350" s="25"/>
      <c r="O350" s="25"/>
      <c r="P350" s="384">
        <v>0</v>
      </c>
      <c r="Q350" s="384">
        <v>0</v>
      </c>
      <c r="R350" s="61">
        <f t="shared" si="52"/>
        <v>0</v>
      </c>
      <c r="S350" s="556">
        <v>0</v>
      </c>
      <c r="T350" s="557"/>
      <c r="U350" s="558"/>
    </row>
    <row r="351" spans="1:21" ht="15" customHeight="1" x14ac:dyDescent="0.2">
      <c r="A351" s="14">
        <v>7</v>
      </c>
      <c r="B351" s="10" t="s">
        <v>56</v>
      </c>
      <c r="C351" s="508">
        <v>0</v>
      </c>
      <c r="D351" s="509">
        <v>0</v>
      </c>
      <c r="E351" s="510">
        <v>0</v>
      </c>
      <c r="F351" s="382">
        <v>0</v>
      </c>
      <c r="G351" s="25"/>
      <c r="H351" s="25"/>
      <c r="I351" s="382">
        <v>0</v>
      </c>
      <c r="J351" s="382">
        <v>0</v>
      </c>
      <c r="K351" s="382">
        <f t="shared" si="47"/>
        <v>0</v>
      </c>
      <c r="L351" s="379">
        <v>0</v>
      </c>
      <c r="M351" s="379">
        <v>0</v>
      </c>
      <c r="N351" s="25"/>
      <c r="O351" s="25"/>
      <c r="P351" s="379">
        <v>0</v>
      </c>
      <c r="Q351" s="379">
        <v>0</v>
      </c>
      <c r="R351" s="382">
        <f t="shared" si="52"/>
        <v>0</v>
      </c>
      <c r="S351" s="518">
        <v>0</v>
      </c>
      <c r="T351" s="519"/>
      <c r="U351" s="520"/>
    </row>
    <row r="352" spans="1:21" ht="12.75" customHeight="1" x14ac:dyDescent="0.2">
      <c r="A352" s="14">
        <v>8</v>
      </c>
      <c r="B352" s="10" t="s">
        <v>57</v>
      </c>
      <c r="C352" s="508">
        <v>0</v>
      </c>
      <c r="D352" s="509">
        <v>0</v>
      </c>
      <c r="E352" s="510">
        <v>0</v>
      </c>
      <c r="F352" s="382">
        <v>0</v>
      </c>
      <c r="G352" s="25"/>
      <c r="H352" s="25"/>
      <c r="I352" s="382">
        <v>0</v>
      </c>
      <c r="J352" s="382">
        <v>0</v>
      </c>
      <c r="K352" s="382">
        <f t="shared" si="47"/>
        <v>0</v>
      </c>
      <c r="L352" s="379">
        <v>0</v>
      </c>
      <c r="M352" s="379">
        <v>0</v>
      </c>
      <c r="N352" s="25"/>
      <c r="O352" s="25"/>
      <c r="P352" s="379">
        <v>0</v>
      </c>
      <c r="Q352" s="379">
        <v>0</v>
      </c>
      <c r="R352" s="382">
        <f t="shared" si="52"/>
        <v>0</v>
      </c>
      <c r="S352" s="518">
        <v>0</v>
      </c>
      <c r="T352" s="519"/>
      <c r="U352" s="520"/>
    </row>
    <row r="353" spans="1:21" ht="12.75" customHeight="1" x14ac:dyDescent="0.2">
      <c r="A353" s="14">
        <v>9</v>
      </c>
      <c r="B353" s="10" t="s">
        <v>24</v>
      </c>
      <c r="C353" s="508">
        <v>0</v>
      </c>
      <c r="D353" s="509">
        <v>0</v>
      </c>
      <c r="E353" s="510">
        <v>0</v>
      </c>
      <c r="F353" s="382">
        <v>0</v>
      </c>
      <c r="G353" s="25"/>
      <c r="H353" s="25"/>
      <c r="I353" s="66">
        <v>0</v>
      </c>
      <c r="J353" s="66">
        <v>0</v>
      </c>
      <c r="K353" s="382">
        <f t="shared" si="47"/>
        <v>0</v>
      </c>
      <c r="L353" s="379">
        <v>0</v>
      </c>
      <c r="M353" s="379">
        <v>0</v>
      </c>
      <c r="N353" s="25"/>
      <c r="O353" s="25"/>
      <c r="P353" s="379">
        <v>0</v>
      </c>
      <c r="Q353" s="379">
        <v>0</v>
      </c>
      <c r="R353" s="382">
        <f t="shared" si="52"/>
        <v>0</v>
      </c>
      <c r="S353" s="518">
        <v>0</v>
      </c>
      <c r="T353" s="519"/>
      <c r="U353" s="520"/>
    </row>
    <row r="354" spans="1:21" ht="12.75" customHeight="1" x14ac:dyDescent="0.2">
      <c r="A354" s="14">
        <v>10</v>
      </c>
      <c r="B354" s="10" t="s">
        <v>25</v>
      </c>
      <c r="C354" s="508">
        <v>0</v>
      </c>
      <c r="D354" s="509">
        <v>0</v>
      </c>
      <c r="E354" s="510">
        <v>0</v>
      </c>
      <c r="F354" s="382">
        <v>0</v>
      </c>
      <c r="G354" s="25"/>
      <c r="H354" s="25"/>
      <c r="I354" s="66">
        <v>0</v>
      </c>
      <c r="J354" s="66">
        <v>0</v>
      </c>
      <c r="K354" s="382">
        <f t="shared" si="47"/>
        <v>0</v>
      </c>
      <c r="L354" s="379">
        <v>0</v>
      </c>
      <c r="M354" s="379">
        <v>0</v>
      </c>
      <c r="N354" s="25"/>
      <c r="O354" s="25"/>
      <c r="P354" s="379">
        <v>0</v>
      </c>
      <c r="Q354" s="379">
        <v>0</v>
      </c>
      <c r="R354" s="382">
        <f t="shared" si="52"/>
        <v>0</v>
      </c>
      <c r="S354" s="518">
        <v>0</v>
      </c>
      <c r="T354" s="519"/>
      <c r="U354" s="520"/>
    </row>
    <row r="355" spans="1:21" ht="11.25" customHeight="1" thickBot="1" x14ac:dyDescent="0.25">
      <c r="A355" s="39">
        <v>11</v>
      </c>
      <c r="B355" s="40" t="s">
        <v>58</v>
      </c>
      <c r="C355" s="521">
        <v>0</v>
      </c>
      <c r="D355" s="522">
        <v>0</v>
      </c>
      <c r="E355" s="523">
        <v>0</v>
      </c>
      <c r="F355" s="383">
        <v>0</v>
      </c>
      <c r="G355" s="42"/>
      <c r="H355" s="42"/>
      <c r="I355" s="67">
        <v>0</v>
      </c>
      <c r="J355" s="67">
        <v>0</v>
      </c>
      <c r="K355" s="383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383">
        <f t="shared" si="52"/>
        <v>0</v>
      </c>
      <c r="S355" s="524"/>
      <c r="T355" s="525"/>
      <c r="U355" s="526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459" t="s">
        <v>0</v>
      </c>
      <c r="B364" s="459"/>
      <c r="P364" s="460" t="s">
        <v>26</v>
      </c>
      <c r="Q364" s="460"/>
      <c r="R364" s="460"/>
      <c r="S364" s="460"/>
      <c r="T364" s="460"/>
      <c r="U364" s="460"/>
    </row>
    <row r="365" spans="1:21" ht="15.95" customHeight="1" x14ac:dyDescent="0.2">
      <c r="A365" s="459" t="s">
        <v>1</v>
      </c>
      <c r="B365" s="459"/>
      <c r="P365" s="460"/>
      <c r="Q365" s="460"/>
      <c r="R365" s="460"/>
      <c r="S365" s="460"/>
      <c r="T365" s="460"/>
      <c r="U365" s="460"/>
    </row>
    <row r="366" spans="1:21" ht="15.95" customHeight="1" x14ac:dyDescent="0.2">
      <c r="A366" s="459" t="s">
        <v>45</v>
      </c>
      <c r="B366" s="459"/>
    </row>
    <row r="367" spans="1:21" ht="15.95" customHeight="1" x14ac:dyDescent="0.35">
      <c r="C367" s="461" t="s">
        <v>2</v>
      </c>
      <c r="D367" s="461"/>
      <c r="E367" s="461"/>
      <c r="F367" s="461"/>
      <c r="G367" s="461"/>
      <c r="H367" s="461"/>
      <c r="I367" s="461"/>
      <c r="J367" s="461"/>
      <c r="K367" s="461"/>
      <c r="L367" s="461"/>
      <c r="M367" s="461"/>
      <c r="N367" s="461"/>
      <c r="O367" s="461"/>
      <c r="P367" s="461"/>
      <c r="Q367" s="2"/>
    </row>
    <row r="368" spans="1:21" ht="15.95" customHeight="1" x14ac:dyDescent="0.2">
      <c r="F368" s="462" t="s">
        <v>3</v>
      </c>
      <c r="G368" s="462"/>
      <c r="H368" s="462"/>
      <c r="I368" s="462"/>
      <c r="J368" s="462"/>
      <c r="K368" s="462"/>
      <c r="L368" s="462"/>
      <c r="M368" s="462"/>
      <c r="N368" s="462"/>
      <c r="O368" s="462"/>
      <c r="P368" s="462"/>
      <c r="Q368" s="369"/>
    </row>
    <row r="369" spans="1:23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3" ht="15.95" customHeight="1" x14ac:dyDescent="0.2">
      <c r="A370" s="1" t="s">
        <v>68</v>
      </c>
      <c r="C370" s="6"/>
      <c r="D370" s="7">
        <v>0</v>
      </c>
      <c r="E370" s="7">
        <v>8</v>
      </c>
      <c r="K370" s="463">
        <v>10</v>
      </c>
      <c r="L370" s="463"/>
      <c r="M370" s="5"/>
      <c r="N370" s="5"/>
      <c r="O370" s="5"/>
      <c r="Q370" s="1" t="str">
        <f>+Q127:U127</f>
        <v>Bulan     :</v>
      </c>
      <c r="R370" s="465" t="str">
        <f>+R328</f>
        <v>September</v>
      </c>
      <c r="S370" s="466"/>
      <c r="T370" s="4">
        <f>+T328</f>
        <v>0</v>
      </c>
      <c r="U370" s="4">
        <f>+U328</f>
        <v>9</v>
      </c>
    </row>
    <row r="371" spans="1:23" s="43" customFormat="1" ht="15.95" customHeight="1" thickBot="1" x14ac:dyDescent="0.25">
      <c r="A371" s="43" t="s">
        <v>81</v>
      </c>
      <c r="C371" s="64">
        <v>0</v>
      </c>
      <c r="D371" s="64">
        <v>4</v>
      </c>
      <c r="E371" s="64">
        <v>1</v>
      </c>
      <c r="K371" s="464"/>
      <c r="L371" s="464"/>
      <c r="M371" s="76"/>
      <c r="N371" s="76"/>
      <c r="O371" s="76"/>
      <c r="Q371" s="43" t="s">
        <v>47</v>
      </c>
      <c r="R371" s="467">
        <f>+R329</f>
        <v>2023</v>
      </c>
      <c r="S371" s="468"/>
      <c r="T371" s="77">
        <f>+T329</f>
        <v>2</v>
      </c>
      <c r="U371" s="77">
        <f>+U329</f>
        <v>3</v>
      </c>
    </row>
    <row r="372" spans="1:23" ht="15.95" customHeight="1" thickTop="1" x14ac:dyDescent="0.2">
      <c r="A372" s="469" t="s">
        <v>4</v>
      </c>
      <c r="B372" s="469" t="s">
        <v>5</v>
      </c>
      <c r="C372" s="472" t="s">
        <v>6</v>
      </c>
      <c r="D372" s="473"/>
      <c r="E372" s="473"/>
      <c r="F372" s="473"/>
      <c r="G372" s="473"/>
      <c r="H372" s="473"/>
      <c r="I372" s="473"/>
      <c r="J372" s="473"/>
      <c r="K372" s="474"/>
      <c r="L372" s="472" t="s">
        <v>7</v>
      </c>
      <c r="M372" s="473"/>
      <c r="N372" s="473"/>
      <c r="O372" s="473"/>
      <c r="P372" s="473"/>
      <c r="Q372" s="473"/>
      <c r="R372" s="474"/>
      <c r="S372" s="475" t="s">
        <v>64</v>
      </c>
      <c r="T372" s="476"/>
      <c r="U372" s="477"/>
    </row>
    <row r="373" spans="1:23" ht="15.95" customHeight="1" x14ac:dyDescent="0.2">
      <c r="A373" s="470"/>
      <c r="B373" s="470"/>
      <c r="C373" s="478" t="s">
        <v>27</v>
      </c>
      <c r="D373" s="479"/>
      <c r="E373" s="480"/>
      <c r="F373" s="375"/>
      <c r="G373" s="375" t="s">
        <v>30</v>
      </c>
      <c r="H373" s="375" t="s">
        <v>32</v>
      </c>
      <c r="I373" s="375"/>
      <c r="J373" s="375"/>
      <c r="K373" s="375" t="s">
        <v>43</v>
      </c>
      <c r="L373" s="375" t="s">
        <v>27</v>
      </c>
      <c r="M373" s="375"/>
      <c r="N373" s="375" t="s">
        <v>30</v>
      </c>
      <c r="O373" s="375" t="s">
        <v>32</v>
      </c>
      <c r="P373" s="375"/>
      <c r="Q373" s="375"/>
      <c r="R373" s="375" t="s">
        <v>63</v>
      </c>
      <c r="S373" s="481" t="s">
        <v>67</v>
      </c>
      <c r="T373" s="482"/>
      <c r="U373" s="483"/>
    </row>
    <row r="374" spans="1:23" ht="15.95" customHeight="1" x14ac:dyDescent="0.2">
      <c r="A374" s="470"/>
      <c r="B374" s="470"/>
      <c r="C374" s="481" t="s">
        <v>28</v>
      </c>
      <c r="D374" s="482"/>
      <c r="E374" s="483"/>
      <c r="F374" s="377" t="s">
        <v>29</v>
      </c>
      <c r="G374" s="377" t="s">
        <v>31</v>
      </c>
      <c r="H374" s="377" t="s">
        <v>33</v>
      </c>
      <c r="I374" s="377" t="s">
        <v>37</v>
      </c>
      <c r="J374" s="377" t="s">
        <v>36</v>
      </c>
      <c r="K374" s="377" t="s">
        <v>28</v>
      </c>
      <c r="L374" s="377" t="s">
        <v>28</v>
      </c>
      <c r="M374" s="377" t="s">
        <v>35</v>
      </c>
      <c r="N374" s="377" t="s">
        <v>31</v>
      </c>
      <c r="O374" s="377" t="s">
        <v>33</v>
      </c>
      <c r="P374" s="377" t="s">
        <v>37</v>
      </c>
      <c r="Q374" s="377" t="s">
        <v>36</v>
      </c>
      <c r="R374" s="377" t="s">
        <v>38</v>
      </c>
      <c r="S374" s="481" t="s">
        <v>65</v>
      </c>
      <c r="T374" s="482"/>
      <c r="U374" s="483"/>
    </row>
    <row r="375" spans="1:23" ht="12.75" customHeight="1" x14ac:dyDescent="0.2">
      <c r="A375" s="470"/>
      <c r="B375" s="470"/>
      <c r="C375" s="499" t="s">
        <v>8</v>
      </c>
      <c r="D375" s="500"/>
      <c r="E375" s="501"/>
      <c r="F375" s="378"/>
      <c r="G375" s="378"/>
      <c r="H375" s="378" t="s">
        <v>34</v>
      </c>
      <c r="I375" s="378"/>
      <c r="J375" s="378"/>
      <c r="K375" s="378" t="s">
        <v>9</v>
      </c>
      <c r="L375" s="378" t="s">
        <v>8</v>
      </c>
      <c r="M375" s="378"/>
      <c r="N375" s="378"/>
      <c r="O375" s="378" t="s">
        <v>34</v>
      </c>
      <c r="P375" s="378"/>
      <c r="Q375" s="378"/>
      <c r="R375" s="20" t="s">
        <v>62</v>
      </c>
      <c r="S375" s="481" t="s">
        <v>66</v>
      </c>
      <c r="T375" s="482"/>
      <c r="U375" s="483"/>
      <c r="W375" s="274"/>
    </row>
    <row r="376" spans="1:23" ht="12.75" customHeight="1" x14ac:dyDescent="0.2">
      <c r="A376" s="471"/>
      <c r="B376" s="471"/>
      <c r="C376" s="502"/>
      <c r="D376" s="503"/>
      <c r="E376" s="504"/>
      <c r="F376" s="377"/>
      <c r="G376" s="377"/>
      <c r="H376" s="377"/>
      <c r="I376" s="377"/>
      <c r="J376" s="377"/>
      <c r="K376" s="377" t="s">
        <v>61</v>
      </c>
      <c r="L376" s="377"/>
      <c r="M376" s="377"/>
      <c r="N376" s="377"/>
      <c r="O376" s="377"/>
      <c r="P376" s="377"/>
      <c r="Q376" s="377"/>
      <c r="R376" s="377"/>
      <c r="S376" s="505"/>
      <c r="T376" s="506"/>
      <c r="U376" s="507"/>
    </row>
    <row r="377" spans="1:23" s="8" customFormat="1" ht="11.25" x14ac:dyDescent="0.2">
      <c r="A377" s="376" t="s">
        <v>10</v>
      </c>
      <c r="B377" s="376" t="s">
        <v>11</v>
      </c>
      <c r="C377" s="484" t="s">
        <v>12</v>
      </c>
      <c r="D377" s="485"/>
      <c r="E377" s="486"/>
      <c r="F377" s="376" t="s">
        <v>13</v>
      </c>
      <c r="G377" s="376" t="s">
        <v>14</v>
      </c>
      <c r="H377" s="376" t="s">
        <v>15</v>
      </c>
      <c r="I377" s="376" t="s">
        <v>16</v>
      </c>
      <c r="J377" s="376" t="s">
        <v>17</v>
      </c>
      <c r="K377" s="376" t="s">
        <v>18</v>
      </c>
      <c r="L377" s="376" t="s">
        <v>19</v>
      </c>
      <c r="M377" s="376" t="s">
        <v>20</v>
      </c>
      <c r="N377" s="376" t="s">
        <v>21</v>
      </c>
      <c r="O377" s="376" t="s">
        <v>41</v>
      </c>
      <c r="P377" s="376" t="s">
        <v>42</v>
      </c>
      <c r="Q377" s="376" t="s">
        <v>44</v>
      </c>
      <c r="R377" s="376" t="s">
        <v>69</v>
      </c>
      <c r="S377" s="484" t="s">
        <v>70</v>
      </c>
      <c r="T377" s="485"/>
      <c r="U377" s="486"/>
    </row>
    <row r="378" spans="1:23" s="16" customFormat="1" ht="15.75" x14ac:dyDescent="0.2">
      <c r="A378" s="18">
        <v>1</v>
      </c>
      <c r="B378" s="85" t="s">
        <v>22</v>
      </c>
      <c r="C378" s="487">
        <f>SUM(C379,C382,C383)</f>
        <v>0</v>
      </c>
      <c r="D378" s="488"/>
      <c r="E378" s="489"/>
      <c r="F378" s="381">
        <f>SUM(F379,F382,F383)</f>
        <v>0</v>
      </c>
      <c r="G378" s="381">
        <f>SUM(G379,G382,G383)</f>
        <v>0</v>
      </c>
      <c r="H378" s="381">
        <f>SUM(H379,H382,H383)</f>
        <v>0</v>
      </c>
      <c r="I378" s="381">
        <f>SUM(I379,I382,I383)</f>
        <v>0</v>
      </c>
      <c r="J378" s="381">
        <f>SUM(J379,J382,J383)</f>
        <v>0</v>
      </c>
      <c r="K378" s="381">
        <f t="shared" ref="K378:K396" si="53">SUM(C378-F378-G378-H378+I378-J378)</f>
        <v>0</v>
      </c>
      <c r="L378" s="57">
        <f t="shared" ref="L378:Q378" si="54">SUM(L379,L382,L383)</f>
        <v>75</v>
      </c>
      <c r="M378" s="58">
        <f t="shared" si="54"/>
        <v>28</v>
      </c>
      <c r="N378" s="58">
        <f t="shared" si="54"/>
        <v>0</v>
      </c>
      <c r="O378" s="58">
        <f t="shared" si="54"/>
        <v>0</v>
      </c>
      <c r="P378" s="58">
        <f t="shared" si="54"/>
        <v>0</v>
      </c>
      <c r="Q378" s="58">
        <f t="shared" si="54"/>
        <v>0</v>
      </c>
      <c r="R378" s="58">
        <f>SUM(L378-M378-N378-O378+P378-Q378)</f>
        <v>47</v>
      </c>
      <c r="S378" s="546"/>
      <c r="T378" s="546"/>
      <c r="U378" s="546"/>
    </row>
    <row r="379" spans="1:23" s="23" customFormat="1" ht="15.75" x14ac:dyDescent="0.25">
      <c r="A379" s="14"/>
      <c r="B379" s="86" t="s">
        <v>49</v>
      </c>
      <c r="C379" s="493">
        <f t="shared" ref="C379:H379" si="55">SUM(C380:C381)</f>
        <v>0</v>
      </c>
      <c r="D379" s="494">
        <f t="shared" si="55"/>
        <v>0</v>
      </c>
      <c r="E379" s="495">
        <f t="shared" si="55"/>
        <v>0</v>
      </c>
      <c r="F379" s="68">
        <f t="shared" si="55"/>
        <v>0</v>
      </c>
      <c r="G379" s="68">
        <f t="shared" si="55"/>
        <v>0</v>
      </c>
      <c r="H379" s="68">
        <f t="shared" si="55"/>
        <v>0</v>
      </c>
      <c r="I379" s="68">
        <f>SUM(I380:I381)</f>
        <v>0</v>
      </c>
      <c r="J379" s="68">
        <f>SUM(J380:J381)</f>
        <v>0</v>
      </c>
      <c r="K379" s="382">
        <f t="shared" si="53"/>
        <v>0</v>
      </c>
      <c r="L379" s="59">
        <f t="shared" ref="L379:Q379" si="56">SUM(L380:L381)</f>
        <v>75</v>
      </c>
      <c r="M379" s="60">
        <f t="shared" si="56"/>
        <v>28</v>
      </c>
      <c r="N379" s="60">
        <f t="shared" si="56"/>
        <v>0</v>
      </c>
      <c r="O379" s="60">
        <f t="shared" si="56"/>
        <v>0</v>
      </c>
      <c r="P379" s="60">
        <f t="shared" si="56"/>
        <v>0</v>
      </c>
      <c r="Q379" s="60">
        <f t="shared" si="56"/>
        <v>0</v>
      </c>
      <c r="R379" s="61">
        <f t="shared" ref="R379:R388" si="57">SUM(L379-M379-N379-O379+P379-Q379)</f>
        <v>47</v>
      </c>
      <c r="S379" s="547"/>
      <c r="T379" s="547"/>
      <c r="U379" s="547"/>
    </row>
    <row r="380" spans="1:23" ht="15.75" x14ac:dyDescent="0.2">
      <c r="A380" s="12"/>
      <c r="B380" s="87" t="s">
        <v>82</v>
      </c>
      <c r="C380" s="514">
        <v>0</v>
      </c>
      <c r="D380" s="515">
        <v>0</v>
      </c>
      <c r="E380" s="516">
        <v>0</v>
      </c>
      <c r="F380" s="374">
        <v>0</v>
      </c>
      <c r="G380" s="374">
        <v>0</v>
      </c>
      <c r="H380" s="374">
        <v>0</v>
      </c>
      <c r="I380" s="65">
        <v>0</v>
      </c>
      <c r="J380" s="65">
        <v>0</v>
      </c>
      <c r="K380" s="382">
        <f t="shared" si="53"/>
        <v>0</v>
      </c>
      <c r="L380" s="62">
        <v>47</v>
      </c>
      <c r="M380" s="48">
        <v>0</v>
      </c>
      <c r="N380" s="48">
        <v>0</v>
      </c>
      <c r="O380" s="48">
        <v>0</v>
      </c>
      <c r="P380" s="48">
        <v>0</v>
      </c>
      <c r="Q380" s="48">
        <v>0</v>
      </c>
      <c r="R380" s="61">
        <f t="shared" si="57"/>
        <v>47</v>
      </c>
      <c r="S380" s="545"/>
      <c r="T380" s="545"/>
      <c r="U380" s="545"/>
    </row>
    <row r="381" spans="1:23" ht="12.75" customHeight="1" x14ac:dyDescent="0.2">
      <c r="A381" s="12"/>
      <c r="B381" s="87" t="s">
        <v>83</v>
      </c>
      <c r="C381" s="514">
        <v>0</v>
      </c>
      <c r="D381" s="515">
        <v>0</v>
      </c>
      <c r="E381" s="516">
        <v>0</v>
      </c>
      <c r="F381" s="374">
        <v>0</v>
      </c>
      <c r="G381" s="374">
        <v>0</v>
      </c>
      <c r="H381" s="374">
        <v>0</v>
      </c>
      <c r="I381" s="65">
        <v>0</v>
      </c>
      <c r="J381" s="65">
        <v>0</v>
      </c>
      <c r="K381" s="382">
        <f t="shared" si="53"/>
        <v>0</v>
      </c>
      <c r="L381" s="48">
        <v>28</v>
      </c>
      <c r="M381" s="48">
        <v>28</v>
      </c>
      <c r="N381" s="48">
        <v>0</v>
      </c>
      <c r="O381" s="48">
        <v>0</v>
      </c>
      <c r="P381" s="48">
        <v>0</v>
      </c>
      <c r="Q381" s="48">
        <v>0</v>
      </c>
      <c r="R381" s="61">
        <f t="shared" si="57"/>
        <v>0</v>
      </c>
      <c r="S381" s="545"/>
      <c r="T381" s="545"/>
      <c r="U381" s="545"/>
    </row>
    <row r="382" spans="1:23" ht="12.75" customHeight="1" x14ac:dyDescent="0.2">
      <c r="A382" s="12"/>
      <c r="B382" s="88" t="s">
        <v>50</v>
      </c>
      <c r="C382" s="508">
        <v>0</v>
      </c>
      <c r="D382" s="509">
        <v>0</v>
      </c>
      <c r="E382" s="510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382">
        <f t="shared" si="53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7"/>
        <v>0</v>
      </c>
      <c r="S382" s="545"/>
      <c r="T382" s="545"/>
      <c r="U382" s="545"/>
    </row>
    <row r="383" spans="1:23" ht="15.75" x14ac:dyDescent="0.2">
      <c r="A383" s="12"/>
      <c r="B383" s="88" t="s">
        <v>51</v>
      </c>
      <c r="C383" s="508">
        <v>0</v>
      </c>
      <c r="D383" s="509">
        <v>0</v>
      </c>
      <c r="E383" s="510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382">
        <f t="shared" si="53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7"/>
        <v>0</v>
      </c>
      <c r="S383" s="545"/>
      <c r="T383" s="545"/>
      <c r="U383" s="545"/>
    </row>
    <row r="384" spans="1:23" ht="15.75" customHeight="1" x14ac:dyDescent="0.2">
      <c r="A384" s="14">
        <v>2</v>
      </c>
      <c r="B384" s="88" t="s">
        <v>23</v>
      </c>
      <c r="C384" s="508">
        <f>SUM(C385:C386)</f>
        <v>0</v>
      </c>
      <c r="D384" s="509">
        <f>SUM(D385:D386)</f>
        <v>658</v>
      </c>
      <c r="E384" s="510">
        <f>SUM(E385:E386)</f>
        <v>658</v>
      </c>
      <c r="F384" s="382">
        <f>SUM(F385:F386)</f>
        <v>0</v>
      </c>
      <c r="G384" s="382">
        <f>SUM(G385:G386)</f>
        <v>0</v>
      </c>
      <c r="H384" s="25"/>
      <c r="I384" s="382">
        <f>SUM(I385:I386)</f>
        <v>0</v>
      </c>
      <c r="J384" s="382">
        <f>SUM(J385:J386)</f>
        <v>0</v>
      </c>
      <c r="K384" s="382">
        <f t="shared" si="53"/>
        <v>0</v>
      </c>
      <c r="L384" s="61">
        <f t="shared" ref="L384:Q384" si="58">SUM(L385:L386)</f>
        <v>23</v>
      </c>
      <c r="M384" s="61">
        <f>SUM(M385:M386)</f>
        <v>23</v>
      </c>
      <c r="N384" s="61">
        <f t="shared" si="58"/>
        <v>0</v>
      </c>
      <c r="O384" s="25"/>
      <c r="P384" s="61">
        <f t="shared" si="58"/>
        <v>0</v>
      </c>
      <c r="Q384" s="61">
        <f t="shared" si="58"/>
        <v>0</v>
      </c>
      <c r="R384" s="61">
        <f>SUM(L384-M384-N384-O384+P384-Q384)</f>
        <v>0</v>
      </c>
      <c r="S384" s="545"/>
      <c r="T384" s="545"/>
      <c r="U384" s="545"/>
    </row>
    <row r="385" spans="1:21" ht="15.75" x14ac:dyDescent="0.2">
      <c r="A385" s="12"/>
      <c r="B385" s="87" t="s">
        <v>82</v>
      </c>
      <c r="C385" s="514">
        <v>0</v>
      </c>
      <c r="D385" s="515">
        <v>658</v>
      </c>
      <c r="E385" s="516">
        <v>658</v>
      </c>
      <c r="F385" s="374">
        <v>0</v>
      </c>
      <c r="G385" s="374">
        <v>0</v>
      </c>
      <c r="H385" s="24"/>
      <c r="I385" s="65">
        <v>0</v>
      </c>
      <c r="J385" s="65">
        <v>0</v>
      </c>
      <c r="K385" s="382">
        <f t="shared" si="53"/>
        <v>0</v>
      </c>
      <c r="L385" s="48">
        <v>23</v>
      </c>
      <c r="M385" s="48">
        <v>23</v>
      </c>
      <c r="N385" s="48">
        <v>0</v>
      </c>
      <c r="O385" s="25"/>
      <c r="P385" s="48">
        <v>0</v>
      </c>
      <c r="Q385" s="48">
        <v>0</v>
      </c>
      <c r="R385" s="61">
        <f t="shared" si="57"/>
        <v>0</v>
      </c>
      <c r="S385" s="545"/>
      <c r="T385" s="545"/>
      <c r="U385" s="545"/>
    </row>
    <row r="386" spans="1:21" ht="15.75" x14ac:dyDescent="0.2">
      <c r="A386" s="12"/>
      <c r="B386" s="87" t="s">
        <v>83</v>
      </c>
      <c r="C386" s="514">
        <v>0</v>
      </c>
      <c r="D386" s="515">
        <v>0</v>
      </c>
      <c r="E386" s="516">
        <v>0</v>
      </c>
      <c r="F386" s="374">
        <v>0</v>
      </c>
      <c r="G386" s="374">
        <v>0</v>
      </c>
      <c r="H386" s="24"/>
      <c r="I386" s="65">
        <v>0</v>
      </c>
      <c r="J386" s="65">
        <v>0</v>
      </c>
      <c r="K386" s="382">
        <f t="shared" si="53"/>
        <v>0</v>
      </c>
      <c r="L386" s="48">
        <v>0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57"/>
        <v>0</v>
      </c>
      <c r="S386" s="545"/>
      <c r="T386" s="545"/>
      <c r="U386" s="545"/>
    </row>
    <row r="387" spans="1:21" ht="12.75" customHeight="1" x14ac:dyDescent="0.2">
      <c r="A387" s="9">
        <v>3</v>
      </c>
      <c r="B387" s="88" t="s">
        <v>53</v>
      </c>
      <c r="C387" s="508">
        <v>0</v>
      </c>
      <c r="D387" s="509">
        <v>0</v>
      </c>
      <c r="E387" s="510">
        <v>0</v>
      </c>
      <c r="F387" s="382">
        <v>0</v>
      </c>
      <c r="G387" s="25"/>
      <c r="H387" s="25"/>
      <c r="I387" s="382">
        <v>0</v>
      </c>
      <c r="J387" s="382">
        <v>0</v>
      </c>
      <c r="K387" s="382">
        <f t="shared" si="53"/>
        <v>0</v>
      </c>
      <c r="L387" s="73">
        <v>1.5</v>
      </c>
      <c r="M387" s="73">
        <v>0.5</v>
      </c>
      <c r="N387" s="25"/>
      <c r="O387" s="25"/>
      <c r="P387" s="61">
        <v>0</v>
      </c>
      <c r="Q387" s="61">
        <v>0</v>
      </c>
      <c r="R387" s="61">
        <f t="shared" si="57"/>
        <v>1</v>
      </c>
      <c r="S387" s="545"/>
      <c r="T387" s="545"/>
      <c r="U387" s="545"/>
    </row>
    <row r="388" spans="1:21" ht="13.5" customHeight="1" x14ac:dyDescent="0.2">
      <c r="A388" s="14">
        <v>4</v>
      </c>
      <c r="B388" s="88" t="s">
        <v>52</v>
      </c>
      <c r="C388" s="493">
        <f>SUM(C389:C390)</f>
        <v>0</v>
      </c>
      <c r="D388" s="494">
        <f>SUM(D389:D390)</f>
        <v>0</v>
      </c>
      <c r="E388" s="495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382">
        <f t="shared" si="53"/>
        <v>0</v>
      </c>
      <c r="L388" s="61">
        <f t="shared" ref="L388:Q388" si="59">SUM(L389:L390)</f>
        <v>12</v>
      </c>
      <c r="M388" s="61">
        <f t="shared" si="59"/>
        <v>3</v>
      </c>
      <c r="N388" s="25"/>
      <c r="O388" s="25"/>
      <c r="P388" s="73">
        <f t="shared" si="59"/>
        <v>2</v>
      </c>
      <c r="Q388" s="61">
        <f t="shared" si="59"/>
        <v>0</v>
      </c>
      <c r="R388" s="61">
        <f t="shared" si="57"/>
        <v>11</v>
      </c>
      <c r="S388" s="545"/>
      <c r="T388" s="545"/>
      <c r="U388" s="545"/>
    </row>
    <row r="389" spans="1:21" ht="15" customHeight="1" x14ac:dyDescent="0.2">
      <c r="A389" s="14"/>
      <c r="B389" s="87" t="s">
        <v>82</v>
      </c>
      <c r="C389" s="493">
        <v>0</v>
      </c>
      <c r="D389" s="494"/>
      <c r="E389" s="495"/>
      <c r="F389" s="68">
        <v>0</v>
      </c>
      <c r="G389" s="25"/>
      <c r="H389" s="25"/>
      <c r="I389" s="68">
        <v>0</v>
      </c>
      <c r="J389" s="68">
        <v>0</v>
      </c>
      <c r="K389" s="382">
        <f t="shared" si="53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45"/>
      <c r="T389" s="545"/>
      <c r="U389" s="545"/>
    </row>
    <row r="390" spans="1:21" ht="12.75" customHeight="1" x14ac:dyDescent="0.2">
      <c r="A390" s="14"/>
      <c r="B390" s="87" t="s">
        <v>83</v>
      </c>
      <c r="C390" s="493">
        <v>0</v>
      </c>
      <c r="D390" s="494"/>
      <c r="E390" s="495"/>
      <c r="F390" s="68">
        <v>0</v>
      </c>
      <c r="G390" s="25"/>
      <c r="H390" s="25"/>
      <c r="I390" s="68">
        <v>0</v>
      </c>
      <c r="J390" s="68">
        <v>0</v>
      </c>
      <c r="K390" s="382">
        <f t="shared" si="53"/>
        <v>0</v>
      </c>
      <c r="L390" s="61">
        <v>12</v>
      </c>
      <c r="M390" s="61">
        <v>3</v>
      </c>
      <c r="N390" s="25"/>
      <c r="O390" s="25"/>
      <c r="P390" s="73">
        <v>2</v>
      </c>
      <c r="Q390" s="61">
        <v>0</v>
      </c>
      <c r="R390" s="61">
        <f>SUM(L390-M390-N390-O390+P390-Q390)</f>
        <v>11</v>
      </c>
      <c r="S390" s="545"/>
      <c r="T390" s="545"/>
      <c r="U390" s="545"/>
    </row>
    <row r="391" spans="1:21" ht="12.75" customHeight="1" x14ac:dyDescent="0.2">
      <c r="A391" s="14">
        <v>5</v>
      </c>
      <c r="B391" s="88" t="s">
        <v>54</v>
      </c>
      <c r="C391" s="508">
        <v>0</v>
      </c>
      <c r="D391" s="509">
        <v>0</v>
      </c>
      <c r="E391" s="510">
        <v>0</v>
      </c>
      <c r="F391" s="382">
        <v>0</v>
      </c>
      <c r="G391" s="25"/>
      <c r="H391" s="25"/>
      <c r="I391" s="382">
        <v>0</v>
      </c>
      <c r="J391" s="382">
        <v>0</v>
      </c>
      <c r="K391" s="382">
        <f t="shared" si="53"/>
        <v>0</v>
      </c>
      <c r="L391" s="382">
        <v>0</v>
      </c>
      <c r="M391" s="382">
        <v>0</v>
      </c>
      <c r="N391" s="25"/>
      <c r="O391" s="25"/>
      <c r="P391" s="382">
        <v>0</v>
      </c>
      <c r="Q391" s="382">
        <v>0</v>
      </c>
      <c r="R391" s="382">
        <f t="shared" ref="R391:R397" si="60">SUM(L391-M391-N391-O391+P391-Q391)</f>
        <v>0</v>
      </c>
      <c r="S391" s="545"/>
      <c r="T391" s="545"/>
      <c r="U391" s="545"/>
    </row>
    <row r="392" spans="1:21" ht="12.75" customHeight="1" x14ac:dyDescent="0.2">
      <c r="A392" s="14">
        <v>6</v>
      </c>
      <c r="B392" s="88" t="s">
        <v>55</v>
      </c>
      <c r="C392" s="508">
        <v>0</v>
      </c>
      <c r="D392" s="509">
        <v>0</v>
      </c>
      <c r="E392" s="510">
        <v>0</v>
      </c>
      <c r="F392" s="382">
        <v>0</v>
      </c>
      <c r="G392" s="25"/>
      <c r="H392" s="25"/>
      <c r="I392" s="382">
        <v>0</v>
      </c>
      <c r="J392" s="382">
        <v>0</v>
      </c>
      <c r="K392" s="382">
        <f t="shared" si="53"/>
        <v>0</v>
      </c>
      <c r="L392" s="382">
        <v>0</v>
      </c>
      <c r="M392" s="382">
        <v>0</v>
      </c>
      <c r="N392" s="25"/>
      <c r="O392" s="25"/>
      <c r="P392" s="382">
        <v>0</v>
      </c>
      <c r="Q392" s="382">
        <v>0</v>
      </c>
      <c r="R392" s="382">
        <f t="shared" si="60"/>
        <v>0</v>
      </c>
      <c r="S392" s="549">
        <v>0</v>
      </c>
      <c r="T392" s="549"/>
      <c r="U392" s="549"/>
    </row>
    <row r="393" spans="1:21" ht="11.25" customHeight="1" x14ac:dyDescent="0.2">
      <c r="A393" s="14">
        <v>7</v>
      </c>
      <c r="B393" s="88" t="s">
        <v>56</v>
      </c>
      <c r="C393" s="508">
        <v>0</v>
      </c>
      <c r="D393" s="509">
        <v>0</v>
      </c>
      <c r="E393" s="510">
        <v>0</v>
      </c>
      <c r="F393" s="382">
        <v>0</v>
      </c>
      <c r="G393" s="25"/>
      <c r="H393" s="25"/>
      <c r="I393" s="382">
        <v>0</v>
      </c>
      <c r="J393" s="382">
        <v>0</v>
      </c>
      <c r="K393" s="382">
        <f t="shared" si="53"/>
        <v>0</v>
      </c>
      <c r="L393" s="382">
        <v>0</v>
      </c>
      <c r="M393" s="382">
        <v>0</v>
      </c>
      <c r="N393" s="25"/>
      <c r="O393" s="25"/>
      <c r="P393" s="382">
        <v>0</v>
      </c>
      <c r="Q393" s="382">
        <v>0</v>
      </c>
      <c r="R393" s="382">
        <f t="shared" si="60"/>
        <v>0</v>
      </c>
      <c r="S393" s="549">
        <v>0</v>
      </c>
      <c r="T393" s="549"/>
      <c r="U393" s="549"/>
    </row>
    <row r="394" spans="1:21" ht="12.75" customHeight="1" x14ac:dyDescent="0.2">
      <c r="A394" s="14">
        <v>8</v>
      </c>
      <c r="B394" s="88" t="s">
        <v>57</v>
      </c>
      <c r="C394" s="508">
        <v>0</v>
      </c>
      <c r="D394" s="509">
        <v>0</v>
      </c>
      <c r="E394" s="510">
        <v>0</v>
      </c>
      <c r="F394" s="382">
        <v>0</v>
      </c>
      <c r="G394" s="25"/>
      <c r="H394" s="25"/>
      <c r="I394" s="382">
        <v>0</v>
      </c>
      <c r="J394" s="382">
        <v>0</v>
      </c>
      <c r="K394" s="382">
        <f t="shared" si="53"/>
        <v>0</v>
      </c>
      <c r="L394" s="382">
        <v>0</v>
      </c>
      <c r="M394" s="382">
        <v>0</v>
      </c>
      <c r="N394" s="25"/>
      <c r="O394" s="25"/>
      <c r="P394" s="382">
        <v>0</v>
      </c>
      <c r="Q394" s="382">
        <v>0</v>
      </c>
      <c r="R394" s="382">
        <f t="shared" si="60"/>
        <v>0</v>
      </c>
      <c r="S394" s="549">
        <v>0</v>
      </c>
      <c r="T394" s="549"/>
      <c r="U394" s="549"/>
    </row>
    <row r="395" spans="1:21" ht="15.95" customHeight="1" x14ac:dyDescent="0.2">
      <c r="A395" s="14">
        <v>9</v>
      </c>
      <c r="B395" s="88" t="s">
        <v>24</v>
      </c>
      <c r="C395" s="508">
        <v>0</v>
      </c>
      <c r="D395" s="509">
        <v>0</v>
      </c>
      <c r="E395" s="510">
        <v>0</v>
      </c>
      <c r="F395" s="382">
        <v>0</v>
      </c>
      <c r="G395" s="25"/>
      <c r="H395" s="25"/>
      <c r="I395" s="66">
        <v>0</v>
      </c>
      <c r="J395" s="66">
        <v>0</v>
      </c>
      <c r="K395" s="382">
        <f t="shared" si="53"/>
        <v>0</v>
      </c>
      <c r="L395" s="382">
        <v>0</v>
      </c>
      <c r="M395" s="382">
        <v>0</v>
      </c>
      <c r="N395" s="25"/>
      <c r="O395" s="25"/>
      <c r="P395" s="382">
        <v>0</v>
      </c>
      <c r="Q395" s="382">
        <v>0</v>
      </c>
      <c r="R395" s="382">
        <f t="shared" si="60"/>
        <v>0</v>
      </c>
      <c r="S395" s="549">
        <v>0</v>
      </c>
      <c r="T395" s="549"/>
      <c r="U395" s="549"/>
    </row>
    <row r="396" spans="1:21" ht="15.95" customHeight="1" x14ac:dyDescent="0.2">
      <c r="A396" s="14">
        <v>10</v>
      </c>
      <c r="B396" s="88" t="s">
        <v>25</v>
      </c>
      <c r="C396" s="508">
        <v>0</v>
      </c>
      <c r="D396" s="509">
        <v>0</v>
      </c>
      <c r="E396" s="510">
        <v>0</v>
      </c>
      <c r="F396" s="382">
        <v>0</v>
      </c>
      <c r="G396" s="25"/>
      <c r="H396" s="25"/>
      <c r="I396" s="66">
        <v>0</v>
      </c>
      <c r="J396" s="66">
        <v>0</v>
      </c>
      <c r="K396" s="382">
        <f t="shared" si="53"/>
        <v>0</v>
      </c>
      <c r="L396" s="382">
        <v>0</v>
      </c>
      <c r="M396" s="382">
        <v>0</v>
      </c>
      <c r="N396" s="25"/>
      <c r="O396" s="25"/>
      <c r="P396" s="382">
        <v>0</v>
      </c>
      <c r="Q396" s="382">
        <v>0</v>
      </c>
      <c r="R396" s="382">
        <f t="shared" si="60"/>
        <v>0</v>
      </c>
      <c r="S396" s="549">
        <v>0</v>
      </c>
      <c r="T396" s="549"/>
      <c r="U396" s="549"/>
    </row>
    <row r="397" spans="1:21" ht="15.95" customHeight="1" thickBot="1" x14ac:dyDescent="0.25">
      <c r="A397" s="39">
        <v>11</v>
      </c>
      <c r="B397" s="89" t="s">
        <v>58</v>
      </c>
      <c r="C397" s="521">
        <v>0</v>
      </c>
      <c r="D397" s="522">
        <v>0</v>
      </c>
      <c r="E397" s="523">
        <v>0</v>
      </c>
      <c r="F397" s="383">
        <v>0</v>
      </c>
      <c r="G397" s="42"/>
      <c r="H397" s="42"/>
      <c r="I397" s="67">
        <v>0</v>
      </c>
      <c r="J397" s="67">
        <v>0</v>
      </c>
      <c r="K397" s="383">
        <f>SUM(E397-F397-G397-H397+I397-J397)</f>
        <v>0</v>
      </c>
      <c r="L397" s="383">
        <v>0</v>
      </c>
      <c r="M397" s="383">
        <v>0</v>
      </c>
      <c r="N397" s="42"/>
      <c r="O397" s="42"/>
      <c r="P397" s="383">
        <v>0</v>
      </c>
      <c r="Q397" s="383">
        <v>0</v>
      </c>
      <c r="R397" s="383">
        <f t="shared" si="60"/>
        <v>0</v>
      </c>
      <c r="S397" s="524"/>
      <c r="T397" s="525"/>
      <c r="U397" s="526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3" ht="15.95" customHeight="1" x14ac:dyDescent="0.2">
      <c r="A401" s="5"/>
      <c r="B401" s="15" t="s">
        <v>40</v>
      </c>
    </row>
    <row r="402" spans="1:23" ht="15.95" customHeight="1" x14ac:dyDescent="0.2">
      <c r="A402" s="5"/>
      <c r="B402" s="26"/>
    </row>
    <row r="403" spans="1:23" ht="15.95" customHeight="1" x14ac:dyDescent="0.2">
      <c r="A403" s="5"/>
      <c r="B403" s="26"/>
    </row>
    <row r="404" spans="1:23" ht="15.95" customHeight="1" x14ac:dyDescent="0.2">
      <c r="A404" s="459" t="s">
        <v>0</v>
      </c>
      <c r="B404" s="459"/>
      <c r="P404" s="460" t="s">
        <v>26</v>
      </c>
      <c r="Q404" s="460"/>
      <c r="R404" s="460"/>
      <c r="S404" s="460"/>
      <c r="T404" s="460"/>
      <c r="U404" s="460"/>
    </row>
    <row r="405" spans="1:23" ht="15.95" customHeight="1" x14ac:dyDescent="0.2">
      <c r="A405" s="459" t="s">
        <v>1</v>
      </c>
      <c r="B405" s="459"/>
      <c r="P405" s="460"/>
      <c r="Q405" s="460"/>
      <c r="R405" s="460"/>
      <c r="S405" s="460"/>
      <c r="T405" s="460"/>
      <c r="U405" s="460"/>
    </row>
    <row r="406" spans="1:23" ht="15.95" customHeight="1" x14ac:dyDescent="0.2">
      <c r="A406" s="459" t="s">
        <v>45</v>
      </c>
      <c r="B406" s="459"/>
    </row>
    <row r="407" spans="1:23" ht="15.95" customHeight="1" x14ac:dyDescent="0.35">
      <c r="C407" s="461" t="s">
        <v>2</v>
      </c>
      <c r="D407" s="461"/>
      <c r="E407" s="461"/>
      <c r="F407" s="461"/>
      <c r="G407" s="461"/>
      <c r="H407" s="461"/>
      <c r="I407" s="461"/>
      <c r="J407" s="461"/>
      <c r="K407" s="461"/>
      <c r="L407" s="461"/>
      <c r="M407" s="461"/>
      <c r="N407" s="461"/>
      <c r="O407" s="461"/>
      <c r="P407" s="461"/>
      <c r="Q407" s="2"/>
    </row>
    <row r="408" spans="1:23" ht="15.95" customHeight="1" x14ac:dyDescent="0.2">
      <c r="F408" s="462" t="s">
        <v>3</v>
      </c>
      <c r="G408" s="462"/>
      <c r="H408" s="462"/>
      <c r="I408" s="462"/>
      <c r="J408" s="462"/>
      <c r="K408" s="462"/>
      <c r="L408" s="462"/>
      <c r="M408" s="462"/>
      <c r="N408" s="462"/>
      <c r="O408" s="462"/>
      <c r="P408" s="462"/>
      <c r="Q408" s="369"/>
    </row>
    <row r="409" spans="1:23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3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463">
        <v>11</v>
      </c>
      <c r="L410" s="463"/>
      <c r="M410" s="5"/>
      <c r="N410" s="5"/>
      <c r="O410" s="5"/>
      <c r="Q410" s="1" t="str">
        <f>+Q454:U454</f>
        <v>Bulan     :</v>
      </c>
      <c r="R410" s="465" t="str">
        <f>+R370</f>
        <v>September</v>
      </c>
      <c r="S410" s="466"/>
      <c r="T410" s="4">
        <f>+T370</f>
        <v>0</v>
      </c>
      <c r="U410" s="4">
        <f>+U370</f>
        <v>9</v>
      </c>
    </row>
    <row r="411" spans="1:23" s="43" customFormat="1" ht="15.95" customHeight="1" thickBot="1" x14ac:dyDescent="0.25">
      <c r="A411" s="72" t="s">
        <v>76</v>
      </c>
      <c r="B411" s="72"/>
      <c r="C411" s="64">
        <v>0</v>
      </c>
      <c r="D411" s="64">
        <v>4</v>
      </c>
      <c r="E411" s="64">
        <v>2</v>
      </c>
      <c r="K411" s="464"/>
      <c r="L411" s="464"/>
      <c r="M411" s="76"/>
      <c r="N411" s="76"/>
      <c r="O411" s="76"/>
      <c r="Q411" s="43" t="s">
        <v>47</v>
      </c>
      <c r="R411" s="467">
        <f>+R371</f>
        <v>2023</v>
      </c>
      <c r="S411" s="468"/>
      <c r="T411" s="77">
        <f>+T371</f>
        <v>2</v>
      </c>
      <c r="U411" s="77">
        <f>+U371</f>
        <v>3</v>
      </c>
    </row>
    <row r="412" spans="1:23" ht="15.95" customHeight="1" thickTop="1" x14ac:dyDescent="0.2">
      <c r="A412" s="530" t="s">
        <v>4</v>
      </c>
      <c r="B412" s="530" t="s">
        <v>5</v>
      </c>
      <c r="C412" s="472" t="s">
        <v>6</v>
      </c>
      <c r="D412" s="473"/>
      <c r="E412" s="473"/>
      <c r="F412" s="473"/>
      <c r="G412" s="473"/>
      <c r="H412" s="473"/>
      <c r="I412" s="473"/>
      <c r="J412" s="473"/>
      <c r="K412" s="474"/>
      <c r="L412" s="472" t="s">
        <v>7</v>
      </c>
      <c r="M412" s="473"/>
      <c r="N412" s="473"/>
      <c r="O412" s="473"/>
      <c r="P412" s="473"/>
      <c r="Q412" s="473"/>
      <c r="R412" s="474"/>
      <c r="S412" s="475" t="s">
        <v>64</v>
      </c>
      <c r="T412" s="476"/>
      <c r="U412" s="477"/>
    </row>
    <row r="413" spans="1:23" ht="12.75" customHeight="1" x14ac:dyDescent="0.2">
      <c r="A413" s="531"/>
      <c r="B413" s="531"/>
      <c r="C413" s="478" t="s">
        <v>27</v>
      </c>
      <c r="D413" s="479"/>
      <c r="E413" s="480"/>
      <c r="F413" s="375"/>
      <c r="G413" s="375" t="s">
        <v>30</v>
      </c>
      <c r="H413" s="375" t="s">
        <v>32</v>
      </c>
      <c r="I413" s="375"/>
      <c r="J413" s="375"/>
      <c r="K413" s="375" t="s">
        <v>43</v>
      </c>
      <c r="L413" s="375" t="s">
        <v>27</v>
      </c>
      <c r="M413" s="375"/>
      <c r="N413" s="375" t="s">
        <v>30</v>
      </c>
      <c r="O413" s="375" t="s">
        <v>32</v>
      </c>
      <c r="P413" s="375"/>
      <c r="Q413" s="375"/>
      <c r="R413" s="375" t="s">
        <v>63</v>
      </c>
      <c r="S413" s="481" t="s">
        <v>67</v>
      </c>
      <c r="T413" s="482"/>
      <c r="U413" s="483"/>
    </row>
    <row r="414" spans="1:23" ht="12.75" customHeight="1" x14ac:dyDescent="0.2">
      <c r="A414" s="531"/>
      <c r="B414" s="531"/>
      <c r="C414" s="481" t="s">
        <v>28</v>
      </c>
      <c r="D414" s="482"/>
      <c r="E414" s="483"/>
      <c r="F414" s="377" t="s">
        <v>29</v>
      </c>
      <c r="G414" s="377" t="s">
        <v>31</v>
      </c>
      <c r="H414" s="377" t="s">
        <v>33</v>
      </c>
      <c r="I414" s="377" t="s">
        <v>37</v>
      </c>
      <c r="J414" s="377" t="s">
        <v>36</v>
      </c>
      <c r="K414" s="377" t="s">
        <v>28</v>
      </c>
      <c r="L414" s="377" t="s">
        <v>28</v>
      </c>
      <c r="M414" s="377" t="s">
        <v>35</v>
      </c>
      <c r="N414" s="377" t="s">
        <v>31</v>
      </c>
      <c r="O414" s="377" t="s">
        <v>33</v>
      </c>
      <c r="P414" s="377" t="s">
        <v>37</v>
      </c>
      <c r="Q414" s="377" t="s">
        <v>36</v>
      </c>
      <c r="R414" s="377" t="s">
        <v>38</v>
      </c>
      <c r="S414" s="481" t="s">
        <v>65</v>
      </c>
      <c r="T414" s="482"/>
      <c r="U414" s="483"/>
    </row>
    <row r="415" spans="1:23" ht="12.75" customHeight="1" x14ac:dyDescent="0.2">
      <c r="A415" s="531"/>
      <c r="B415" s="531"/>
      <c r="C415" s="499" t="s">
        <v>8</v>
      </c>
      <c r="D415" s="500"/>
      <c r="E415" s="501"/>
      <c r="F415" s="378"/>
      <c r="G415" s="378"/>
      <c r="H415" s="378" t="s">
        <v>34</v>
      </c>
      <c r="I415" s="378"/>
      <c r="J415" s="378"/>
      <c r="K415" s="378" t="s">
        <v>9</v>
      </c>
      <c r="L415" s="378" t="s">
        <v>8</v>
      </c>
      <c r="M415" s="378"/>
      <c r="N415" s="378"/>
      <c r="O415" s="378" t="s">
        <v>34</v>
      </c>
      <c r="P415" s="378"/>
      <c r="Q415" s="378"/>
      <c r="R415" s="20" t="s">
        <v>62</v>
      </c>
      <c r="S415" s="481" t="s">
        <v>66</v>
      </c>
      <c r="T415" s="482"/>
      <c r="U415" s="483"/>
      <c r="W415" s="274"/>
    </row>
    <row r="416" spans="1:23" ht="12.75" customHeight="1" x14ac:dyDescent="0.2">
      <c r="A416" s="532"/>
      <c r="B416" s="532"/>
      <c r="C416" s="502"/>
      <c r="D416" s="503"/>
      <c r="E416" s="504"/>
      <c r="F416" s="377"/>
      <c r="G416" s="377"/>
      <c r="H416" s="377"/>
      <c r="I416" s="377"/>
      <c r="J416" s="377"/>
      <c r="K416" s="377" t="s">
        <v>61</v>
      </c>
      <c r="L416" s="377"/>
      <c r="M416" s="377"/>
      <c r="N416" s="377"/>
      <c r="O416" s="377"/>
      <c r="P416" s="377"/>
      <c r="Q416" s="377"/>
      <c r="R416" s="377"/>
      <c r="S416" s="505"/>
      <c r="T416" s="506"/>
      <c r="U416" s="507"/>
    </row>
    <row r="417" spans="1:21" s="8" customFormat="1" ht="11.25" x14ac:dyDescent="0.2">
      <c r="A417" s="376" t="s">
        <v>10</v>
      </c>
      <c r="B417" s="376" t="s">
        <v>11</v>
      </c>
      <c r="C417" s="484" t="s">
        <v>12</v>
      </c>
      <c r="D417" s="485"/>
      <c r="E417" s="486"/>
      <c r="F417" s="376" t="s">
        <v>13</v>
      </c>
      <c r="G417" s="376" t="s">
        <v>14</v>
      </c>
      <c r="H417" s="376" t="s">
        <v>15</v>
      </c>
      <c r="I417" s="376" t="s">
        <v>16</v>
      </c>
      <c r="J417" s="376" t="s">
        <v>17</v>
      </c>
      <c r="K417" s="376" t="s">
        <v>18</v>
      </c>
      <c r="L417" s="376" t="s">
        <v>19</v>
      </c>
      <c r="M417" s="376" t="s">
        <v>20</v>
      </c>
      <c r="N417" s="376" t="s">
        <v>21</v>
      </c>
      <c r="O417" s="376" t="s">
        <v>41</v>
      </c>
      <c r="P417" s="376" t="s">
        <v>42</v>
      </c>
      <c r="Q417" s="376" t="s">
        <v>44</v>
      </c>
      <c r="R417" s="376" t="s">
        <v>69</v>
      </c>
      <c r="S417" s="484" t="s">
        <v>70</v>
      </c>
      <c r="T417" s="485"/>
      <c r="U417" s="486"/>
    </row>
    <row r="418" spans="1:21" s="16" customFormat="1" ht="15.75" x14ac:dyDescent="0.2">
      <c r="A418" s="18">
        <v>1</v>
      </c>
      <c r="B418" s="19" t="s">
        <v>22</v>
      </c>
      <c r="C418" s="559">
        <f>SUM(C419,C422,C423)</f>
        <v>0</v>
      </c>
      <c r="D418" s="560"/>
      <c r="E418" s="561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381">
        <f t="shared" ref="L418:Q418" si="61">SUM(L419,L422,L423)</f>
        <v>20</v>
      </c>
      <c r="M418" s="381">
        <f t="shared" si="61"/>
        <v>0</v>
      </c>
      <c r="N418" s="381">
        <f t="shared" si="61"/>
        <v>0</v>
      </c>
      <c r="O418" s="381">
        <f t="shared" si="61"/>
        <v>0</v>
      </c>
      <c r="P418" s="58">
        <f>SUM(P419,P422,P423)</f>
        <v>0</v>
      </c>
      <c r="Q418" s="58">
        <f t="shared" si="61"/>
        <v>0</v>
      </c>
      <c r="R418" s="58">
        <f>SUM(L418-M418-N418-O418+P418-Q418)</f>
        <v>20</v>
      </c>
      <c r="S418" s="546"/>
      <c r="T418" s="546"/>
      <c r="U418" s="546"/>
    </row>
    <row r="419" spans="1:21" s="23" customFormat="1" ht="12.75" customHeight="1" x14ac:dyDescent="0.25">
      <c r="A419" s="14"/>
      <c r="B419" s="22" t="s">
        <v>49</v>
      </c>
      <c r="C419" s="562">
        <f t="shared" ref="C419:H419" si="62">SUM(C420:C421)</f>
        <v>0</v>
      </c>
      <c r="D419" s="563"/>
      <c r="E419" s="564"/>
      <c r="F419" s="60">
        <f t="shared" si="62"/>
        <v>0</v>
      </c>
      <c r="G419" s="60">
        <f t="shared" si="62"/>
        <v>0</v>
      </c>
      <c r="H419" s="60">
        <f t="shared" si="62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3">SUM(L420:L421)</f>
        <v>20</v>
      </c>
      <c r="M419" s="68">
        <f t="shared" si="63"/>
        <v>0</v>
      </c>
      <c r="N419" s="68">
        <f t="shared" si="63"/>
        <v>0</v>
      </c>
      <c r="O419" s="68">
        <f t="shared" si="63"/>
        <v>0</v>
      </c>
      <c r="P419" s="60">
        <f t="shared" si="63"/>
        <v>0</v>
      </c>
      <c r="Q419" s="60">
        <f t="shared" si="63"/>
        <v>0</v>
      </c>
      <c r="R419" s="61">
        <f t="shared" ref="R419:R437" si="64">SUM(L419-M419-N419-O419+P419-Q419)</f>
        <v>20</v>
      </c>
      <c r="S419" s="547"/>
      <c r="T419" s="547"/>
      <c r="U419" s="547"/>
    </row>
    <row r="420" spans="1:21" ht="12.75" customHeight="1" x14ac:dyDescent="0.2">
      <c r="A420" s="12"/>
      <c r="B420" s="13" t="s">
        <v>82</v>
      </c>
      <c r="C420" s="571">
        <v>0</v>
      </c>
      <c r="D420" s="572"/>
      <c r="E420" s="573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374">
        <v>20</v>
      </c>
      <c r="M420" s="374">
        <v>0</v>
      </c>
      <c r="N420" s="374">
        <v>0</v>
      </c>
      <c r="O420" s="374">
        <v>0</v>
      </c>
      <c r="P420" s="48">
        <v>0</v>
      </c>
      <c r="Q420" s="48">
        <v>0</v>
      </c>
      <c r="R420" s="61">
        <f t="shared" si="64"/>
        <v>20</v>
      </c>
      <c r="S420" s="545"/>
      <c r="T420" s="545"/>
      <c r="U420" s="545"/>
    </row>
    <row r="421" spans="1:21" ht="15.75" x14ac:dyDescent="0.2">
      <c r="A421" s="12"/>
      <c r="B421" s="13" t="s">
        <v>83</v>
      </c>
      <c r="C421" s="571">
        <v>0</v>
      </c>
      <c r="D421" s="572">
        <v>0</v>
      </c>
      <c r="E421" s="573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374">
        <v>0</v>
      </c>
      <c r="M421" s="374">
        <v>0</v>
      </c>
      <c r="N421" s="374">
        <v>0</v>
      </c>
      <c r="O421" s="374">
        <v>0</v>
      </c>
      <c r="P421" s="374">
        <v>0</v>
      </c>
      <c r="Q421" s="374">
        <v>0</v>
      </c>
      <c r="R421" s="382">
        <f t="shared" si="64"/>
        <v>0</v>
      </c>
      <c r="S421" s="545"/>
      <c r="T421" s="545"/>
      <c r="U421" s="545"/>
    </row>
    <row r="422" spans="1:21" ht="21" customHeight="1" x14ac:dyDescent="0.2">
      <c r="A422" s="12"/>
      <c r="B422" s="11" t="s">
        <v>50</v>
      </c>
      <c r="C422" s="565">
        <v>0</v>
      </c>
      <c r="D422" s="566">
        <v>0</v>
      </c>
      <c r="E422" s="567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5">SUM(E422-F422-G422-H422+I422-J422)</f>
        <v>0</v>
      </c>
      <c r="L422" s="382">
        <v>0</v>
      </c>
      <c r="M422" s="382">
        <v>0</v>
      </c>
      <c r="N422" s="382">
        <v>0</v>
      </c>
      <c r="O422" s="382">
        <v>0</v>
      </c>
      <c r="P422" s="382">
        <v>0</v>
      </c>
      <c r="Q422" s="382">
        <v>0</v>
      </c>
      <c r="R422" s="382">
        <f t="shared" si="64"/>
        <v>0</v>
      </c>
      <c r="S422" s="545"/>
      <c r="T422" s="545"/>
      <c r="U422" s="545"/>
    </row>
    <row r="423" spans="1:21" ht="15.75" x14ac:dyDescent="0.2">
      <c r="A423" s="12"/>
      <c r="B423" s="11" t="s">
        <v>51</v>
      </c>
      <c r="C423" s="565">
        <v>0</v>
      </c>
      <c r="D423" s="566">
        <v>0</v>
      </c>
      <c r="E423" s="567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5"/>
        <v>0</v>
      </c>
      <c r="L423" s="382">
        <v>0</v>
      </c>
      <c r="M423" s="382">
        <v>0</v>
      </c>
      <c r="N423" s="382">
        <v>0</v>
      </c>
      <c r="O423" s="382">
        <v>0</v>
      </c>
      <c r="P423" s="382">
        <v>0</v>
      </c>
      <c r="Q423" s="382">
        <v>0</v>
      </c>
      <c r="R423" s="382">
        <f t="shared" si="64"/>
        <v>0</v>
      </c>
      <c r="S423" s="545"/>
      <c r="T423" s="545"/>
      <c r="U423" s="545"/>
    </row>
    <row r="424" spans="1:21" ht="15.75" x14ac:dyDescent="0.2">
      <c r="A424" s="14">
        <v>2</v>
      </c>
      <c r="B424" s="10" t="s">
        <v>23</v>
      </c>
      <c r="C424" s="565">
        <f>SUM(C425:C426)</f>
        <v>0</v>
      </c>
      <c r="D424" s="566">
        <f>SUM(D425:D426)</f>
        <v>658</v>
      </c>
      <c r="E424" s="567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382">
        <f>SUM(L425:L426)</f>
        <v>40</v>
      </c>
      <c r="M424" s="61">
        <f>SUM(M425:M426)</f>
        <v>0</v>
      </c>
      <c r="N424" s="382">
        <f>SUM(N425:N426)</f>
        <v>0</v>
      </c>
      <c r="O424" s="25"/>
      <c r="P424" s="61">
        <f>SUM(P425:P426)</f>
        <v>0</v>
      </c>
      <c r="Q424" s="61">
        <f>SUM(Q425:Q426)</f>
        <v>0</v>
      </c>
      <c r="R424" s="61">
        <f t="shared" si="64"/>
        <v>40</v>
      </c>
      <c r="S424" s="545"/>
      <c r="T424" s="545"/>
      <c r="U424" s="545"/>
    </row>
    <row r="425" spans="1:21" ht="12.75" customHeight="1" x14ac:dyDescent="0.2">
      <c r="A425" s="12"/>
      <c r="B425" s="13" t="s">
        <v>82</v>
      </c>
      <c r="C425" s="568">
        <v>0</v>
      </c>
      <c r="D425" s="569">
        <v>658</v>
      </c>
      <c r="E425" s="570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374">
        <v>40</v>
      </c>
      <c r="M425" s="48">
        <v>0</v>
      </c>
      <c r="N425" s="374">
        <v>0</v>
      </c>
      <c r="O425" s="24"/>
      <c r="P425" s="48">
        <v>0</v>
      </c>
      <c r="Q425" s="48">
        <v>0</v>
      </c>
      <c r="R425" s="61">
        <f t="shared" si="64"/>
        <v>40</v>
      </c>
      <c r="S425" s="545"/>
      <c r="T425" s="545"/>
      <c r="U425" s="545"/>
    </row>
    <row r="426" spans="1:21" ht="13.5" customHeight="1" x14ac:dyDescent="0.2">
      <c r="A426" s="12"/>
      <c r="B426" s="13" t="s">
        <v>83</v>
      </c>
      <c r="C426" s="568">
        <v>0</v>
      </c>
      <c r="D426" s="569">
        <v>0</v>
      </c>
      <c r="E426" s="570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5"/>
        <v>0</v>
      </c>
      <c r="L426" s="374">
        <v>0</v>
      </c>
      <c r="M426" s="374">
        <v>0</v>
      </c>
      <c r="N426" s="374">
        <v>0</v>
      </c>
      <c r="O426" s="24"/>
      <c r="P426" s="374">
        <v>0</v>
      </c>
      <c r="Q426" s="374">
        <v>0</v>
      </c>
      <c r="R426" s="382">
        <f t="shared" si="64"/>
        <v>0</v>
      </c>
      <c r="S426" s="545"/>
      <c r="T426" s="545"/>
      <c r="U426" s="545"/>
    </row>
    <row r="427" spans="1:21" ht="15" customHeight="1" x14ac:dyDescent="0.2">
      <c r="A427" s="9">
        <v>3</v>
      </c>
      <c r="B427" s="10" t="s">
        <v>53</v>
      </c>
      <c r="C427" s="565">
        <v>0</v>
      </c>
      <c r="D427" s="566">
        <v>0</v>
      </c>
      <c r="E427" s="567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382">
        <v>1</v>
      </c>
      <c r="M427" s="382">
        <v>0</v>
      </c>
      <c r="N427" s="25"/>
      <c r="O427" s="25"/>
      <c r="P427" s="382">
        <v>0</v>
      </c>
      <c r="Q427" s="382">
        <v>0</v>
      </c>
      <c r="R427" s="382">
        <f>SUM(L427-M427-N427-O427+P427-Q427)</f>
        <v>1</v>
      </c>
      <c r="S427" s="545"/>
      <c r="T427" s="545"/>
      <c r="U427" s="545"/>
    </row>
    <row r="428" spans="1:21" ht="12.75" customHeight="1" x14ac:dyDescent="0.2">
      <c r="A428" s="14">
        <v>4</v>
      </c>
      <c r="B428" s="10" t="s">
        <v>52</v>
      </c>
      <c r="C428" s="574">
        <f>SUM(C429:C430)</f>
        <v>0</v>
      </c>
      <c r="D428" s="575">
        <f>SUM(D429:D430)</f>
        <v>0</v>
      </c>
      <c r="E428" s="576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5"/>
        <v>0</v>
      </c>
      <c r="L428" s="382">
        <f t="shared" ref="L428:Q428" si="66">SUM(L429:L430)</f>
        <v>3</v>
      </c>
      <c r="M428" s="382">
        <f t="shared" si="66"/>
        <v>0</v>
      </c>
      <c r="N428" s="25"/>
      <c r="O428" s="25"/>
      <c r="P428" s="61">
        <f>SUM(P429:P430)</f>
        <v>0</v>
      </c>
      <c r="Q428" s="382">
        <f t="shared" si="66"/>
        <v>0</v>
      </c>
      <c r="R428" s="382">
        <f t="shared" si="64"/>
        <v>3</v>
      </c>
      <c r="S428" s="545"/>
      <c r="T428" s="545"/>
      <c r="U428" s="545"/>
    </row>
    <row r="429" spans="1:21" ht="12.75" customHeight="1" x14ac:dyDescent="0.2">
      <c r="A429" s="14"/>
      <c r="B429" s="13" t="s">
        <v>82</v>
      </c>
      <c r="C429" s="574">
        <v>0</v>
      </c>
      <c r="D429" s="575"/>
      <c r="E429" s="576"/>
      <c r="F429" s="60">
        <v>0</v>
      </c>
      <c r="G429" s="25"/>
      <c r="H429" s="25"/>
      <c r="I429" s="60">
        <v>0</v>
      </c>
      <c r="J429" s="60">
        <v>0</v>
      </c>
      <c r="K429" s="61">
        <f t="shared" si="65"/>
        <v>0</v>
      </c>
      <c r="L429" s="374">
        <v>0</v>
      </c>
      <c r="M429" s="374">
        <v>0</v>
      </c>
      <c r="N429" s="24"/>
      <c r="O429" s="24"/>
      <c r="P429" s="374">
        <v>0</v>
      </c>
      <c r="Q429" s="374">
        <v>0</v>
      </c>
      <c r="R429" s="382">
        <f t="shared" si="64"/>
        <v>0</v>
      </c>
      <c r="S429" s="545"/>
      <c r="T429" s="545"/>
      <c r="U429" s="545"/>
    </row>
    <row r="430" spans="1:21" ht="12.75" customHeight="1" x14ac:dyDescent="0.2">
      <c r="A430" s="14"/>
      <c r="B430" s="13" t="s">
        <v>83</v>
      </c>
      <c r="C430" s="574">
        <v>0</v>
      </c>
      <c r="D430" s="575"/>
      <c r="E430" s="576"/>
      <c r="F430" s="60">
        <v>0</v>
      </c>
      <c r="G430" s="25"/>
      <c r="H430" s="25"/>
      <c r="I430" s="60">
        <v>0</v>
      </c>
      <c r="J430" s="60">
        <v>0</v>
      </c>
      <c r="K430" s="61">
        <f t="shared" si="65"/>
        <v>0</v>
      </c>
      <c r="L430" s="374">
        <v>3</v>
      </c>
      <c r="M430" s="374">
        <v>0</v>
      </c>
      <c r="N430" s="24"/>
      <c r="O430" s="24"/>
      <c r="P430" s="374">
        <v>0</v>
      </c>
      <c r="Q430" s="374">
        <v>0</v>
      </c>
      <c r="R430" s="382">
        <f t="shared" si="64"/>
        <v>3</v>
      </c>
      <c r="S430" s="545"/>
      <c r="T430" s="545"/>
      <c r="U430" s="545"/>
    </row>
    <row r="431" spans="1:21" ht="11.25" customHeight="1" x14ac:dyDescent="0.2">
      <c r="A431" s="14">
        <v>5</v>
      </c>
      <c r="B431" s="11" t="s">
        <v>54</v>
      </c>
      <c r="C431" s="565">
        <v>0</v>
      </c>
      <c r="D431" s="566">
        <v>0</v>
      </c>
      <c r="E431" s="567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5"/>
        <v>0</v>
      </c>
      <c r="L431" s="382">
        <v>1</v>
      </c>
      <c r="M431" s="382">
        <v>0</v>
      </c>
      <c r="N431" s="25"/>
      <c r="O431" s="25"/>
      <c r="P431" s="382">
        <v>0</v>
      </c>
      <c r="Q431" s="382">
        <v>0</v>
      </c>
      <c r="R431" s="382">
        <f t="shared" si="64"/>
        <v>1</v>
      </c>
      <c r="S431" s="545"/>
      <c r="T431" s="545"/>
      <c r="U431" s="545"/>
    </row>
    <row r="432" spans="1:21" ht="12.75" customHeight="1" x14ac:dyDescent="0.2">
      <c r="A432" s="14">
        <v>6</v>
      </c>
      <c r="B432" s="10" t="s">
        <v>55</v>
      </c>
      <c r="C432" s="565">
        <v>0</v>
      </c>
      <c r="D432" s="566">
        <v>0</v>
      </c>
      <c r="E432" s="567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5"/>
        <v>0</v>
      </c>
      <c r="L432" s="382">
        <v>0</v>
      </c>
      <c r="M432" s="382">
        <v>0</v>
      </c>
      <c r="N432" s="25"/>
      <c r="O432" s="25"/>
      <c r="P432" s="382">
        <v>0</v>
      </c>
      <c r="Q432" s="382">
        <v>0</v>
      </c>
      <c r="R432" s="382">
        <f t="shared" si="64"/>
        <v>0</v>
      </c>
      <c r="S432" s="612">
        <v>0</v>
      </c>
      <c r="T432" s="612"/>
      <c r="U432" s="612"/>
    </row>
    <row r="433" spans="1:21" ht="15.95" customHeight="1" x14ac:dyDescent="0.2">
      <c r="A433" s="14">
        <v>7</v>
      </c>
      <c r="B433" s="10" t="s">
        <v>56</v>
      </c>
      <c r="C433" s="508">
        <v>0</v>
      </c>
      <c r="D433" s="509">
        <v>0</v>
      </c>
      <c r="E433" s="510">
        <v>0</v>
      </c>
      <c r="F433" s="382">
        <v>0</v>
      </c>
      <c r="G433" s="25"/>
      <c r="H433" s="25"/>
      <c r="I433" s="382">
        <v>0</v>
      </c>
      <c r="J433" s="382">
        <v>0</v>
      </c>
      <c r="K433" s="382">
        <f t="shared" si="65"/>
        <v>0</v>
      </c>
      <c r="L433" s="382">
        <v>0</v>
      </c>
      <c r="M433" s="382">
        <v>0</v>
      </c>
      <c r="N433" s="25"/>
      <c r="O433" s="25"/>
      <c r="P433" s="382">
        <v>0</v>
      </c>
      <c r="Q433" s="382">
        <v>0</v>
      </c>
      <c r="R433" s="382">
        <f t="shared" si="64"/>
        <v>0</v>
      </c>
      <c r="S433" s="549">
        <v>0</v>
      </c>
      <c r="T433" s="549"/>
      <c r="U433" s="549"/>
    </row>
    <row r="434" spans="1:21" ht="15.95" customHeight="1" x14ac:dyDescent="0.2">
      <c r="A434" s="14">
        <v>8</v>
      </c>
      <c r="B434" s="10" t="s">
        <v>57</v>
      </c>
      <c r="C434" s="508">
        <v>0</v>
      </c>
      <c r="D434" s="509">
        <v>0</v>
      </c>
      <c r="E434" s="510">
        <v>0</v>
      </c>
      <c r="F434" s="382">
        <v>0</v>
      </c>
      <c r="G434" s="25"/>
      <c r="H434" s="25"/>
      <c r="I434" s="382">
        <v>0</v>
      </c>
      <c r="J434" s="382">
        <v>0</v>
      </c>
      <c r="K434" s="382">
        <f t="shared" si="65"/>
        <v>0</v>
      </c>
      <c r="L434" s="382">
        <v>0</v>
      </c>
      <c r="M434" s="382">
        <v>0</v>
      </c>
      <c r="N434" s="25"/>
      <c r="O434" s="25"/>
      <c r="P434" s="382">
        <v>0</v>
      </c>
      <c r="Q434" s="382">
        <v>0</v>
      </c>
      <c r="R434" s="382">
        <f t="shared" si="64"/>
        <v>0</v>
      </c>
      <c r="S434" s="549">
        <v>0</v>
      </c>
      <c r="T434" s="549"/>
      <c r="U434" s="549"/>
    </row>
    <row r="435" spans="1:21" ht="15.95" customHeight="1" x14ac:dyDescent="0.2">
      <c r="A435" s="14">
        <v>9</v>
      </c>
      <c r="B435" s="10" t="s">
        <v>24</v>
      </c>
      <c r="C435" s="508">
        <v>0</v>
      </c>
      <c r="D435" s="509">
        <v>0</v>
      </c>
      <c r="E435" s="510">
        <v>0</v>
      </c>
      <c r="F435" s="382">
        <v>0</v>
      </c>
      <c r="G435" s="25"/>
      <c r="H435" s="25"/>
      <c r="I435" s="66">
        <v>0</v>
      </c>
      <c r="J435" s="66">
        <v>0</v>
      </c>
      <c r="K435" s="382">
        <f t="shared" si="65"/>
        <v>0</v>
      </c>
      <c r="L435" s="382">
        <v>0</v>
      </c>
      <c r="M435" s="382">
        <v>0</v>
      </c>
      <c r="N435" s="25"/>
      <c r="O435" s="25"/>
      <c r="P435" s="382">
        <v>0</v>
      </c>
      <c r="Q435" s="382">
        <v>0</v>
      </c>
      <c r="R435" s="382">
        <f t="shared" si="64"/>
        <v>0</v>
      </c>
      <c r="S435" s="549">
        <v>0</v>
      </c>
      <c r="T435" s="549"/>
      <c r="U435" s="549"/>
    </row>
    <row r="436" spans="1:21" ht="15.95" customHeight="1" x14ac:dyDescent="0.2">
      <c r="A436" s="14">
        <v>10</v>
      </c>
      <c r="B436" s="10" t="s">
        <v>25</v>
      </c>
      <c r="C436" s="508">
        <v>0</v>
      </c>
      <c r="D436" s="509">
        <v>0</v>
      </c>
      <c r="E436" s="510">
        <v>0</v>
      </c>
      <c r="F436" s="382">
        <v>0</v>
      </c>
      <c r="G436" s="25"/>
      <c r="H436" s="25"/>
      <c r="I436" s="66">
        <v>0</v>
      </c>
      <c r="J436" s="66">
        <v>0</v>
      </c>
      <c r="K436" s="382">
        <f t="shared" si="65"/>
        <v>0</v>
      </c>
      <c r="L436" s="382">
        <v>0</v>
      </c>
      <c r="M436" s="382">
        <v>0</v>
      </c>
      <c r="N436" s="25"/>
      <c r="O436" s="25"/>
      <c r="P436" s="382">
        <v>0</v>
      </c>
      <c r="Q436" s="382">
        <v>0</v>
      </c>
      <c r="R436" s="382">
        <f t="shared" si="64"/>
        <v>0</v>
      </c>
      <c r="S436" s="549">
        <v>0</v>
      </c>
      <c r="T436" s="549"/>
      <c r="U436" s="549"/>
    </row>
    <row r="437" spans="1:21" ht="15.95" customHeight="1" thickBot="1" x14ac:dyDescent="0.25">
      <c r="A437" s="39">
        <v>11</v>
      </c>
      <c r="B437" s="40" t="s">
        <v>58</v>
      </c>
      <c r="C437" s="521">
        <v>0</v>
      </c>
      <c r="D437" s="522">
        <v>0</v>
      </c>
      <c r="E437" s="523">
        <v>0</v>
      </c>
      <c r="F437" s="383">
        <v>0</v>
      </c>
      <c r="G437" s="42"/>
      <c r="H437" s="42"/>
      <c r="I437" s="67">
        <v>0</v>
      </c>
      <c r="J437" s="67">
        <v>0</v>
      </c>
      <c r="K437" s="383">
        <f t="shared" si="65"/>
        <v>0</v>
      </c>
      <c r="L437" s="383">
        <v>0</v>
      </c>
      <c r="M437" s="383">
        <v>0</v>
      </c>
      <c r="N437" s="42"/>
      <c r="O437" s="42"/>
      <c r="P437" s="383">
        <v>0</v>
      </c>
      <c r="Q437" s="383">
        <v>0</v>
      </c>
      <c r="R437" s="383">
        <f t="shared" si="64"/>
        <v>0</v>
      </c>
      <c r="S437" s="524"/>
      <c r="T437" s="525"/>
      <c r="U437" s="526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459" t="s">
        <v>0</v>
      </c>
      <c r="B448" s="459"/>
      <c r="P448" s="460" t="s">
        <v>26</v>
      </c>
      <c r="Q448" s="460"/>
      <c r="R448" s="460"/>
      <c r="S448" s="460"/>
      <c r="T448" s="460"/>
      <c r="U448" s="460"/>
    </row>
    <row r="449" spans="1:23" ht="15.95" customHeight="1" x14ac:dyDescent="0.2">
      <c r="A449" s="459" t="s">
        <v>1</v>
      </c>
      <c r="B449" s="459"/>
      <c r="P449" s="460"/>
      <c r="Q449" s="460"/>
      <c r="R449" s="460"/>
      <c r="S449" s="460"/>
      <c r="T449" s="460"/>
      <c r="U449" s="460"/>
    </row>
    <row r="450" spans="1:23" ht="15.95" customHeight="1" x14ac:dyDescent="0.2">
      <c r="A450" s="459" t="s">
        <v>45</v>
      </c>
      <c r="B450" s="459"/>
    </row>
    <row r="451" spans="1:23" ht="34.5" customHeight="1" x14ac:dyDescent="0.35">
      <c r="C451" s="461" t="s">
        <v>2</v>
      </c>
      <c r="D451" s="461"/>
      <c r="E451" s="461"/>
      <c r="F451" s="461"/>
      <c r="G451" s="461"/>
      <c r="H451" s="461"/>
      <c r="I451" s="461"/>
      <c r="J451" s="461"/>
      <c r="K451" s="461"/>
      <c r="L451" s="461"/>
      <c r="M451" s="461"/>
      <c r="N451" s="461"/>
      <c r="O451" s="461"/>
      <c r="P451" s="461"/>
      <c r="Q451" s="2"/>
    </row>
    <row r="452" spans="1:23" ht="12.75" customHeight="1" x14ac:dyDescent="0.2">
      <c r="F452" s="462" t="s">
        <v>3</v>
      </c>
      <c r="G452" s="462"/>
      <c r="H452" s="462"/>
      <c r="I452" s="462"/>
      <c r="J452" s="462"/>
      <c r="K452" s="462"/>
      <c r="L452" s="462"/>
      <c r="M452" s="462"/>
      <c r="N452" s="462"/>
      <c r="O452" s="462"/>
      <c r="P452" s="462"/>
      <c r="Q452" s="369"/>
    </row>
    <row r="453" spans="1:23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3" ht="12.75" customHeight="1" x14ac:dyDescent="0.2">
      <c r="A454" s="1" t="s">
        <v>68</v>
      </c>
      <c r="C454" s="6"/>
      <c r="D454" s="7">
        <v>0</v>
      </c>
      <c r="E454" s="7">
        <v>8</v>
      </c>
      <c r="K454" s="463">
        <v>12</v>
      </c>
      <c r="L454" s="463"/>
      <c r="M454" s="5"/>
      <c r="N454" s="5"/>
      <c r="O454" s="5"/>
      <c r="Q454" s="1" t="str">
        <f>+Q167:U167</f>
        <v>Bulan     :</v>
      </c>
      <c r="R454" s="465" t="str">
        <f>+R410</f>
        <v>September</v>
      </c>
      <c r="S454" s="466"/>
      <c r="T454" s="4">
        <f>+T410</f>
        <v>0</v>
      </c>
      <c r="U454" s="4">
        <f>+U410</f>
        <v>9</v>
      </c>
    </row>
    <row r="455" spans="1:23" s="43" customFormat="1" ht="13.5" customHeight="1" thickBot="1" x14ac:dyDescent="0.25">
      <c r="A455" s="43" t="s">
        <v>75</v>
      </c>
      <c r="C455" s="64">
        <v>0</v>
      </c>
      <c r="D455" s="64">
        <v>4</v>
      </c>
      <c r="E455" s="64">
        <v>3</v>
      </c>
      <c r="K455" s="464"/>
      <c r="L455" s="464"/>
      <c r="M455" s="76"/>
      <c r="N455" s="76"/>
      <c r="O455" s="76"/>
      <c r="Q455" s="43" t="s">
        <v>47</v>
      </c>
      <c r="R455" s="467">
        <f>+R411</f>
        <v>2023</v>
      </c>
      <c r="S455" s="468"/>
      <c r="T455" s="77">
        <f>+T411</f>
        <v>2</v>
      </c>
      <c r="U455" s="77">
        <f>+U411</f>
        <v>3</v>
      </c>
    </row>
    <row r="456" spans="1:23" ht="16.5" thickTop="1" x14ac:dyDescent="0.2">
      <c r="A456" s="469" t="s">
        <v>4</v>
      </c>
      <c r="B456" s="469" t="s">
        <v>5</v>
      </c>
      <c r="C456" s="472" t="s">
        <v>6</v>
      </c>
      <c r="D456" s="473"/>
      <c r="E456" s="473"/>
      <c r="F456" s="473"/>
      <c r="G456" s="473"/>
      <c r="H456" s="473"/>
      <c r="I456" s="473"/>
      <c r="J456" s="473"/>
      <c r="K456" s="474"/>
      <c r="L456" s="472" t="s">
        <v>7</v>
      </c>
      <c r="M456" s="473"/>
      <c r="N456" s="473"/>
      <c r="O456" s="473"/>
      <c r="P456" s="473"/>
      <c r="Q456" s="473"/>
      <c r="R456" s="474"/>
      <c r="S456" s="475" t="s">
        <v>64</v>
      </c>
      <c r="T456" s="476"/>
      <c r="U456" s="477"/>
    </row>
    <row r="457" spans="1:23" ht="12.75" customHeight="1" x14ac:dyDescent="0.2">
      <c r="A457" s="470"/>
      <c r="B457" s="470"/>
      <c r="C457" s="478" t="s">
        <v>27</v>
      </c>
      <c r="D457" s="479"/>
      <c r="E457" s="480"/>
      <c r="F457" s="375"/>
      <c r="G457" s="375" t="s">
        <v>30</v>
      </c>
      <c r="H457" s="375" t="s">
        <v>32</v>
      </c>
      <c r="I457" s="375"/>
      <c r="J457" s="375"/>
      <c r="K457" s="375" t="s">
        <v>43</v>
      </c>
      <c r="L457" s="375" t="s">
        <v>27</v>
      </c>
      <c r="M457" s="375"/>
      <c r="N457" s="375" t="s">
        <v>30</v>
      </c>
      <c r="O457" s="375" t="s">
        <v>32</v>
      </c>
      <c r="P457" s="375"/>
      <c r="Q457" s="375"/>
      <c r="R457" s="375" t="s">
        <v>63</v>
      </c>
      <c r="S457" s="481" t="s">
        <v>67</v>
      </c>
      <c r="T457" s="482"/>
      <c r="U457" s="483"/>
    </row>
    <row r="458" spans="1:23" ht="12.75" customHeight="1" x14ac:dyDescent="0.2">
      <c r="A458" s="470"/>
      <c r="B458" s="470"/>
      <c r="C458" s="481" t="s">
        <v>28</v>
      </c>
      <c r="D458" s="482"/>
      <c r="E458" s="483"/>
      <c r="F458" s="377" t="s">
        <v>29</v>
      </c>
      <c r="G458" s="377" t="s">
        <v>31</v>
      </c>
      <c r="H458" s="377" t="s">
        <v>33</v>
      </c>
      <c r="I458" s="377" t="s">
        <v>37</v>
      </c>
      <c r="J458" s="377" t="s">
        <v>36</v>
      </c>
      <c r="K458" s="377" t="s">
        <v>28</v>
      </c>
      <c r="L458" s="377" t="s">
        <v>28</v>
      </c>
      <c r="M458" s="377" t="s">
        <v>35</v>
      </c>
      <c r="N458" s="377" t="s">
        <v>31</v>
      </c>
      <c r="O458" s="377" t="s">
        <v>33</v>
      </c>
      <c r="P458" s="377" t="s">
        <v>37</v>
      </c>
      <c r="Q458" s="377" t="s">
        <v>36</v>
      </c>
      <c r="R458" s="377" t="s">
        <v>38</v>
      </c>
      <c r="S458" s="481" t="s">
        <v>65</v>
      </c>
      <c r="T458" s="482"/>
      <c r="U458" s="483"/>
    </row>
    <row r="459" spans="1:23" ht="12.75" customHeight="1" x14ac:dyDescent="0.2">
      <c r="A459" s="470"/>
      <c r="B459" s="470"/>
      <c r="C459" s="499" t="s">
        <v>8</v>
      </c>
      <c r="D459" s="500"/>
      <c r="E459" s="501"/>
      <c r="F459" s="378"/>
      <c r="G459" s="378"/>
      <c r="H459" s="378" t="s">
        <v>34</v>
      </c>
      <c r="I459" s="378"/>
      <c r="J459" s="378"/>
      <c r="K459" s="378" t="s">
        <v>9</v>
      </c>
      <c r="L459" s="378" t="s">
        <v>8</v>
      </c>
      <c r="M459" s="378"/>
      <c r="N459" s="378"/>
      <c r="O459" s="378" t="s">
        <v>34</v>
      </c>
      <c r="P459" s="378"/>
      <c r="Q459" s="378"/>
      <c r="R459" s="20" t="s">
        <v>62</v>
      </c>
      <c r="S459" s="481" t="s">
        <v>66</v>
      </c>
      <c r="T459" s="482"/>
      <c r="U459" s="483"/>
    </row>
    <row r="460" spans="1:23" ht="21" customHeight="1" x14ac:dyDescent="0.2">
      <c r="A460" s="471"/>
      <c r="B460" s="471"/>
      <c r="C460" s="502"/>
      <c r="D460" s="503"/>
      <c r="E460" s="504"/>
      <c r="F460" s="377"/>
      <c r="G460" s="377"/>
      <c r="H460" s="377"/>
      <c r="I460" s="377"/>
      <c r="J460" s="377"/>
      <c r="K460" s="377" t="s">
        <v>61</v>
      </c>
      <c r="L460" s="377"/>
      <c r="M460" s="377"/>
      <c r="N460" s="377"/>
      <c r="O460" s="377"/>
      <c r="P460" s="377"/>
      <c r="Q460" s="377"/>
      <c r="R460" s="377"/>
      <c r="S460" s="505"/>
      <c r="T460" s="506"/>
      <c r="U460" s="507"/>
    </row>
    <row r="461" spans="1:23" s="8" customFormat="1" ht="11.25" x14ac:dyDescent="0.2">
      <c r="A461" s="376" t="s">
        <v>10</v>
      </c>
      <c r="B461" s="376" t="s">
        <v>11</v>
      </c>
      <c r="C461" s="484" t="s">
        <v>12</v>
      </c>
      <c r="D461" s="485"/>
      <c r="E461" s="486"/>
      <c r="F461" s="376" t="s">
        <v>13</v>
      </c>
      <c r="G461" s="376" t="s">
        <v>14</v>
      </c>
      <c r="H461" s="376" t="s">
        <v>15</v>
      </c>
      <c r="I461" s="376" t="s">
        <v>16</v>
      </c>
      <c r="J461" s="376" t="s">
        <v>17</v>
      </c>
      <c r="K461" s="376" t="s">
        <v>18</v>
      </c>
      <c r="L461" s="376" t="s">
        <v>19</v>
      </c>
      <c r="M461" s="376" t="s">
        <v>20</v>
      </c>
      <c r="N461" s="376" t="s">
        <v>21</v>
      </c>
      <c r="O461" s="376" t="s">
        <v>41</v>
      </c>
      <c r="P461" s="376" t="s">
        <v>42</v>
      </c>
      <c r="Q461" s="376" t="s">
        <v>44</v>
      </c>
      <c r="R461" s="376" t="s">
        <v>69</v>
      </c>
      <c r="S461" s="484" t="s">
        <v>70</v>
      </c>
      <c r="T461" s="485"/>
      <c r="U461" s="486"/>
    </row>
    <row r="462" spans="1:23" s="16" customFormat="1" ht="12.75" customHeight="1" x14ac:dyDescent="0.2">
      <c r="A462" s="18">
        <v>1</v>
      </c>
      <c r="B462" s="19" t="s">
        <v>22</v>
      </c>
      <c r="C462" s="487">
        <f>SUM(C463,C466,C467)</f>
        <v>0</v>
      </c>
      <c r="D462" s="488"/>
      <c r="E462" s="489"/>
      <c r="F462" s="381">
        <f>SUM(F463,F466,F467)</f>
        <v>0</v>
      </c>
      <c r="G462" s="381">
        <f>SUM(G463,G466,G467)</f>
        <v>0</v>
      </c>
      <c r="H462" s="381">
        <f>SUM(H463,H466,H467)</f>
        <v>0</v>
      </c>
      <c r="I462" s="381">
        <f>SUM(I463,I466,I467)</f>
        <v>0</v>
      </c>
      <c r="J462" s="381">
        <f>SUM(J463,J466,J467)</f>
        <v>0</v>
      </c>
      <c r="K462" s="381">
        <f>SUM(C462-F462-G462-H462+I462-J462)</f>
        <v>0</v>
      </c>
      <c r="L462" s="58">
        <f t="shared" ref="L462:Q462" si="67">SUM(L463,L466,L467)</f>
        <v>0</v>
      </c>
      <c r="M462" s="58">
        <f t="shared" si="67"/>
        <v>0</v>
      </c>
      <c r="N462" s="58">
        <f t="shared" si="67"/>
        <v>0</v>
      </c>
      <c r="O462" s="58">
        <f t="shared" si="67"/>
        <v>0</v>
      </c>
      <c r="P462" s="58">
        <f t="shared" si="67"/>
        <v>0</v>
      </c>
      <c r="Q462" s="58">
        <f t="shared" si="67"/>
        <v>0</v>
      </c>
      <c r="R462" s="58">
        <f>SUM(L462-M462-N462-O462+P462-Q462)</f>
        <v>0</v>
      </c>
      <c r="S462" s="490"/>
      <c r="T462" s="491"/>
      <c r="U462" s="492"/>
    </row>
    <row r="463" spans="1:23" s="23" customFormat="1" ht="12.75" customHeight="1" x14ac:dyDescent="0.25">
      <c r="A463" s="14"/>
      <c r="B463" s="22" t="s">
        <v>49</v>
      </c>
      <c r="C463" s="493">
        <f t="shared" ref="C463:H463" si="68">SUM(C464:C465)</f>
        <v>0</v>
      </c>
      <c r="D463" s="494">
        <f t="shared" si="68"/>
        <v>0</v>
      </c>
      <c r="E463" s="495">
        <f t="shared" si="68"/>
        <v>0</v>
      </c>
      <c r="F463" s="68">
        <f t="shared" si="68"/>
        <v>0</v>
      </c>
      <c r="G463" s="68">
        <f t="shared" si="68"/>
        <v>0</v>
      </c>
      <c r="H463" s="68">
        <f t="shared" si="68"/>
        <v>0</v>
      </c>
      <c r="I463" s="68">
        <f>SUM(I464:I465)</f>
        <v>0</v>
      </c>
      <c r="J463" s="68">
        <f>SUM(J464:J465)</f>
        <v>0</v>
      </c>
      <c r="K463" s="382">
        <f t="shared" ref="K463:K480" si="69">SUM(C463-F463-G463-H463+I463-J463)</f>
        <v>0</v>
      </c>
      <c r="L463" s="60">
        <f t="shared" ref="L463:Q463" si="70">SUM(L464:L465)</f>
        <v>0</v>
      </c>
      <c r="M463" s="60">
        <f t="shared" si="70"/>
        <v>0</v>
      </c>
      <c r="N463" s="60">
        <f t="shared" si="70"/>
        <v>0</v>
      </c>
      <c r="O463" s="60">
        <f t="shared" si="70"/>
        <v>0</v>
      </c>
      <c r="P463" s="60">
        <f t="shared" si="70"/>
        <v>0</v>
      </c>
      <c r="Q463" s="60">
        <f t="shared" si="70"/>
        <v>0</v>
      </c>
      <c r="R463" s="61">
        <f t="shared" ref="R463:R471" si="71">SUM(L463-M463-N463-O463+P463-Q463)</f>
        <v>0</v>
      </c>
      <c r="S463" s="496"/>
      <c r="T463" s="497"/>
      <c r="U463" s="498"/>
      <c r="W463" s="277"/>
    </row>
    <row r="464" spans="1:23" ht="15" customHeight="1" x14ac:dyDescent="0.2">
      <c r="A464" s="12"/>
      <c r="B464" s="13" t="s">
        <v>82</v>
      </c>
      <c r="C464" s="514">
        <v>0</v>
      </c>
      <c r="D464" s="515">
        <v>0</v>
      </c>
      <c r="E464" s="516">
        <v>0</v>
      </c>
      <c r="F464" s="374">
        <v>0</v>
      </c>
      <c r="G464" s="374">
        <v>0</v>
      </c>
      <c r="H464" s="374">
        <v>0</v>
      </c>
      <c r="I464" s="65">
        <v>0</v>
      </c>
      <c r="J464" s="65">
        <v>0</v>
      </c>
      <c r="K464" s="382">
        <f t="shared" si="69"/>
        <v>0</v>
      </c>
      <c r="L464" s="48">
        <v>0</v>
      </c>
      <c r="M464" s="48">
        <v>0</v>
      </c>
      <c r="N464" s="48">
        <v>0</v>
      </c>
      <c r="O464" s="48">
        <v>0</v>
      </c>
      <c r="P464" s="48">
        <v>0</v>
      </c>
      <c r="Q464" s="48">
        <v>0</v>
      </c>
      <c r="R464" s="61">
        <f t="shared" si="71"/>
        <v>0</v>
      </c>
      <c r="S464" s="511"/>
      <c r="T464" s="512"/>
      <c r="U464" s="513"/>
    </row>
    <row r="465" spans="1:24" ht="15.75" x14ac:dyDescent="0.2">
      <c r="A465" s="12"/>
      <c r="B465" s="13" t="s">
        <v>83</v>
      </c>
      <c r="C465" s="514">
        <v>0</v>
      </c>
      <c r="D465" s="515">
        <v>0</v>
      </c>
      <c r="E465" s="516">
        <v>0</v>
      </c>
      <c r="F465" s="374">
        <v>0</v>
      </c>
      <c r="G465" s="374">
        <v>0</v>
      </c>
      <c r="H465" s="374">
        <v>0</v>
      </c>
      <c r="I465" s="65">
        <v>0</v>
      </c>
      <c r="J465" s="65">
        <v>0</v>
      </c>
      <c r="K465" s="382">
        <f t="shared" si="69"/>
        <v>0</v>
      </c>
      <c r="L465" s="374">
        <v>0</v>
      </c>
      <c r="M465" s="374">
        <v>0</v>
      </c>
      <c r="N465" s="374">
        <v>0</v>
      </c>
      <c r="O465" s="374">
        <v>0</v>
      </c>
      <c r="P465" s="374">
        <v>0</v>
      </c>
      <c r="Q465" s="374">
        <v>0</v>
      </c>
      <c r="R465" s="61">
        <f t="shared" si="71"/>
        <v>0</v>
      </c>
      <c r="S465" s="511"/>
      <c r="T465" s="512"/>
      <c r="U465" s="513"/>
    </row>
    <row r="466" spans="1:24" ht="15.75" x14ac:dyDescent="0.2">
      <c r="A466" s="12"/>
      <c r="B466" s="11" t="s">
        <v>50</v>
      </c>
      <c r="C466" s="508">
        <v>0</v>
      </c>
      <c r="D466" s="509">
        <v>0</v>
      </c>
      <c r="E466" s="510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382">
        <f t="shared" si="69"/>
        <v>0</v>
      </c>
      <c r="L466" s="382">
        <v>0</v>
      </c>
      <c r="M466" s="382">
        <v>0</v>
      </c>
      <c r="N466" s="382">
        <v>0</v>
      </c>
      <c r="O466" s="382">
        <v>0</v>
      </c>
      <c r="P466" s="382">
        <v>0</v>
      </c>
      <c r="Q466" s="382">
        <v>0</v>
      </c>
      <c r="R466" s="61">
        <f t="shared" si="71"/>
        <v>0</v>
      </c>
      <c r="S466" s="511"/>
      <c r="T466" s="512"/>
      <c r="U466" s="513"/>
    </row>
    <row r="467" spans="1:24" ht="15.75" x14ac:dyDescent="0.2">
      <c r="A467" s="12"/>
      <c r="B467" s="11" t="s">
        <v>51</v>
      </c>
      <c r="C467" s="508">
        <v>0</v>
      </c>
      <c r="D467" s="509">
        <v>0</v>
      </c>
      <c r="E467" s="510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382">
        <f t="shared" si="69"/>
        <v>0</v>
      </c>
      <c r="L467" s="382">
        <v>0</v>
      </c>
      <c r="M467" s="382">
        <v>0</v>
      </c>
      <c r="N467" s="382">
        <v>0</v>
      </c>
      <c r="O467" s="382">
        <v>0</v>
      </c>
      <c r="P467" s="382">
        <v>0</v>
      </c>
      <c r="Q467" s="382">
        <v>0</v>
      </c>
      <c r="R467" s="61">
        <f t="shared" si="71"/>
        <v>0</v>
      </c>
      <c r="S467" s="511"/>
      <c r="T467" s="512"/>
      <c r="U467" s="513"/>
      <c r="X467" s="1" t="s">
        <v>43</v>
      </c>
    </row>
    <row r="468" spans="1:24" ht="15.75" x14ac:dyDescent="0.2">
      <c r="A468" s="14">
        <v>2</v>
      </c>
      <c r="B468" s="10" t="s">
        <v>23</v>
      </c>
      <c r="C468" s="508">
        <f>SUM(C469:C470)</f>
        <v>0</v>
      </c>
      <c r="D468" s="509">
        <f>SUM(D469:D470)</f>
        <v>658</v>
      </c>
      <c r="E468" s="510">
        <f>SUM(E469:E470)</f>
        <v>658</v>
      </c>
      <c r="F468" s="382">
        <f>SUM(F469:F470)</f>
        <v>0</v>
      </c>
      <c r="G468" s="382">
        <f>SUM(G469:G470)</f>
        <v>0</v>
      </c>
      <c r="H468" s="25"/>
      <c r="I468" s="382">
        <f>SUM(I469:I470)</f>
        <v>0</v>
      </c>
      <c r="J468" s="382">
        <f>SUM(J469:J470)</f>
        <v>0</v>
      </c>
      <c r="K468" s="382">
        <f>SUM(C468-F468-G468-H468+I468-J468)</f>
        <v>0</v>
      </c>
      <c r="L468" s="382">
        <f>SUM(L469:L470)</f>
        <v>110</v>
      </c>
      <c r="M468" s="61">
        <f>SUM(M469:M470)</f>
        <v>33</v>
      </c>
      <c r="N468" s="382">
        <f>SUM(N469:N470)</f>
        <v>0</v>
      </c>
      <c r="O468" s="25"/>
      <c r="P468" s="382">
        <f>SUM(P469:P470)</f>
        <v>0</v>
      </c>
      <c r="Q468" s="382">
        <f>SUM(Q469:Q470)</f>
        <v>0</v>
      </c>
      <c r="R468" s="61">
        <f t="shared" si="71"/>
        <v>77</v>
      </c>
      <c r="S468" s="511"/>
      <c r="T468" s="512"/>
      <c r="U468" s="513"/>
    </row>
    <row r="469" spans="1:24" ht="15.75" x14ac:dyDescent="0.2">
      <c r="A469" s="12"/>
      <c r="B469" s="13" t="s">
        <v>82</v>
      </c>
      <c r="C469" s="514">
        <v>0</v>
      </c>
      <c r="D469" s="515">
        <v>658</v>
      </c>
      <c r="E469" s="516">
        <v>658</v>
      </c>
      <c r="F469" s="374">
        <v>0</v>
      </c>
      <c r="G469" s="374">
        <v>0</v>
      </c>
      <c r="H469" s="24"/>
      <c r="I469" s="65">
        <v>0</v>
      </c>
      <c r="J469" s="65">
        <v>0</v>
      </c>
      <c r="K469" s="382">
        <f t="shared" si="69"/>
        <v>0</v>
      </c>
      <c r="L469" s="374">
        <v>110</v>
      </c>
      <c r="M469" s="48">
        <v>33</v>
      </c>
      <c r="N469" s="374">
        <v>0</v>
      </c>
      <c r="O469" s="24"/>
      <c r="P469" s="48">
        <v>0</v>
      </c>
      <c r="Q469" s="374">
        <v>0</v>
      </c>
      <c r="R469" s="61">
        <f>SUM(L469-M469-N469-O469+P469-Q469)</f>
        <v>77</v>
      </c>
      <c r="S469" s="511"/>
      <c r="T469" s="512"/>
      <c r="U469" s="513"/>
    </row>
    <row r="470" spans="1:24" ht="12.75" customHeight="1" x14ac:dyDescent="0.2">
      <c r="A470" s="12"/>
      <c r="B470" s="13" t="s">
        <v>83</v>
      </c>
      <c r="C470" s="514">
        <v>0</v>
      </c>
      <c r="D470" s="515">
        <v>0</v>
      </c>
      <c r="E470" s="516">
        <v>0</v>
      </c>
      <c r="F470" s="374">
        <v>0</v>
      </c>
      <c r="G470" s="374">
        <v>0</v>
      </c>
      <c r="H470" s="24"/>
      <c r="I470" s="65">
        <v>0</v>
      </c>
      <c r="J470" s="65">
        <v>0</v>
      </c>
      <c r="K470" s="382">
        <f t="shared" si="69"/>
        <v>0</v>
      </c>
      <c r="L470" s="374">
        <v>0</v>
      </c>
      <c r="M470" s="374">
        <v>0</v>
      </c>
      <c r="N470" s="374">
        <v>0</v>
      </c>
      <c r="O470" s="24"/>
      <c r="P470" s="374">
        <v>0</v>
      </c>
      <c r="Q470" s="374">
        <v>0</v>
      </c>
      <c r="R470" s="61">
        <f t="shared" si="71"/>
        <v>0</v>
      </c>
      <c r="S470" s="511"/>
      <c r="T470" s="512"/>
      <c r="U470" s="513"/>
    </row>
    <row r="471" spans="1:24" ht="12.75" customHeight="1" x14ac:dyDescent="0.2">
      <c r="A471" s="9">
        <v>3</v>
      </c>
      <c r="B471" s="10" t="s">
        <v>53</v>
      </c>
      <c r="C471" s="508">
        <v>0</v>
      </c>
      <c r="D471" s="509">
        <v>0</v>
      </c>
      <c r="E471" s="510">
        <v>0</v>
      </c>
      <c r="F471" s="382">
        <v>0</v>
      </c>
      <c r="G471" s="25"/>
      <c r="H471" s="25"/>
      <c r="I471" s="382">
        <v>0</v>
      </c>
      <c r="J471" s="382">
        <v>0</v>
      </c>
      <c r="K471" s="382">
        <f t="shared" si="69"/>
        <v>0</v>
      </c>
      <c r="L471" s="379">
        <v>0</v>
      </c>
      <c r="M471" s="379">
        <v>0</v>
      </c>
      <c r="N471" s="25"/>
      <c r="O471" s="25"/>
      <c r="P471" s="379">
        <v>0</v>
      </c>
      <c r="Q471" s="379">
        <v>0</v>
      </c>
      <c r="R471" s="61">
        <f t="shared" si="71"/>
        <v>0</v>
      </c>
      <c r="S471" s="511"/>
      <c r="T471" s="512"/>
      <c r="U471" s="513"/>
    </row>
    <row r="472" spans="1:24" ht="15.75" x14ac:dyDescent="0.2">
      <c r="A472" s="14">
        <v>4</v>
      </c>
      <c r="B472" s="10" t="s">
        <v>52</v>
      </c>
      <c r="C472" s="493">
        <f>SUM(C473:C474)</f>
        <v>0</v>
      </c>
      <c r="D472" s="494">
        <f>SUM(D473:D474)</f>
        <v>0</v>
      </c>
      <c r="E472" s="495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382">
        <f t="shared" si="69"/>
        <v>0</v>
      </c>
      <c r="L472" s="382">
        <f>SUM(L473:L474)</f>
        <v>0</v>
      </c>
      <c r="M472" s="382">
        <f>SUM(M473:M474)</f>
        <v>0</v>
      </c>
      <c r="N472" s="25"/>
      <c r="O472" s="25"/>
      <c r="P472" s="382">
        <f>SUM(P473:P474)</f>
        <v>0</v>
      </c>
      <c r="Q472" s="382">
        <f>SUM(Q473:Q474)</f>
        <v>0</v>
      </c>
      <c r="R472" s="61">
        <f>SUM(L472-M472-N472-O472+P472-Q472)</f>
        <v>0</v>
      </c>
      <c r="S472" s="511"/>
      <c r="T472" s="512"/>
      <c r="U472" s="513"/>
    </row>
    <row r="473" spans="1:24" ht="15.75" customHeight="1" x14ac:dyDescent="0.2">
      <c r="A473" s="14"/>
      <c r="B473" s="13" t="s">
        <v>82</v>
      </c>
      <c r="C473" s="493">
        <v>0</v>
      </c>
      <c r="D473" s="494"/>
      <c r="E473" s="495"/>
      <c r="F473" s="68">
        <v>0</v>
      </c>
      <c r="G473" s="25"/>
      <c r="H473" s="25"/>
      <c r="I473" s="68">
        <v>0</v>
      </c>
      <c r="J473" s="68">
        <v>0</v>
      </c>
      <c r="K473" s="382">
        <f t="shared" si="69"/>
        <v>0</v>
      </c>
      <c r="L473" s="379">
        <v>0</v>
      </c>
      <c r="M473" s="379">
        <v>0</v>
      </c>
      <c r="N473" s="25"/>
      <c r="O473" s="25"/>
      <c r="P473" s="379">
        <v>0</v>
      </c>
      <c r="Q473" s="379">
        <v>0</v>
      </c>
      <c r="R473" s="61">
        <f>SUM(L473-M473-N473-O473+P473-Q473)</f>
        <v>0</v>
      </c>
      <c r="S473" s="511"/>
      <c r="T473" s="512"/>
      <c r="U473" s="513"/>
    </row>
    <row r="474" spans="1:24" ht="15.75" x14ac:dyDescent="0.2">
      <c r="A474" s="14"/>
      <c r="B474" s="13" t="s">
        <v>83</v>
      </c>
      <c r="C474" s="493">
        <v>0</v>
      </c>
      <c r="D474" s="494"/>
      <c r="E474" s="495"/>
      <c r="F474" s="68">
        <v>0</v>
      </c>
      <c r="G474" s="25"/>
      <c r="H474" s="25"/>
      <c r="I474" s="68">
        <v>0</v>
      </c>
      <c r="J474" s="68">
        <v>0</v>
      </c>
      <c r="K474" s="382">
        <f t="shared" si="69"/>
        <v>0</v>
      </c>
      <c r="L474" s="379">
        <v>0</v>
      </c>
      <c r="M474" s="379">
        <v>0</v>
      </c>
      <c r="N474" s="25"/>
      <c r="O474" s="25"/>
      <c r="P474" s="379">
        <v>0</v>
      </c>
      <c r="Q474" s="379">
        <v>0</v>
      </c>
      <c r="R474" s="61">
        <f>SUM(L474-M474-N474-O474+P474-Q474)</f>
        <v>0</v>
      </c>
      <c r="S474" s="511"/>
      <c r="T474" s="512"/>
      <c r="U474" s="513"/>
    </row>
    <row r="475" spans="1:24" ht="15.75" x14ac:dyDescent="0.2">
      <c r="A475" s="14">
        <v>5</v>
      </c>
      <c r="B475" s="11" t="s">
        <v>54</v>
      </c>
      <c r="C475" s="508">
        <v>0</v>
      </c>
      <c r="D475" s="509">
        <v>0</v>
      </c>
      <c r="E475" s="510">
        <v>0</v>
      </c>
      <c r="F475" s="382">
        <v>0</v>
      </c>
      <c r="G475" s="25"/>
      <c r="H475" s="25"/>
      <c r="I475" s="382">
        <v>0</v>
      </c>
      <c r="J475" s="382">
        <v>0</v>
      </c>
      <c r="K475" s="382">
        <f t="shared" si="69"/>
        <v>0</v>
      </c>
      <c r="L475" s="379">
        <v>0</v>
      </c>
      <c r="M475" s="379">
        <v>0</v>
      </c>
      <c r="N475" s="25"/>
      <c r="O475" s="25"/>
      <c r="P475" s="379">
        <v>0</v>
      </c>
      <c r="Q475" s="379">
        <v>0</v>
      </c>
      <c r="R475" s="382">
        <f t="shared" ref="R475:R481" si="72">SUM(L475-M475-N475-O475+P475-Q475)</f>
        <v>0</v>
      </c>
      <c r="S475" s="511"/>
      <c r="T475" s="512"/>
      <c r="U475" s="513"/>
    </row>
    <row r="476" spans="1:24" ht="12.75" customHeight="1" x14ac:dyDescent="0.2">
      <c r="A476" s="14">
        <v>6</v>
      </c>
      <c r="B476" s="10" t="s">
        <v>55</v>
      </c>
      <c r="C476" s="508">
        <v>0</v>
      </c>
      <c r="D476" s="509">
        <v>0</v>
      </c>
      <c r="E476" s="510">
        <v>0</v>
      </c>
      <c r="F476" s="382">
        <v>0</v>
      </c>
      <c r="G476" s="25"/>
      <c r="H476" s="25"/>
      <c r="I476" s="382">
        <v>0</v>
      </c>
      <c r="J476" s="382">
        <v>0</v>
      </c>
      <c r="K476" s="382">
        <f t="shared" si="69"/>
        <v>0</v>
      </c>
      <c r="L476" s="379">
        <v>0</v>
      </c>
      <c r="M476" s="379">
        <v>0</v>
      </c>
      <c r="N476" s="25"/>
      <c r="O476" s="25"/>
      <c r="P476" s="379">
        <v>0</v>
      </c>
      <c r="Q476" s="379">
        <v>0</v>
      </c>
      <c r="R476" s="382">
        <f t="shared" si="72"/>
        <v>0</v>
      </c>
      <c r="S476" s="553">
        <v>0</v>
      </c>
      <c r="T476" s="554"/>
      <c r="U476" s="555"/>
    </row>
    <row r="477" spans="1:24" ht="13.5" customHeight="1" x14ac:dyDescent="0.2">
      <c r="A477" s="14">
        <v>7</v>
      </c>
      <c r="B477" s="10" t="s">
        <v>56</v>
      </c>
      <c r="C477" s="508">
        <v>0</v>
      </c>
      <c r="D477" s="509">
        <v>0</v>
      </c>
      <c r="E477" s="510">
        <v>0</v>
      </c>
      <c r="F477" s="382">
        <v>0</v>
      </c>
      <c r="G477" s="25"/>
      <c r="H477" s="25"/>
      <c r="I477" s="382">
        <v>0</v>
      </c>
      <c r="J477" s="382">
        <v>0</v>
      </c>
      <c r="K477" s="382">
        <f t="shared" si="69"/>
        <v>0</v>
      </c>
      <c r="L477" s="379">
        <v>0</v>
      </c>
      <c r="M477" s="379">
        <v>0</v>
      </c>
      <c r="N477" s="25"/>
      <c r="O477" s="25"/>
      <c r="P477" s="379">
        <v>0</v>
      </c>
      <c r="Q477" s="379">
        <v>0</v>
      </c>
      <c r="R477" s="382">
        <f t="shared" si="72"/>
        <v>0</v>
      </c>
      <c r="S477" s="518">
        <v>0</v>
      </c>
      <c r="T477" s="519"/>
      <c r="U477" s="520"/>
    </row>
    <row r="478" spans="1:24" ht="15" customHeight="1" x14ac:dyDescent="0.2">
      <c r="A478" s="14">
        <v>8</v>
      </c>
      <c r="B478" s="10" t="s">
        <v>57</v>
      </c>
      <c r="C478" s="508">
        <v>0</v>
      </c>
      <c r="D478" s="509">
        <v>0</v>
      </c>
      <c r="E478" s="510">
        <v>0</v>
      </c>
      <c r="F478" s="382">
        <v>0</v>
      </c>
      <c r="G478" s="25"/>
      <c r="H478" s="25"/>
      <c r="I478" s="382">
        <v>0</v>
      </c>
      <c r="J478" s="382">
        <v>0</v>
      </c>
      <c r="K478" s="382">
        <f t="shared" si="69"/>
        <v>0</v>
      </c>
      <c r="L478" s="379">
        <v>0</v>
      </c>
      <c r="M478" s="379">
        <v>0</v>
      </c>
      <c r="N478" s="25"/>
      <c r="O478" s="25"/>
      <c r="P478" s="379">
        <v>0</v>
      </c>
      <c r="Q478" s="379">
        <v>0</v>
      </c>
      <c r="R478" s="382">
        <f t="shared" si="72"/>
        <v>0</v>
      </c>
      <c r="S478" s="518">
        <v>0</v>
      </c>
      <c r="T478" s="519"/>
      <c r="U478" s="520"/>
    </row>
    <row r="479" spans="1:24" ht="12.75" customHeight="1" x14ac:dyDescent="0.2">
      <c r="A479" s="14">
        <v>9</v>
      </c>
      <c r="B479" s="10" t="s">
        <v>24</v>
      </c>
      <c r="C479" s="508">
        <v>0</v>
      </c>
      <c r="D479" s="509">
        <v>0</v>
      </c>
      <c r="E479" s="510">
        <v>0</v>
      </c>
      <c r="F479" s="382">
        <v>0</v>
      </c>
      <c r="G479" s="25"/>
      <c r="H479" s="25"/>
      <c r="I479" s="66">
        <v>0</v>
      </c>
      <c r="J479" s="66">
        <v>0</v>
      </c>
      <c r="K479" s="382">
        <f t="shared" si="69"/>
        <v>0</v>
      </c>
      <c r="L479" s="379">
        <v>0</v>
      </c>
      <c r="M479" s="379">
        <v>0</v>
      </c>
      <c r="N479" s="25"/>
      <c r="O479" s="25"/>
      <c r="P479" s="379">
        <v>0</v>
      </c>
      <c r="Q479" s="379">
        <v>0</v>
      </c>
      <c r="R479" s="382">
        <f t="shared" si="72"/>
        <v>0</v>
      </c>
      <c r="S479" s="518">
        <v>0</v>
      </c>
      <c r="T479" s="519"/>
      <c r="U479" s="520"/>
    </row>
    <row r="480" spans="1:24" ht="12.75" customHeight="1" x14ac:dyDescent="0.2">
      <c r="A480" s="14">
        <v>10</v>
      </c>
      <c r="B480" s="10" t="s">
        <v>25</v>
      </c>
      <c r="C480" s="508">
        <v>0</v>
      </c>
      <c r="D480" s="509">
        <v>0</v>
      </c>
      <c r="E480" s="510">
        <v>0</v>
      </c>
      <c r="F480" s="382">
        <v>0</v>
      </c>
      <c r="G480" s="25"/>
      <c r="H480" s="25"/>
      <c r="I480" s="66">
        <v>0</v>
      </c>
      <c r="J480" s="66">
        <v>0</v>
      </c>
      <c r="K480" s="382">
        <f t="shared" si="69"/>
        <v>0</v>
      </c>
      <c r="L480" s="379">
        <v>0</v>
      </c>
      <c r="M480" s="379">
        <v>0</v>
      </c>
      <c r="N480" s="25"/>
      <c r="O480" s="25"/>
      <c r="P480" s="379">
        <v>0</v>
      </c>
      <c r="Q480" s="379">
        <v>0</v>
      </c>
      <c r="R480" s="382">
        <f t="shared" si="72"/>
        <v>0</v>
      </c>
      <c r="S480" s="518">
        <v>0</v>
      </c>
      <c r="T480" s="519"/>
      <c r="U480" s="520"/>
    </row>
    <row r="481" spans="1:21" ht="15.95" customHeight="1" thickBot="1" x14ac:dyDescent="0.25">
      <c r="A481" s="39">
        <v>11</v>
      </c>
      <c r="B481" s="40" t="s">
        <v>58</v>
      </c>
      <c r="C481" s="521">
        <v>0</v>
      </c>
      <c r="D481" s="522">
        <v>0</v>
      </c>
      <c r="E481" s="523">
        <v>0</v>
      </c>
      <c r="F481" s="383">
        <v>0</v>
      </c>
      <c r="G481" s="42"/>
      <c r="H481" s="42"/>
      <c r="I481" s="67">
        <v>0</v>
      </c>
      <c r="J481" s="67">
        <v>0</v>
      </c>
      <c r="K481" s="383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383">
        <f t="shared" si="72"/>
        <v>0</v>
      </c>
      <c r="S481" s="524"/>
      <c r="T481" s="525"/>
      <c r="U481" s="526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3" t="s">
        <v>89</v>
      </c>
    </row>
    <row r="490" spans="1:21" ht="12.75" customHeight="1" x14ac:dyDescent="0.2">
      <c r="A490" s="459" t="s">
        <v>0</v>
      </c>
      <c r="B490" s="459"/>
      <c r="P490" s="460"/>
      <c r="Q490" s="460"/>
      <c r="R490" s="460"/>
      <c r="S490" s="460"/>
      <c r="T490" s="460"/>
      <c r="U490" s="460"/>
    </row>
    <row r="491" spans="1:21" ht="12.75" customHeight="1" x14ac:dyDescent="0.2">
      <c r="A491" s="459" t="s">
        <v>1</v>
      </c>
      <c r="B491" s="459"/>
      <c r="P491" s="460"/>
      <c r="Q491" s="460"/>
      <c r="R491" s="460"/>
      <c r="S491" s="460"/>
      <c r="T491" s="460"/>
      <c r="U491" s="460"/>
    </row>
    <row r="492" spans="1:21" ht="12.75" customHeight="1" x14ac:dyDescent="0.2">
      <c r="A492" s="459" t="s">
        <v>45</v>
      </c>
      <c r="B492" s="459"/>
    </row>
    <row r="493" spans="1:21" ht="25.5" x14ac:dyDescent="0.35">
      <c r="C493" s="461" t="s">
        <v>2</v>
      </c>
      <c r="D493" s="461"/>
      <c r="E493" s="461"/>
      <c r="F493" s="461"/>
      <c r="G493" s="461"/>
      <c r="H493" s="461"/>
      <c r="I493" s="461"/>
      <c r="J493" s="461"/>
      <c r="K493" s="461"/>
      <c r="L493" s="461"/>
      <c r="M493" s="461"/>
      <c r="N493" s="461"/>
      <c r="O493" s="461"/>
      <c r="P493" s="461"/>
      <c r="Q493" s="2"/>
    </row>
    <row r="494" spans="1:21" x14ac:dyDescent="0.2">
      <c r="F494" s="462" t="s">
        <v>3</v>
      </c>
      <c r="G494" s="462"/>
      <c r="H494" s="462"/>
      <c r="I494" s="462"/>
      <c r="J494" s="462"/>
      <c r="K494" s="462"/>
      <c r="L494" s="462"/>
      <c r="M494" s="462"/>
      <c r="N494" s="462"/>
      <c r="O494" s="462"/>
      <c r="P494" s="462"/>
      <c r="Q494" s="369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578">
        <v>13</v>
      </c>
      <c r="L495" s="578"/>
      <c r="M495" s="5"/>
      <c r="N495" s="5"/>
      <c r="O495" s="5"/>
      <c r="P495" s="5"/>
      <c r="Q495" s="1" t="s">
        <v>48</v>
      </c>
      <c r="R495" s="465" t="str">
        <f>+R47</f>
        <v>September</v>
      </c>
      <c r="S495" s="466"/>
      <c r="T495" s="4">
        <f>+T87:U87</f>
        <v>0</v>
      </c>
      <c r="U495" s="4">
        <f>+U47</f>
        <v>9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579"/>
      <c r="L496" s="579"/>
      <c r="M496" s="5"/>
      <c r="N496" s="5"/>
      <c r="O496" s="5"/>
      <c r="Q496" s="1" t="s">
        <v>47</v>
      </c>
      <c r="R496" s="580">
        <f>+R88</f>
        <v>2023</v>
      </c>
      <c r="S496" s="581"/>
      <c r="T496" s="21">
        <v>2</v>
      </c>
      <c r="U496" s="21">
        <f>+U88</f>
        <v>3</v>
      </c>
    </row>
    <row r="497" spans="1:25" ht="16.5" thickTop="1" x14ac:dyDescent="0.2">
      <c r="A497" s="582" t="s">
        <v>4</v>
      </c>
      <c r="B497" s="469" t="s">
        <v>5</v>
      </c>
      <c r="C497" s="472" t="s">
        <v>6</v>
      </c>
      <c r="D497" s="473"/>
      <c r="E497" s="473"/>
      <c r="F497" s="473"/>
      <c r="G497" s="473"/>
      <c r="H497" s="473"/>
      <c r="I497" s="473"/>
      <c r="J497" s="473"/>
      <c r="K497" s="585"/>
      <c r="L497" s="586" t="s">
        <v>7</v>
      </c>
      <c r="M497" s="473"/>
      <c r="N497" s="473"/>
      <c r="O497" s="473"/>
      <c r="P497" s="473"/>
      <c r="Q497" s="473"/>
      <c r="R497" s="474"/>
      <c r="S497" s="475" t="s">
        <v>64</v>
      </c>
      <c r="T497" s="476"/>
      <c r="U497" s="587"/>
    </row>
    <row r="498" spans="1:25" ht="12.75" customHeight="1" x14ac:dyDescent="0.2">
      <c r="A498" s="583"/>
      <c r="B498" s="470"/>
      <c r="C498" s="478" t="s">
        <v>27</v>
      </c>
      <c r="D498" s="479"/>
      <c r="E498" s="480"/>
      <c r="F498" s="375"/>
      <c r="G498" s="375" t="s">
        <v>30</v>
      </c>
      <c r="H498" s="375" t="s">
        <v>32</v>
      </c>
      <c r="I498" s="375"/>
      <c r="J498" s="375"/>
      <c r="K498" s="34" t="s">
        <v>43</v>
      </c>
      <c r="L498" s="370" t="s">
        <v>27</v>
      </c>
      <c r="M498" s="375"/>
      <c r="N498" s="375" t="s">
        <v>30</v>
      </c>
      <c r="O498" s="375" t="s">
        <v>32</v>
      </c>
      <c r="P498" s="375"/>
      <c r="Q498" s="375"/>
      <c r="R498" s="375" t="s">
        <v>63</v>
      </c>
      <c r="S498" s="481" t="s">
        <v>67</v>
      </c>
      <c r="T498" s="482"/>
      <c r="U498" s="588"/>
    </row>
    <row r="499" spans="1:25" ht="12.75" customHeight="1" x14ac:dyDescent="0.2">
      <c r="A499" s="583"/>
      <c r="B499" s="470"/>
      <c r="C499" s="481" t="s">
        <v>28</v>
      </c>
      <c r="D499" s="482"/>
      <c r="E499" s="483"/>
      <c r="F499" s="377" t="s">
        <v>29</v>
      </c>
      <c r="G499" s="377" t="s">
        <v>31</v>
      </c>
      <c r="H499" s="377" t="s">
        <v>33</v>
      </c>
      <c r="I499" s="377" t="s">
        <v>37</v>
      </c>
      <c r="J499" s="377" t="s">
        <v>36</v>
      </c>
      <c r="K499" s="35" t="s">
        <v>28</v>
      </c>
      <c r="L499" s="371" t="s">
        <v>28</v>
      </c>
      <c r="M499" s="377" t="s">
        <v>35</v>
      </c>
      <c r="N499" s="377" t="s">
        <v>31</v>
      </c>
      <c r="O499" s="377" t="s">
        <v>33</v>
      </c>
      <c r="P499" s="377" t="s">
        <v>37</v>
      </c>
      <c r="Q499" s="377" t="s">
        <v>36</v>
      </c>
      <c r="R499" s="377" t="s">
        <v>38</v>
      </c>
      <c r="S499" s="481" t="s">
        <v>65</v>
      </c>
      <c r="T499" s="482"/>
      <c r="U499" s="588"/>
    </row>
    <row r="500" spans="1:25" ht="12.75" customHeight="1" x14ac:dyDescent="0.2">
      <c r="A500" s="583"/>
      <c r="B500" s="470"/>
      <c r="C500" s="499" t="s">
        <v>8</v>
      </c>
      <c r="D500" s="500"/>
      <c r="E500" s="501"/>
      <c r="F500" s="378"/>
      <c r="G500" s="378"/>
      <c r="H500" s="378" t="s">
        <v>34</v>
      </c>
      <c r="I500" s="378"/>
      <c r="J500" s="378"/>
      <c r="K500" s="36" t="s">
        <v>9</v>
      </c>
      <c r="L500" s="373" t="s">
        <v>8</v>
      </c>
      <c r="M500" s="378"/>
      <c r="N500" s="378"/>
      <c r="O500" s="378" t="s">
        <v>34</v>
      </c>
      <c r="P500" s="378"/>
      <c r="Q500" s="378"/>
      <c r="R500" s="20" t="s">
        <v>62</v>
      </c>
      <c r="S500" s="481" t="s">
        <v>66</v>
      </c>
      <c r="T500" s="482"/>
      <c r="U500" s="588"/>
    </row>
    <row r="501" spans="1:25" ht="12.75" customHeight="1" x14ac:dyDescent="0.2">
      <c r="A501" s="584"/>
      <c r="B501" s="471"/>
      <c r="C501" s="502"/>
      <c r="D501" s="503"/>
      <c r="E501" s="504"/>
      <c r="F501" s="377"/>
      <c r="G501" s="377"/>
      <c r="H501" s="377"/>
      <c r="I501" s="377"/>
      <c r="J501" s="377"/>
      <c r="K501" s="35" t="s">
        <v>61</v>
      </c>
      <c r="L501" s="371"/>
      <c r="M501" s="377"/>
      <c r="N501" s="377"/>
      <c r="O501" s="377"/>
      <c r="P501" s="377"/>
      <c r="Q501" s="377"/>
      <c r="R501" s="377"/>
      <c r="S501" s="505"/>
      <c r="T501" s="506"/>
      <c r="U501" s="598"/>
    </row>
    <row r="502" spans="1:25" s="8" customFormat="1" ht="11.25" x14ac:dyDescent="0.2">
      <c r="A502" s="27" t="s">
        <v>10</v>
      </c>
      <c r="B502" s="376" t="s">
        <v>11</v>
      </c>
      <c r="C502" s="484" t="s">
        <v>12</v>
      </c>
      <c r="D502" s="485"/>
      <c r="E502" s="486"/>
      <c r="F502" s="376" t="s">
        <v>13</v>
      </c>
      <c r="G502" s="376" t="s">
        <v>14</v>
      </c>
      <c r="H502" s="376" t="s">
        <v>15</v>
      </c>
      <c r="I502" s="376" t="s">
        <v>16</v>
      </c>
      <c r="J502" s="376" t="s">
        <v>17</v>
      </c>
      <c r="K502" s="38" t="s">
        <v>18</v>
      </c>
      <c r="L502" s="372" t="s">
        <v>19</v>
      </c>
      <c r="M502" s="376" t="s">
        <v>20</v>
      </c>
      <c r="N502" s="376" t="s">
        <v>21</v>
      </c>
      <c r="O502" s="376" t="s">
        <v>41</v>
      </c>
      <c r="P502" s="376" t="s">
        <v>42</v>
      </c>
      <c r="Q502" s="376" t="s">
        <v>44</v>
      </c>
      <c r="R502" s="376" t="s">
        <v>69</v>
      </c>
      <c r="S502" s="484" t="s">
        <v>70</v>
      </c>
      <c r="T502" s="485"/>
      <c r="U502" s="589"/>
    </row>
    <row r="503" spans="1:25" s="16" customFormat="1" ht="15.75" x14ac:dyDescent="0.2">
      <c r="A503" s="18">
        <v>1</v>
      </c>
      <c r="B503" s="19" t="s">
        <v>22</v>
      </c>
      <c r="C503" s="590">
        <f>SUM(C15,C55,C95,C135,C175,C215,C255,C295,C336,C378,C418,C462)</f>
        <v>0</v>
      </c>
      <c r="D503" s="590">
        <f>SUM(D95,D15,D336,D215,D135,D378,D255,D295,D175,D462,D418,D55)</f>
        <v>0</v>
      </c>
      <c r="E503" s="590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73">SUM(H15,H55,H95,H135,H175,H215,H255,H295,H336,H378,H418,H462)</f>
        <v>0</v>
      </c>
      <c r="I503" s="90">
        <f t="shared" si="73"/>
        <v>0</v>
      </c>
      <c r="J503" s="69">
        <f t="shared" si="73"/>
        <v>0</v>
      </c>
      <c r="K503" s="69">
        <f t="shared" si="73"/>
        <v>0</v>
      </c>
      <c r="L503" s="56">
        <f t="shared" si="73"/>
        <v>167</v>
      </c>
      <c r="M503" s="56">
        <f t="shared" si="73"/>
        <v>38</v>
      </c>
      <c r="N503" s="56">
        <f t="shared" si="73"/>
        <v>4</v>
      </c>
      <c r="O503" s="56">
        <f t="shared" si="73"/>
        <v>0</v>
      </c>
      <c r="P503" s="78">
        <f t="shared" si="73"/>
        <v>0</v>
      </c>
      <c r="Q503" s="56">
        <f t="shared" si="73"/>
        <v>7</v>
      </c>
      <c r="R503" s="56">
        <f t="shared" si="73"/>
        <v>118</v>
      </c>
      <c r="S503" s="591"/>
      <c r="T503" s="592"/>
      <c r="U503" s="593"/>
      <c r="W503" s="16" t="s">
        <v>43</v>
      </c>
    </row>
    <row r="504" spans="1:25" s="23" customFormat="1" ht="15.75" x14ac:dyDescent="0.25">
      <c r="A504" s="14"/>
      <c r="B504" s="22" t="s">
        <v>49</v>
      </c>
      <c r="C504" s="594">
        <f t="shared" ref="C504:C522" si="74">SUM(C16,C56,C96,C136,C176,C216,C256,C296,C337,C379,C419,C463)</f>
        <v>0</v>
      </c>
      <c r="D504" s="594">
        <f t="shared" ref="D504:E519" si="75">SUM(D96,D16,D337,D216,D136,D379,D256,D296,D176,D463,D419,D56)</f>
        <v>0</v>
      </c>
      <c r="E504" s="594">
        <f t="shared" si="75"/>
        <v>0</v>
      </c>
      <c r="F504" s="70">
        <f t="shared" ref="F504:G519" si="76">SUM(F16,F56,F96,F136,F176,F216,F256,F296,F337,F379,F419,F463)</f>
        <v>0</v>
      </c>
      <c r="G504" s="70">
        <f t="shared" si="76"/>
        <v>0</v>
      </c>
      <c r="H504" s="70">
        <f t="shared" si="73"/>
        <v>0</v>
      </c>
      <c r="I504" s="70">
        <f t="shared" si="73"/>
        <v>0</v>
      </c>
      <c r="J504" s="70">
        <f t="shared" si="73"/>
        <v>0</v>
      </c>
      <c r="K504" s="70">
        <f t="shared" si="73"/>
        <v>0</v>
      </c>
      <c r="L504" s="44">
        <f t="shared" si="73"/>
        <v>165</v>
      </c>
      <c r="M504" s="44">
        <f t="shared" si="73"/>
        <v>38</v>
      </c>
      <c r="N504" s="44">
        <f t="shared" si="73"/>
        <v>2</v>
      </c>
      <c r="O504" s="44">
        <f t="shared" si="73"/>
        <v>0</v>
      </c>
      <c r="P504" s="44">
        <f t="shared" si="73"/>
        <v>0</v>
      </c>
      <c r="Q504" s="44">
        <f t="shared" si="73"/>
        <v>7</v>
      </c>
      <c r="R504" s="44">
        <f t="shared" si="73"/>
        <v>118</v>
      </c>
      <c r="S504" s="595"/>
      <c r="T504" s="596"/>
      <c r="U504" s="597"/>
    </row>
    <row r="505" spans="1:25" ht="15.75" x14ac:dyDescent="0.2">
      <c r="A505" s="12"/>
      <c r="B505" s="13" t="s">
        <v>82</v>
      </c>
      <c r="C505" s="594">
        <f t="shared" si="74"/>
        <v>0</v>
      </c>
      <c r="D505" s="594">
        <f t="shared" si="75"/>
        <v>0</v>
      </c>
      <c r="E505" s="594">
        <f t="shared" si="75"/>
        <v>0</v>
      </c>
      <c r="F505" s="70">
        <f t="shared" si="76"/>
        <v>0</v>
      </c>
      <c r="G505" s="70">
        <f t="shared" si="76"/>
        <v>0</v>
      </c>
      <c r="H505" s="70">
        <f t="shared" si="73"/>
        <v>0</v>
      </c>
      <c r="I505" s="70">
        <f t="shared" si="73"/>
        <v>0</v>
      </c>
      <c r="J505" s="70">
        <f t="shared" si="73"/>
        <v>0</v>
      </c>
      <c r="K505" s="70">
        <f t="shared" si="73"/>
        <v>0</v>
      </c>
      <c r="L505" s="44">
        <f t="shared" si="73"/>
        <v>137</v>
      </c>
      <c r="M505" s="44">
        <f t="shared" si="73"/>
        <v>10</v>
      </c>
      <c r="N505" s="44">
        <f t="shared" si="73"/>
        <v>2</v>
      </c>
      <c r="O505" s="44">
        <f t="shared" si="73"/>
        <v>0</v>
      </c>
      <c r="P505" s="73">
        <f t="shared" si="73"/>
        <v>0</v>
      </c>
      <c r="Q505" s="44">
        <f t="shared" si="73"/>
        <v>7</v>
      </c>
      <c r="R505" s="44">
        <f t="shared" si="73"/>
        <v>118</v>
      </c>
      <c r="S505" s="599"/>
      <c r="T505" s="600"/>
      <c r="U505" s="601"/>
    </row>
    <row r="506" spans="1:25" ht="15.75" x14ac:dyDescent="0.2">
      <c r="A506" s="12"/>
      <c r="B506" s="13" t="s">
        <v>83</v>
      </c>
      <c r="C506" s="594">
        <f t="shared" si="74"/>
        <v>0</v>
      </c>
      <c r="D506" s="594">
        <f t="shared" si="75"/>
        <v>0</v>
      </c>
      <c r="E506" s="594">
        <f t="shared" si="75"/>
        <v>0</v>
      </c>
      <c r="F506" s="70">
        <f t="shared" si="76"/>
        <v>0</v>
      </c>
      <c r="G506" s="70">
        <f t="shared" si="76"/>
        <v>0</v>
      </c>
      <c r="H506" s="70">
        <f t="shared" si="73"/>
        <v>0</v>
      </c>
      <c r="I506" s="70">
        <f t="shared" si="73"/>
        <v>0</v>
      </c>
      <c r="J506" s="70">
        <f t="shared" si="73"/>
        <v>0</v>
      </c>
      <c r="K506" s="70">
        <f t="shared" si="73"/>
        <v>0</v>
      </c>
      <c r="L506" s="44">
        <f t="shared" si="73"/>
        <v>28</v>
      </c>
      <c r="M506" s="44">
        <f t="shared" si="73"/>
        <v>28</v>
      </c>
      <c r="N506" s="44">
        <f t="shared" si="73"/>
        <v>0</v>
      </c>
      <c r="O506" s="44">
        <f t="shared" si="73"/>
        <v>0</v>
      </c>
      <c r="P506" s="73">
        <f t="shared" si="73"/>
        <v>0</v>
      </c>
      <c r="Q506" s="44">
        <f t="shared" si="73"/>
        <v>0</v>
      </c>
      <c r="R506" s="44">
        <f t="shared" si="73"/>
        <v>0</v>
      </c>
      <c r="S506" s="599"/>
      <c r="T506" s="600"/>
      <c r="U506" s="601"/>
    </row>
    <row r="507" spans="1:25" ht="15.75" x14ac:dyDescent="0.2">
      <c r="A507" s="12"/>
      <c r="B507" s="11" t="s">
        <v>50</v>
      </c>
      <c r="C507" s="594">
        <f t="shared" si="74"/>
        <v>0</v>
      </c>
      <c r="D507" s="594">
        <f t="shared" si="75"/>
        <v>0</v>
      </c>
      <c r="E507" s="594">
        <f t="shared" si="75"/>
        <v>0</v>
      </c>
      <c r="F507" s="70">
        <f t="shared" si="76"/>
        <v>0</v>
      </c>
      <c r="G507" s="70">
        <f t="shared" si="76"/>
        <v>0</v>
      </c>
      <c r="H507" s="70">
        <f t="shared" si="73"/>
        <v>0</v>
      </c>
      <c r="I507" s="70">
        <f t="shared" si="73"/>
        <v>0</v>
      </c>
      <c r="J507" s="70">
        <f t="shared" si="73"/>
        <v>0</v>
      </c>
      <c r="K507" s="70">
        <f t="shared" si="73"/>
        <v>0</v>
      </c>
      <c r="L507" s="44">
        <f t="shared" si="73"/>
        <v>0</v>
      </c>
      <c r="M507" s="44">
        <f t="shared" si="73"/>
        <v>0</v>
      </c>
      <c r="N507" s="44">
        <f t="shared" si="73"/>
        <v>0</v>
      </c>
      <c r="O507" s="44">
        <f t="shared" si="73"/>
        <v>0</v>
      </c>
      <c r="P507" s="73">
        <f t="shared" si="73"/>
        <v>0</v>
      </c>
      <c r="Q507" s="44">
        <f t="shared" si="73"/>
        <v>0</v>
      </c>
      <c r="R507" s="44">
        <f t="shared" si="73"/>
        <v>0</v>
      </c>
      <c r="S507" s="599"/>
      <c r="T507" s="600"/>
      <c r="U507" s="601"/>
    </row>
    <row r="508" spans="1:25" ht="15.75" x14ac:dyDescent="0.2">
      <c r="A508" s="12"/>
      <c r="B508" s="11" t="s">
        <v>51</v>
      </c>
      <c r="C508" s="594">
        <f t="shared" si="74"/>
        <v>0</v>
      </c>
      <c r="D508" s="594">
        <f t="shared" si="75"/>
        <v>0</v>
      </c>
      <c r="E508" s="594">
        <f t="shared" si="75"/>
        <v>0</v>
      </c>
      <c r="F508" s="70">
        <f t="shared" si="76"/>
        <v>0</v>
      </c>
      <c r="G508" s="70">
        <f t="shared" si="76"/>
        <v>0</v>
      </c>
      <c r="H508" s="70">
        <f t="shared" si="73"/>
        <v>0</v>
      </c>
      <c r="I508" s="70">
        <f t="shared" si="73"/>
        <v>0</v>
      </c>
      <c r="J508" s="70">
        <f t="shared" si="73"/>
        <v>0</v>
      </c>
      <c r="K508" s="70">
        <f t="shared" si="73"/>
        <v>0</v>
      </c>
      <c r="L508" s="44">
        <f t="shared" si="73"/>
        <v>2</v>
      </c>
      <c r="M508" s="44">
        <f t="shared" si="73"/>
        <v>0</v>
      </c>
      <c r="N508" s="44">
        <f t="shared" si="73"/>
        <v>2</v>
      </c>
      <c r="O508" s="44">
        <f t="shared" si="73"/>
        <v>0</v>
      </c>
      <c r="P508" s="73">
        <f t="shared" si="73"/>
        <v>0</v>
      </c>
      <c r="Q508" s="44">
        <f t="shared" si="73"/>
        <v>0</v>
      </c>
      <c r="R508" s="44">
        <f t="shared" si="73"/>
        <v>0</v>
      </c>
      <c r="S508" s="599"/>
      <c r="T508" s="600"/>
      <c r="U508" s="601"/>
      <c r="Y508" s="1" t="s">
        <v>43</v>
      </c>
    </row>
    <row r="509" spans="1:25" ht="15.75" x14ac:dyDescent="0.2">
      <c r="A509" s="14">
        <v>2</v>
      </c>
      <c r="B509" s="10" t="s">
        <v>23</v>
      </c>
      <c r="C509" s="594">
        <f>SUM(C21,C61,C101,C141,C181,C221,C261,C301,C342,C384,C424,C468)</f>
        <v>0</v>
      </c>
      <c r="D509" s="594">
        <f t="shared" si="75"/>
        <v>7238</v>
      </c>
      <c r="E509" s="594">
        <f t="shared" si="75"/>
        <v>7238</v>
      </c>
      <c r="F509" s="70">
        <f t="shared" si="76"/>
        <v>0</v>
      </c>
      <c r="G509" s="70">
        <f t="shared" si="76"/>
        <v>0</v>
      </c>
      <c r="H509" s="25"/>
      <c r="I509" s="79">
        <f t="shared" si="73"/>
        <v>0</v>
      </c>
      <c r="J509" s="79">
        <f t="shared" si="73"/>
        <v>0</v>
      </c>
      <c r="K509" s="79">
        <f t="shared" si="73"/>
        <v>0</v>
      </c>
      <c r="L509" s="73">
        <f t="shared" si="73"/>
        <v>569</v>
      </c>
      <c r="M509" s="73">
        <f>SUM(M21,M61,M101,M141,M181,M221,M261,M301,M342,M384,M424,M468)</f>
        <v>216</v>
      </c>
      <c r="N509" s="73">
        <f t="shared" si="73"/>
        <v>0</v>
      </c>
      <c r="O509" s="52"/>
      <c r="P509" s="73">
        <f t="shared" si="73"/>
        <v>0</v>
      </c>
      <c r="Q509" s="44">
        <f t="shared" si="73"/>
        <v>37</v>
      </c>
      <c r="R509" s="44">
        <f t="shared" si="73"/>
        <v>316</v>
      </c>
      <c r="S509" s="599"/>
      <c r="T509" s="600"/>
      <c r="U509" s="601"/>
    </row>
    <row r="510" spans="1:25" ht="15.75" x14ac:dyDescent="0.2">
      <c r="A510" s="12"/>
      <c r="B510" s="13" t="s">
        <v>82</v>
      </c>
      <c r="C510" s="594">
        <f t="shared" si="74"/>
        <v>0</v>
      </c>
      <c r="D510" s="594">
        <f t="shared" si="75"/>
        <v>7238</v>
      </c>
      <c r="E510" s="594">
        <f t="shared" si="75"/>
        <v>7238</v>
      </c>
      <c r="F510" s="70">
        <f t="shared" si="76"/>
        <v>0</v>
      </c>
      <c r="G510" s="70">
        <f t="shared" si="76"/>
        <v>0</v>
      </c>
      <c r="H510" s="24"/>
      <c r="I510" s="70">
        <f t="shared" si="73"/>
        <v>0</v>
      </c>
      <c r="J510" s="70">
        <f t="shared" si="73"/>
        <v>0</v>
      </c>
      <c r="K510" s="70">
        <f t="shared" si="73"/>
        <v>0</v>
      </c>
      <c r="L510" s="44">
        <f t="shared" si="73"/>
        <v>569</v>
      </c>
      <c r="M510" s="44">
        <f>SUM(M22,M62,M102,M142,M182,M222,M262,M302,M343,M385,M425,M469)</f>
        <v>216</v>
      </c>
      <c r="N510" s="44">
        <f t="shared" si="73"/>
        <v>0</v>
      </c>
      <c r="O510" s="52"/>
      <c r="P510" s="73">
        <f t="shared" si="73"/>
        <v>0</v>
      </c>
      <c r="Q510" s="44">
        <f t="shared" si="73"/>
        <v>37</v>
      </c>
      <c r="R510" s="44">
        <f t="shared" si="73"/>
        <v>316</v>
      </c>
      <c r="S510" s="599"/>
      <c r="T510" s="600"/>
      <c r="U510" s="601"/>
    </row>
    <row r="511" spans="1:25" ht="15.75" x14ac:dyDescent="0.2">
      <c r="A511" s="12"/>
      <c r="B511" s="13" t="s">
        <v>83</v>
      </c>
      <c r="C511" s="594">
        <f t="shared" si="74"/>
        <v>0</v>
      </c>
      <c r="D511" s="594">
        <f t="shared" si="75"/>
        <v>0</v>
      </c>
      <c r="E511" s="594">
        <f t="shared" si="75"/>
        <v>0</v>
      </c>
      <c r="F511" s="70">
        <f t="shared" si="76"/>
        <v>0</v>
      </c>
      <c r="G511" s="70">
        <f t="shared" si="76"/>
        <v>0</v>
      </c>
      <c r="H511" s="24"/>
      <c r="I511" s="70">
        <f t="shared" si="73"/>
        <v>0</v>
      </c>
      <c r="J511" s="70">
        <f t="shared" si="73"/>
        <v>0</v>
      </c>
      <c r="K511" s="70">
        <f t="shared" si="73"/>
        <v>0</v>
      </c>
      <c r="L511" s="44">
        <f>SUM(L23,L63,L103,L143,L183,L223,L263,L303,L344,L386,L426,L470)</f>
        <v>0</v>
      </c>
      <c r="M511" s="44">
        <f t="shared" si="73"/>
        <v>0</v>
      </c>
      <c r="N511" s="44">
        <f t="shared" si="73"/>
        <v>0</v>
      </c>
      <c r="O511" s="52"/>
      <c r="P511" s="44">
        <f>SUM(P23,P63,P103,P143,P183,P223,P263,P303,P344,P386,P426,P470)</f>
        <v>0</v>
      </c>
      <c r="Q511" s="44">
        <f t="shared" si="73"/>
        <v>0</v>
      </c>
      <c r="R511" s="44">
        <f t="shared" si="73"/>
        <v>0</v>
      </c>
      <c r="S511" s="599"/>
      <c r="T511" s="600"/>
      <c r="U511" s="601"/>
      <c r="W511" s="1" t="s">
        <v>43</v>
      </c>
    </row>
    <row r="512" spans="1:25" ht="15.75" x14ac:dyDescent="0.2">
      <c r="A512" s="9">
        <v>3</v>
      </c>
      <c r="B512" s="10" t="s">
        <v>53</v>
      </c>
      <c r="C512" s="594">
        <f t="shared" si="74"/>
        <v>0</v>
      </c>
      <c r="D512" s="594">
        <f t="shared" si="75"/>
        <v>0</v>
      </c>
      <c r="E512" s="594">
        <f t="shared" si="75"/>
        <v>0</v>
      </c>
      <c r="F512" s="70">
        <f t="shared" si="76"/>
        <v>0</v>
      </c>
      <c r="G512" s="25"/>
      <c r="H512" s="25"/>
      <c r="I512" s="70">
        <f t="shared" si="73"/>
        <v>0</v>
      </c>
      <c r="J512" s="70">
        <f t="shared" si="73"/>
        <v>0</v>
      </c>
      <c r="K512" s="70">
        <f t="shared" si="73"/>
        <v>0</v>
      </c>
      <c r="L512" s="44">
        <f t="shared" si="73"/>
        <v>14.5</v>
      </c>
      <c r="M512" s="44">
        <f t="shared" si="73"/>
        <v>5.5</v>
      </c>
      <c r="N512" s="45"/>
      <c r="O512" s="45"/>
      <c r="P512" s="44">
        <f>SUM(P24,P64,P104,P144,P184,P224,P264,P304,P345,P387,P427,P471)</f>
        <v>2.5</v>
      </c>
      <c r="Q512" s="44">
        <f t="shared" si="73"/>
        <v>0</v>
      </c>
      <c r="R512" s="44">
        <f t="shared" si="73"/>
        <v>11.5</v>
      </c>
      <c r="S512" s="599"/>
      <c r="T512" s="600"/>
      <c r="U512" s="601"/>
    </row>
    <row r="513" spans="1:24" ht="15.75" x14ac:dyDescent="0.2">
      <c r="A513" s="14">
        <v>4</v>
      </c>
      <c r="B513" s="10" t="s">
        <v>52</v>
      </c>
      <c r="C513" s="594">
        <f t="shared" si="74"/>
        <v>0</v>
      </c>
      <c r="D513" s="594">
        <f t="shared" si="75"/>
        <v>0</v>
      </c>
      <c r="E513" s="594">
        <f t="shared" si="75"/>
        <v>0</v>
      </c>
      <c r="F513" s="70">
        <f t="shared" si="76"/>
        <v>0</v>
      </c>
      <c r="G513" s="25"/>
      <c r="H513" s="25"/>
      <c r="I513" s="70">
        <f t="shared" si="73"/>
        <v>0</v>
      </c>
      <c r="J513" s="70">
        <f t="shared" si="73"/>
        <v>0</v>
      </c>
      <c r="K513" s="70">
        <f t="shared" si="73"/>
        <v>0</v>
      </c>
      <c r="L513" s="44">
        <f t="shared" si="73"/>
        <v>83</v>
      </c>
      <c r="M513" s="44">
        <f t="shared" si="73"/>
        <v>10</v>
      </c>
      <c r="N513" s="45"/>
      <c r="O513" s="45"/>
      <c r="P513" s="73">
        <f>SUM(P25,P65,P105,P145,P185,P225,P265,P305,P346,P388,P428,P472)</f>
        <v>7</v>
      </c>
      <c r="Q513" s="73">
        <f t="shared" si="73"/>
        <v>0</v>
      </c>
      <c r="R513" s="73">
        <f t="shared" si="73"/>
        <v>80</v>
      </c>
      <c r="S513" s="599"/>
      <c r="T513" s="600"/>
      <c r="U513" s="601"/>
    </row>
    <row r="514" spans="1:24" ht="15.75" x14ac:dyDescent="0.2">
      <c r="A514" s="14"/>
      <c r="B514" s="13" t="s">
        <v>82</v>
      </c>
      <c r="C514" s="594">
        <f t="shared" si="74"/>
        <v>0</v>
      </c>
      <c r="D514" s="594">
        <f t="shared" si="75"/>
        <v>0</v>
      </c>
      <c r="E514" s="594">
        <f t="shared" si="75"/>
        <v>0</v>
      </c>
      <c r="F514" s="70">
        <f t="shared" si="76"/>
        <v>0</v>
      </c>
      <c r="G514" s="25"/>
      <c r="H514" s="25"/>
      <c r="I514" s="70">
        <f t="shared" si="73"/>
        <v>0</v>
      </c>
      <c r="J514" s="70">
        <f t="shared" si="73"/>
        <v>0</v>
      </c>
      <c r="K514" s="70">
        <f t="shared" si="73"/>
        <v>0</v>
      </c>
      <c r="L514" s="44">
        <f t="shared" si="73"/>
        <v>0</v>
      </c>
      <c r="M514" s="44">
        <f t="shared" si="73"/>
        <v>0</v>
      </c>
      <c r="N514" s="45"/>
      <c r="O514" s="45"/>
      <c r="P514" s="73">
        <f t="shared" si="73"/>
        <v>0</v>
      </c>
      <c r="Q514" s="73">
        <f t="shared" si="73"/>
        <v>0</v>
      </c>
      <c r="R514" s="73">
        <f t="shared" si="73"/>
        <v>0</v>
      </c>
      <c r="S514" s="599"/>
      <c r="T514" s="600"/>
      <c r="U514" s="601"/>
    </row>
    <row r="515" spans="1:24" ht="15.75" x14ac:dyDescent="0.2">
      <c r="A515" s="14"/>
      <c r="B515" s="13" t="s">
        <v>83</v>
      </c>
      <c r="C515" s="594">
        <f t="shared" si="74"/>
        <v>0</v>
      </c>
      <c r="D515" s="594">
        <f t="shared" si="75"/>
        <v>0</v>
      </c>
      <c r="E515" s="594">
        <f t="shared" si="75"/>
        <v>0</v>
      </c>
      <c r="F515" s="70">
        <f t="shared" si="76"/>
        <v>0</v>
      </c>
      <c r="G515" s="25"/>
      <c r="H515" s="25"/>
      <c r="I515" s="70">
        <f t="shared" si="73"/>
        <v>0</v>
      </c>
      <c r="J515" s="70">
        <f t="shared" si="73"/>
        <v>0</v>
      </c>
      <c r="K515" s="70">
        <f t="shared" si="73"/>
        <v>0</v>
      </c>
      <c r="L515" s="44">
        <f t="shared" si="73"/>
        <v>83</v>
      </c>
      <c r="M515" s="44">
        <f t="shared" si="73"/>
        <v>10</v>
      </c>
      <c r="N515" s="45"/>
      <c r="O515" s="45"/>
      <c r="P515" s="73">
        <f t="shared" si="73"/>
        <v>7</v>
      </c>
      <c r="Q515" s="73">
        <f t="shared" si="73"/>
        <v>0</v>
      </c>
      <c r="R515" s="73">
        <f t="shared" si="73"/>
        <v>80</v>
      </c>
      <c r="S515" s="599"/>
      <c r="T515" s="600"/>
      <c r="U515" s="601"/>
    </row>
    <row r="516" spans="1:24" ht="15.75" x14ac:dyDescent="0.2">
      <c r="A516" s="14">
        <v>5</v>
      </c>
      <c r="B516" s="11" t="s">
        <v>54</v>
      </c>
      <c r="C516" s="594">
        <f t="shared" si="74"/>
        <v>0</v>
      </c>
      <c r="D516" s="594">
        <f t="shared" si="75"/>
        <v>0</v>
      </c>
      <c r="E516" s="594">
        <f t="shared" si="75"/>
        <v>0</v>
      </c>
      <c r="F516" s="70">
        <f t="shared" si="76"/>
        <v>0</v>
      </c>
      <c r="G516" s="25"/>
      <c r="H516" s="25"/>
      <c r="I516" s="70">
        <f t="shared" si="73"/>
        <v>0</v>
      </c>
      <c r="J516" s="70">
        <f t="shared" si="73"/>
        <v>0</v>
      </c>
      <c r="K516" s="70">
        <f t="shared" si="73"/>
        <v>0</v>
      </c>
      <c r="L516" s="44">
        <f t="shared" si="73"/>
        <v>6.5</v>
      </c>
      <c r="M516" s="44">
        <f t="shared" si="73"/>
        <v>3</v>
      </c>
      <c r="N516" s="45"/>
      <c r="O516" s="45"/>
      <c r="P516" s="44">
        <f>SUM(P28,P68,P108,P148,P188,P228,P268,P308,P349,P391,P431,P475)</f>
        <v>2</v>
      </c>
      <c r="Q516" s="44">
        <f t="shared" si="73"/>
        <v>0</v>
      </c>
      <c r="R516" s="44">
        <f t="shared" si="73"/>
        <v>5.5</v>
      </c>
      <c r="S516" s="602"/>
      <c r="T516" s="603"/>
      <c r="U516" s="604"/>
    </row>
    <row r="517" spans="1:24" ht="15.75" x14ac:dyDescent="0.2">
      <c r="A517" s="14">
        <v>6</v>
      </c>
      <c r="B517" s="10" t="s">
        <v>55</v>
      </c>
      <c r="C517" s="594">
        <f t="shared" si="74"/>
        <v>0</v>
      </c>
      <c r="D517" s="594">
        <f t="shared" si="75"/>
        <v>0</v>
      </c>
      <c r="E517" s="594">
        <f t="shared" si="75"/>
        <v>0</v>
      </c>
      <c r="F517" s="70">
        <f t="shared" si="76"/>
        <v>0</v>
      </c>
      <c r="G517" s="25"/>
      <c r="H517" s="25"/>
      <c r="I517" s="70">
        <f t="shared" si="73"/>
        <v>0</v>
      </c>
      <c r="J517" s="70">
        <f t="shared" si="73"/>
        <v>0</v>
      </c>
      <c r="K517" s="70">
        <f t="shared" si="73"/>
        <v>0</v>
      </c>
      <c r="L517" s="44">
        <f t="shared" si="73"/>
        <v>0.2</v>
      </c>
      <c r="M517" s="44">
        <f t="shared" si="73"/>
        <v>0.2</v>
      </c>
      <c r="N517" s="45"/>
      <c r="O517" s="45"/>
      <c r="P517" s="44">
        <f t="shared" si="73"/>
        <v>0</v>
      </c>
      <c r="Q517" s="44">
        <f t="shared" si="73"/>
        <v>0</v>
      </c>
      <c r="R517" s="44">
        <f t="shared" si="73"/>
        <v>0</v>
      </c>
      <c r="S517" s="605">
        <f t="shared" si="73"/>
        <v>0.9</v>
      </c>
      <c r="T517" s="606"/>
      <c r="U517" s="607"/>
    </row>
    <row r="518" spans="1:24" ht="15.75" x14ac:dyDescent="0.2">
      <c r="A518" s="14">
        <v>7</v>
      </c>
      <c r="B518" s="10" t="s">
        <v>56</v>
      </c>
      <c r="C518" s="594">
        <f t="shared" si="74"/>
        <v>0</v>
      </c>
      <c r="D518" s="594">
        <f t="shared" si="75"/>
        <v>0</v>
      </c>
      <c r="E518" s="594">
        <f t="shared" si="75"/>
        <v>0</v>
      </c>
      <c r="F518" s="70">
        <f t="shared" si="76"/>
        <v>0</v>
      </c>
      <c r="G518" s="25"/>
      <c r="H518" s="25"/>
      <c r="I518" s="70">
        <f t="shared" si="73"/>
        <v>0</v>
      </c>
      <c r="J518" s="70">
        <f t="shared" si="73"/>
        <v>0</v>
      </c>
      <c r="K518" s="70">
        <f t="shared" si="73"/>
        <v>0</v>
      </c>
      <c r="L518" s="44">
        <f t="shared" si="73"/>
        <v>0</v>
      </c>
      <c r="M518" s="44">
        <f t="shared" si="73"/>
        <v>0</v>
      </c>
      <c r="N518" s="45"/>
      <c r="O518" s="45"/>
      <c r="P518" s="44">
        <f t="shared" si="73"/>
        <v>0</v>
      </c>
      <c r="Q518" s="44">
        <f t="shared" si="73"/>
        <v>0</v>
      </c>
      <c r="R518" s="44">
        <f t="shared" si="73"/>
        <v>0</v>
      </c>
      <c r="S518" s="605">
        <f t="shared" si="73"/>
        <v>0</v>
      </c>
      <c r="T518" s="606"/>
      <c r="U518" s="607"/>
      <c r="X518" s="1" t="s">
        <v>43</v>
      </c>
    </row>
    <row r="519" spans="1:24" ht="15.75" x14ac:dyDescent="0.2">
      <c r="A519" s="14">
        <v>8</v>
      </c>
      <c r="B519" s="10" t="s">
        <v>57</v>
      </c>
      <c r="C519" s="594">
        <f t="shared" si="74"/>
        <v>0</v>
      </c>
      <c r="D519" s="594">
        <f t="shared" si="75"/>
        <v>0</v>
      </c>
      <c r="E519" s="594">
        <f t="shared" si="75"/>
        <v>0</v>
      </c>
      <c r="F519" s="70">
        <f t="shared" si="76"/>
        <v>0</v>
      </c>
      <c r="G519" s="25"/>
      <c r="H519" s="25"/>
      <c r="I519" s="70">
        <f t="shared" ref="I519:M522" si="77">SUM(I31,I71,I111,I151,I191,I231,I271,I311,I352,I394,I434,I478)</f>
        <v>0</v>
      </c>
      <c r="J519" s="70">
        <f t="shared" si="77"/>
        <v>0</v>
      </c>
      <c r="K519" s="70">
        <f t="shared" si="77"/>
        <v>0</v>
      </c>
      <c r="L519" s="44">
        <f t="shared" si="77"/>
        <v>0</v>
      </c>
      <c r="M519" s="44">
        <f t="shared" si="77"/>
        <v>0</v>
      </c>
      <c r="N519" s="45"/>
      <c r="O519" s="45"/>
      <c r="P519" s="44">
        <f t="shared" ref="P519:S522" si="78">SUM(P31,P71,P111,P151,P191,P231,P271,P311,P352,P394,P434,P478)</f>
        <v>0</v>
      </c>
      <c r="Q519" s="44">
        <f t="shared" si="78"/>
        <v>0</v>
      </c>
      <c r="R519" s="44">
        <f t="shared" si="78"/>
        <v>0</v>
      </c>
      <c r="S519" s="605">
        <f t="shared" si="78"/>
        <v>0</v>
      </c>
      <c r="T519" s="606"/>
      <c r="U519" s="607"/>
    </row>
    <row r="520" spans="1:24" ht="15.75" x14ac:dyDescent="0.2">
      <c r="A520" s="14">
        <v>9</v>
      </c>
      <c r="B520" s="10" t="s">
        <v>24</v>
      </c>
      <c r="C520" s="594">
        <f t="shared" si="74"/>
        <v>0</v>
      </c>
      <c r="D520" s="594">
        <f t="shared" ref="D520:E522" si="79">SUM(D112,D32,D353,D232,D152,D395,D272,D312,D192,D479,D435,D72)</f>
        <v>0</v>
      </c>
      <c r="E520" s="594">
        <f t="shared" si="79"/>
        <v>0</v>
      </c>
      <c r="F520" s="70">
        <f>SUM(F32,F72,F112,F152,F192,F232,F272,F312,F353,F395,F435,F479)</f>
        <v>0</v>
      </c>
      <c r="G520" s="25"/>
      <c r="H520" s="25"/>
      <c r="I520" s="70">
        <f t="shared" si="77"/>
        <v>0</v>
      </c>
      <c r="J520" s="70">
        <f t="shared" si="77"/>
        <v>0</v>
      </c>
      <c r="K520" s="70">
        <f t="shared" si="77"/>
        <v>0</v>
      </c>
      <c r="L520" s="44">
        <f t="shared" si="77"/>
        <v>2</v>
      </c>
      <c r="M520" s="44">
        <f t="shared" si="77"/>
        <v>1</v>
      </c>
      <c r="N520" s="45"/>
      <c r="O520" s="45"/>
      <c r="P520" s="44">
        <f t="shared" si="78"/>
        <v>0</v>
      </c>
      <c r="Q520" s="44">
        <f t="shared" si="78"/>
        <v>0</v>
      </c>
      <c r="R520" s="44">
        <f t="shared" si="78"/>
        <v>1</v>
      </c>
      <c r="S520" s="605">
        <f t="shared" si="78"/>
        <v>3</v>
      </c>
      <c r="T520" s="606"/>
      <c r="U520" s="607"/>
    </row>
    <row r="521" spans="1:24" ht="15.75" x14ac:dyDescent="0.2">
      <c r="A521" s="14">
        <v>10</v>
      </c>
      <c r="B521" s="10" t="s">
        <v>25</v>
      </c>
      <c r="C521" s="594">
        <f t="shared" si="74"/>
        <v>0</v>
      </c>
      <c r="D521" s="594">
        <f t="shared" si="79"/>
        <v>0</v>
      </c>
      <c r="E521" s="594">
        <f t="shared" si="79"/>
        <v>0</v>
      </c>
      <c r="F521" s="70">
        <f>SUM(F33,F73,F113,F153,F193,F233,F273,F313,F354,F396,F436,F480)</f>
        <v>0</v>
      </c>
      <c r="G521" s="25"/>
      <c r="H521" s="25"/>
      <c r="I521" s="70">
        <f t="shared" si="77"/>
        <v>0</v>
      </c>
      <c r="J521" s="70">
        <f t="shared" si="77"/>
        <v>0</v>
      </c>
      <c r="K521" s="70">
        <f t="shared" si="77"/>
        <v>0</v>
      </c>
      <c r="L521" s="44">
        <f t="shared" si="77"/>
        <v>0</v>
      </c>
      <c r="M521" s="44">
        <f t="shared" si="77"/>
        <v>0</v>
      </c>
      <c r="N521" s="45"/>
      <c r="O521" s="45"/>
      <c r="P521" s="44">
        <f t="shared" si="78"/>
        <v>0</v>
      </c>
      <c r="Q521" s="44">
        <f t="shared" si="78"/>
        <v>0</v>
      </c>
      <c r="R521" s="44">
        <f t="shared" si="78"/>
        <v>0</v>
      </c>
      <c r="S521" s="605">
        <f t="shared" si="78"/>
        <v>0</v>
      </c>
      <c r="T521" s="606"/>
      <c r="U521" s="607"/>
    </row>
    <row r="522" spans="1:24" ht="16.5" thickBot="1" x14ac:dyDescent="0.25">
      <c r="A522" s="39">
        <v>11</v>
      </c>
      <c r="B522" s="40" t="s">
        <v>58</v>
      </c>
      <c r="C522" s="608">
        <f t="shared" si="74"/>
        <v>0</v>
      </c>
      <c r="D522" s="608">
        <f t="shared" si="79"/>
        <v>0</v>
      </c>
      <c r="E522" s="608">
        <f t="shared" si="79"/>
        <v>0</v>
      </c>
      <c r="F522" s="71">
        <f>SUM(F34,F74,F114,F154,F194,F234,F274,F314,F355,F397,F437,F481)</f>
        <v>0</v>
      </c>
      <c r="G522" s="42"/>
      <c r="H522" s="42"/>
      <c r="I522" s="71">
        <f t="shared" si="77"/>
        <v>0</v>
      </c>
      <c r="J522" s="71">
        <f t="shared" si="77"/>
        <v>0</v>
      </c>
      <c r="K522" s="71">
        <f t="shared" si="77"/>
        <v>0</v>
      </c>
      <c r="L522" s="54">
        <f t="shared" si="77"/>
        <v>0</v>
      </c>
      <c r="M522" s="54">
        <f t="shared" si="77"/>
        <v>0</v>
      </c>
      <c r="N522" s="53"/>
      <c r="O522" s="53"/>
      <c r="P522" s="54">
        <f t="shared" si="78"/>
        <v>0</v>
      </c>
      <c r="Q522" s="54">
        <f t="shared" si="78"/>
        <v>0</v>
      </c>
      <c r="R522" s="54">
        <f t="shared" si="78"/>
        <v>0</v>
      </c>
      <c r="S522" s="609"/>
      <c r="T522" s="610"/>
      <c r="U522" s="611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A1:B1"/>
    <mergeCell ref="P1:U2"/>
    <mergeCell ref="A2:B2"/>
    <mergeCell ref="A3:B3"/>
    <mergeCell ref="C4:P4"/>
    <mergeCell ref="F5:P5"/>
    <mergeCell ref="K7:L8"/>
    <mergeCell ref="R7:S7"/>
    <mergeCell ref="R8:S8"/>
    <mergeCell ref="A9:A13"/>
    <mergeCell ref="B9:B13"/>
    <mergeCell ref="C9:K9"/>
    <mergeCell ref="L9:R9"/>
    <mergeCell ref="S9:U9"/>
    <mergeCell ref="C10:E10"/>
    <mergeCell ref="S10:U10"/>
    <mergeCell ref="C14:E14"/>
    <mergeCell ref="S14:U14"/>
    <mergeCell ref="C15:E15"/>
    <mergeCell ref="S15:U15"/>
    <mergeCell ref="C16:E16"/>
    <mergeCell ref="S16:U16"/>
    <mergeCell ref="C11:E11"/>
    <mergeCell ref="S11:U11"/>
    <mergeCell ref="C12:E12"/>
    <mergeCell ref="S12:U12"/>
    <mergeCell ref="C13:E13"/>
    <mergeCell ref="S13:U13"/>
    <mergeCell ref="C20:E20"/>
    <mergeCell ref="S20:U20"/>
    <mergeCell ref="C21:E21"/>
    <mergeCell ref="S21:U21"/>
    <mergeCell ref="C22:E22"/>
    <mergeCell ref="S22:U22"/>
    <mergeCell ref="C17:E17"/>
    <mergeCell ref="S17:U17"/>
    <mergeCell ref="C18:E18"/>
    <mergeCell ref="S18:U18"/>
    <mergeCell ref="C19:E19"/>
    <mergeCell ref="S19:U19"/>
    <mergeCell ref="C26:E26"/>
    <mergeCell ref="S26:U26"/>
    <mergeCell ref="C27:E27"/>
    <mergeCell ref="S27:U27"/>
    <mergeCell ref="C28:E28"/>
    <mergeCell ref="S28:U28"/>
    <mergeCell ref="C23:E23"/>
    <mergeCell ref="S23:U23"/>
    <mergeCell ref="C24:E24"/>
    <mergeCell ref="S24:U24"/>
    <mergeCell ref="C25:E25"/>
    <mergeCell ref="S25:U25"/>
    <mergeCell ref="C32:E32"/>
    <mergeCell ref="S32:U32"/>
    <mergeCell ref="C33:E33"/>
    <mergeCell ref="S33:U33"/>
    <mergeCell ref="C34:E34"/>
    <mergeCell ref="S34:U34"/>
    <mergeCell ref="C29:E29"/>
    <mergeCell ref="S29:U29"/>
    <mergeCell ref="C30:E30"/>
    <mergeCell ref="S30:U30"/>
    <mergeCell ref="C31:E31"/>
    <mergeCell ref="S31:U31"/>
    <mergeCell ref="A49:A53"/>
    <mergeCell ref="B49:B53"/>
    <mergeCell ref="C49:K49"/>
    <mergeCell ref="L49:R49"/>
    <mergeCell ref="S49:U49"/>
    <mergeCell ref="C50:E50"/>
    <mergeCell ref="S50:U50"/>
    <mergeCell ref="A41:B41"/>
    <mergeCell ref="P41:U42"/>
    <mergeCell ref="A42:B42"/>
    <mergeCell ref="A43:B43"/>
    <mergeCell ref="C44:P44"/>
    <mergeCell ref="F45:P45"/>
    <mergeCell ref="C51:E51"/>
    <mergeCell ref="S51:U51"/>
    <mergeCell ref="C52:E52"/>
    <mergeCell ref="S52:U52"/>
    <mergeCell ref="C53:E53"/>
    <mergeCell ref="S53:U53"/>
    <mergeCell ref="K47:L48"/>
    <mergeCell ref="R47:S47"/>
    <mergeCell ref="R48:S48"/>
    <mergeCell ref="C57:E57"/>
    <mergeCell ref="S57:U57"/>
    <mergeCell ref="C58:E58"/>
    <mergeCell ref="S58:U58"/>
    <mergeCell ref="C59:E59"/>
    <mergeCell ref="S59:U59"/>
    <mergeCell ref="C54:E54"/>
    <mergeCell ref="S54:U54"/>
    <mergeCell ref="C55:E55"/>
    <mergeCell ref="S55:U55"/>
    <mergeCell ref="C56:E56"/>
    <mergeCell ref="S56:U56"/>
    <mergeCell ref="C63:E63"/>
    <mergeCell ref="S63:U63"/>
    <mergeCell ref="C64:E64"/>
    <mergeCell ref="S64:U64"/>
    <mergeCell ref="C65:E65"/>
    <mergeCell ref="S65:U65"/>
    <mergeCell ref="C60:E60"/>
    <mergeCell ref="S60:U60"/>
    <mergeCell ref="C61:E61"/>
    <mergeCell ref="S61:U61"/>
    <mergeCell ref="C62:E62"/>
    <mergeCell ref="S62:U62"/>
    <mergeCell ref="C69:E69"/>
    <mergeCell ref="S69:U69"/>
    <mergeCell ref="C70:E70"/>
    <mergeCell ref="S70:U70"/>
    <mergeCell ref="C71:E71"/>
    <mergeCell ref="S71:U71"/>
    <mergeCell ref="C66:E66"/>
    <mergeCell ref="S66:U66"/>
    <mergeCell ref="C67:E67"/>
    <mergeCell ref="S67:U67"/>
    <mergeCell ref="C68:E68"/>
    <mergeCell ref="S68:U68"/>
    <mergeCell ref="A81:B81"/>
    <mergeCell ref="P81:U82"/>
    <mergeCell ref="A82:B82"/>
    <mergeCell ref="A83:B83"/>
    <mergeCell ref="C84:P84"/>
    <mergeCell ref="F85:P85"/>
    <mergeCell ref="C72:E72"/>
    <mergeCell ref="S72:U72"/>
    <mergeCell ref="C73:E73"/>
    <mergeCell ref="S73:U73"/>
    <mergeCell ref="C74:E74"/>
    <mergeCell ref="S74:U74"/>
    <mergeCell ref="K87:L88"/>
    <mergeCell ref="R87:S87"/>
    <mergeCell ref="R88:S88"/>
    <mergeCell ref="A89:A93"/>
    <mergeCell ref="B89:B93"/>
    <mergeCell ref="C89:K89"/>
    <mergeCell ref="L89:R89"/>
    <mergeCell ref="S89:U89"/>
    <mergeCell ref="C90:E90"/>
    <mergeCell ref="S90:U90"/>
    <mergeCell ref="C94:E94"/>
    <mergeCell ref="S94:U94"/>
    <mergeCell ref="C95:E95"/>
    <mergeCell ref="S95:U95"/>
    <mergeCell ref="C96:E96"/>
    <mergeCell ref="S96:U96"/>
    <mergeCell ref="C91:E91"/>
    <mergeCell ref="S91:U91"/>
    <mergeCell ref="C92:E92"/>
    <mergeCell ref="S92:U92"/>
    <mergeCell ref="C93:E93"/>
    <mergeCell ref="S93:U93"/>
    <mergeCell ref="C100:E100"/>
    <mergeCell ref="S100:U100"/>
    <mergeCell ref="C101:E101"/>
    <mergeCell ref="S101:U101"/>
    <mergeCell ref="C102:E102"/>
    <mergeCell ref="S102:U102"/>
    <mergeCell ref="C97:E97"/>
    <mergeCell ref="S97:U97"/>
    <mergeCell ref="C98:E98"/>
    <mergeCell ref="S98:U98"/>
    <mergeCell ref="C99:E99"/>
    <mergeCell ref="S99:U99"/>
    <mergeCell ref="C106:E106"/>
    <mergeCell ref="S106:U106"/>
    <mergeCell ref="C107:E107"/>
    <mergeCell ref="S107:U107"/>
    <mergeCell ref="C108:E108"/>
    <mergeCell ref="S108:U108"/>
    <mergeCell ref="C103:E103"/>
    <mergeCell ref="S103:U103"/>
    <mergeCell ref="C104:E104"/>
    <mergeCell ref="S104:U104"/>
    <mergeCell ref="C105:E105"/>
    <mergeCell ref="S105:U105"/>
    <mergeCell ref="C112:E112"/>
    <mergeCell ref="S112:U112"/>
    <mergeCell ref="C113:E113"/>
    <mergeCell ref="S113:U113"/>
    <mergeCell ref="C114:E114"/>
    <mergeCell ref="S114:U114"/>
    <mergeCell ref="C109:E109"/>
    <mergeCell ref="S109:U109"/>
    <mergeCell ref="C110:E110"/>
    <mergeCell ref="S110:U110"/>
    <mergeCell ref="C111:E111"/>
    <mergeCell ref="S111:U111"/>
    <mergeCell ref="A129:A133"/>
    <mergeCell ref="B129:B133"/>
    <mergeCell ref="C129:K129"/>
    <mergeCell ref="L129:R129"/>
    <mergeCell ref="S129:U129"/>
    <mergeCell ref="C130:E130"/>
    <mergeCell ref="S130:U130"/>
    <mergeCell ref="A121:B121"/>
    <mergeCell ref="P121:U122"/>
    <mergeCell ref="A122:B122"/>
    <mergeCell ref="A123:B123"/>
    <mergeCell ref="C124:P124"/>
    <mergeCell ref="F125:P125"/>
    <mergeCell ref="C131:E131"/>
    <mergeCell ref="S131:U131"/>
    <mergeCell ref="C132:E132"/>
    <mergeCell ref="S132:U132"/>
    <mergeCell ref="C133:E133"/>
    <mergeCell ref="S133:U133"/>
    <mergeCell ref="K127:L128"/>
    <mergeCell ref="R127:S127"/>
    <mergeCell ref="R128:S128"/>
    <mergeCell ref="C137:E137"/>
    <mergeCell ref="S137:U137"/>
    <mergeCell ref="C138:E138"/>
    <mergeCell ref="S138:U138"/>
    <mergeCell ref="C139:E139"/>
    <mergeCell ref="S139:U139"/>
    <mergeCell ref="C134:E134"/>
    <mergeCell ref="S134:U134"/>
    <mergeCell ref="C135:E135"/>
    <mergeCell ref="S135:U135"/>
    <mergeCell ref="C136:E136"/>
    <mergeCell ref="S136:U136"/>
    <mergeCell ref="C143:E143"/>
    <mergeCell ref="S143:U143"/>
    <mergeCell ref="C144:E144"/>
    <mergeCell ref="S144:U144"/>
    <mergeCell ref="C145:E145"/>
    <mergeCell ref="S145:U145"/>
    <mergeCell ref="C140:E140"/>
    <mergeCell ref="S140:U140"/>
    <mergeCell ref="C141:E141"/>
    <mergeCell ref="S141:U141"/>
    <mergeCell ref="C142:E142"/>
    <mergeCell ref="S142:U142"/>
    <mergeCell ref="C149:E149"/>
    <mergeCell ref="S149:U149"/>
    <mergeCell ref="C150:E150"/>
    <mergeCell ref="S150:U150"/>
    <mergeCell ref="C151:E151"/>
    <mergeCell ref="S151:U151"/>
    <mergeCell ref="C146:E146"/>
    <mergeCell ref="S146:U146"/>
    <mergeCell ref="C147:E147"/>
    <mergeCell ref="S147:U147"/>
    <mergeCell ref="C148:E148"/>
    <mergeCell ref="S148:U148"/>
    <mergeCell ref="A161:B161"/>
    <mergeCell ref="P161:U162"/>
    <mergeCell ref="A162:B162"/>
    <mergeCell ref="A163:B163"/>
    <mergeCell ref="C164:P164"/>
    <mergeCell ref="F165:P165"/>
    <mergeCell ref="C152:E152"/>
    <mergeCell ref="S152:U152"/>
    <mergeCell ref="C153:E153"/>
    <mergeCell ref="S153:U153"/>
    <mergeCell ref="C154:E154"/>
    <mergeCell ref="S154:U154"/>
    <mergeCell ref="K167:L168"/>
    <mergeCell ref="R167:S167"/>
    <mergeCell ref="R168:S168"/>
    <mergeCell ref="A169:A173"/>
    <mergeCell ref="B169:B173"/>
    <mergeCell ref="C169:K169"/>
    <mergeCell ref="L169:R169"/>
    <mergeCell ref="S169:U169"/>
    <mergeCell ref="C170:E170"/>
    <mergeCell ref="S170:U170"/>
    <mergeCell ref="C174:E174"/>
    <mergeCell ref="S174:U174"/>
    <mergeCell ref="C175:E175"/>
    <mergeCell ref="S175:U175"/>
    <mergeCell ref="C176:E176"/>
    <mergeCell ref="S176:U176"/>
    <mergeCell ref="C171:E171"/>
    <mergeCell ref="S171:U171"/>
    <mergeCell ref="C172:E172"/>
    <mergeCell ref="S172:U172"/>
    <mergeCell ref="C173:E173"/>
    <mergeCell ref="S173:U173"/>
    <mergeCell ref="C180:E180"/>
    <mergeCell ref="S180:U180"/>
    <mergeCell ref="C181:E181"/>
    <mergeCell ref="S181:U181"/>
    <mergeCell ref="C182:E182"/>
    <mergeCell ref="S182:U182"/>
    <mergeCell ref="C177:E177"/>
    <mergeCell ref="S177:U177"/>
    <mergeCell ref="C178:E178"/>
    <mergeCell ref="S178:U178"/>
    <mergeCell ref="C179:E179"/>
    <mergeCell ref="S179:U179"/>
    <mergeCell ref="C186:E186"/>
    <mergeCell ref="S186:U186"/>
    <mergeCell ref="C187:E187"/>
    <mergeCell ref="S187:U187"/>
    <mergeCell ref="C188:E188"/>
    <mergeCell ref="S188:U188"/>
    <mergeCell ref="C183:E183"/>
    <mergeCell ref="S183:U183"/>
    <mergeCell ref="C184:E184"/>
    <mergeCell ref="S184:U184"/>
    <mergeCell ref="C185:E185"/>
    <mergeCell ref="S185:U185"/>
    <mergeCell ref="C192:E192"/>
    <mergeCell ref="S192:U192"/>
    <mergeCell ref="C193:E193"/>
    <mergeCell ref="S193:U193"/>
    <mergeCell ref="C194:E194"/>
    <mergeCell ref="S194:U194"/>
    <mergeCell ref="C189:E189"/>
    <mergeCell ref="S189:U189"/>
    <mergeCell ref="C190:E190"/>
    <mergeCell ref="S190:U190"/>
    <mergeCell ref="C191:E191"/>
    <mergeCell ref="S191:U191"/>
    <mergeCell ref="A209:A213"/>
    <mergeCell ref="B209:B213"/>
    <mergeCell ref="C209:K209"/>
    <mergeCell ref="L209:R209"/>
    <mergeCell ref="S209:U209"/>
    <mergeCell ref="C210:E210"/>
    <mergeCell ref="S210:U210"/>
    <mergeCell ref="A201:B201"/>
    <mergeCell ref="P201:U202"/>
    <mergeCell ref="A202:B202"/>
    <mergeCell ref="A203:B203"/>
    <mergeCell ref="C204:P204"/>
    <mergeCell ref="F205:P205"/>
    <mergeCell ref="C211:E211"/>
    <mergeCell ref="S211:U211"/>
    <mergeCell ref="C212:E212"/>
    <mergeCell ref="S212:U212"/>
    <mergeCell ref="C213:E213"/>
    <mergeCell ref="S213:U213"/>
    <mergeCell ref="K207:L208"/>
    <mergeCell ref="R207:S207"/>
    <mergeCell ref="R208:S208"/>
    <mergeCell ref="C217:E217"/>
    <mergeCell ref="S217:U217"/>
    <mergeCell ref="C218:E218"/>
    <mergeCell ref="S218:U218"/>
    <mergeCell ref="C219:E219"/>
    <mergeCell ref="S219:U219"/>
    <mergeCell ref="C214:E214"/>
    <mergeCell ref="S214:U214"/>
    <mergeCell ref="C215:E215"/>
    <mergeCell ref="S215:U215"/>
    <mergeCell ref="C216:E216"/>
    <mergeCell ref="S216:U216"/>
    <mergeCell ref="C223:E223"/>
    <mergeCell ref="S223:U223"/>
    <mergeCell ref="C224:E224"/>
    <mergeCell ref="S224:U224"/>
    <mergeCell ref="C225:E225"/>
    <mergeCell ref="S225:U225"/>
    <mergeCell ref="C220:E220"/>
    <mergeCell ref="S220:U220"/>
    <mergeCell ref="C221:E221"/>
    <mergeCell ref="S221:U221"/>
    <mergeCell ref="C222:E222"/>
    <mergeCell ref="S222:U222"/>
    <mergeCell ref="C229:E229"/>
    <mergeCell ref="S229:U229"/>
    <mergeCell ref="C230:E230"/>
    <mergeCell ref="S230:U230"/>
    <mergeCell ref="C231:E231"/>
    <mergeCell ref="S231:U231"/>
    <mergeCell ref="C226:E226"/>
    <mergeCell ref="S226:U226"/>
    <mergeCell ref="C227:E227"/>
    <mergeCell ref="S227:U227"/>
    <mergeCell ref="C228:E228"/>
    <mergeCell ref="S228:U228"/>
    <mergeCell ref="A241:B241"/>
    <mergeCell ref="P241:U242"/>
    <mergeCell ref="A242:B242"/>
    <mergeCell ref="A243:B243"/>
    <mergeCell ref="C244:P244"/>
    <mergeCell ref="F245:P245"/>
    <mergeCell ref="C232:E232"/>
    <mergeCell ref="S232:U232"/>
    <mergeCell ref="C233:E233"/>
    <mergeCell ref="S233:U233"/>
    <mergeCell ref="C234:E234"/>
    <mergeCell ref="S234:U234"/>
    <mergeCell ref="K247:L248"/>
    <mergeCell ref="R247:S247"/>
    <mergeCell ref="R248:S248"/>
    <mergeCell ref="A249:A253"/>
    <mergeCell ref="B249:B253"/>
    <mergeCell ref="C249:K249"/>
    <mergeCell ref="L249:R249"/>
    <mergeCell ref="S249:U249"/>
    <mergeCell ref="C250:E250"/>
    <mergeCell ref="S250:U250"/>
    <mergeCell ref="C254:E254"/>
    <mergeCell ref="S254:U254"/>
    <mergeCell ref="C255:E255"/>
    <mergeCell ref="S255:U255"/>
    <mergeCell ref="C256:E256"/>
    <mergeCell ref="S256:U256"/>
    <mergeCell ref="C251:E251"/>
    <mergeCell ref="S251:U251"/>
    <mergeCell ref="C252:E252"/>
    <mergeCell ref="S252:U252"/>
    <mergeCell ref="C253:E253"/>
    <mergeCell ref="S253:U253"/>
    <mergeCell ref="C260:E260"/>
    <mergeCell ref="S260:U260"/>
    <mergeCell ref="C261:E261"/>
    <mergeCell ref="S261:U261"/>
    <mergeCell ref="C262:E262"/>
    <mergeCell ref="S262:U262"/>
    <mergeCell ref="C257:E257"/>
    <mergeCell ref="S257:U257"/>
    <mergeCell ref="C258:E258"/>
    <mergeCell ref="S258:U258"/>
    <mergeCell ref="C259:E259"/>
    <mergeCell ref="S259:U259"/>
    <mergeCell ref="C266:E266"/>
    <mergeCell ref="S266:U266"/>
    <mergeCell ref="C267:E267"/>
    <mergeCell ref="S267:U267"/>
    <mergeCell ref="C268:E268"/>
    <mergeCell ref="S268:U268"/>
    <mergeCell ref="C263:E263"/>
    <mergeCell ref="S263:U263"/>
    <mergeCell ref="C264:E264"/>
    <mergeCell ref="S264:U264"/>
    <mergeCell ref="C265:E265"/>
    <mergeCell ref="S265:U265"/>
    <mergeCell ref="C272:E272"/>
    <mergeCell ref="S272:U272"/>
    <mergeCell ref="C273:E273"/>
    <mergeCell ref="S273:U273"/>
    <mergeCell ref="C274:E274"/>
    <mergeCell ref="S274:U274"/>
    <mergeCell ref="C269:E269"/>
    <mergeCell ref="S269:U269"/>
    <mergeCell ref="C270:E270"/>
    <mergeCell ref="S270:U270"/>
    <mergeCell ref="C271:E271"/>
    <mergeCell ref="S271:U271"/>
    <mergeCell ref="A289:A293"/>
    <mergeCell ref="B289:B293"/>
    <mergeCell ref="C289:K289"/>
    <mergeCell ref="L289:R289"/>
    <mergeCell ref="S289:U289"/>
    <mergeCell ref="C290:E290"/>
    <mergeCell ref="S290:U290"/>
    <mergeCell ref="A281:B281"/>
    <mergeCell ref="P281:U282"/>
    <mergeCell ref="A282:B282"/>
    <mergeCell ref="A283:B283"/>
    <mergeCell ref="C284:P284"/>
    <mergeCell ref="F285:P285"/>
    <mergeCell ref="C291:E291"/>
    <mergeCell ref="S291:U291"/>
    <mergeCell ref="C292:E292"/>
    <mergeCell ref="S292:U292"/>
    <mergeCell ref="C293:E293"/>
    <mergeCell ref="S293:U293"/>
    <mergeCell ref="K287:L288"/>
    <mergeCell ref="R287:S287"/>
    <mergeCell ref="R288:S288"/>
    <mergeCell ref="C297:E297"/>
    <mergeCell ref="S297:U297"/>
    <mergeCell ref="C298:E298"/>
    <mergeCell ref="S298:U298"/>
    <mergeCell ref="C299:E299"/>
    <mergeCell ref="S299:U299"/>
    <mergeCell ref="C294:E294"/>
    <mergeCell ref="S294:U294"/>
    <mergeCell ref="C295:E295"/>
    <mergeCell ref="S295:U295"/>
    <mergeCell ref="C296:E296"/>
    <mergeCell ref="S296:U296"/>
    <mergeCell ref="C303:E303"/>
    <mergeCell ref="S303:U303"/>
    <mergeCell ref="C304:E304"/>
    <mergeCell ref="S304:U304"/>
    <mergeCell ref="C305:E305"/>
    <mergeCell ref="S305:U305"/>
    <mergeCell ref="C300:E300"/>
    <mergeCell ref="S300:U300"/>
    <mergeCell ref="C301:E301"/>
    <mergeCell ref="S301:U301"/>
    <mergeCell ref="C302:E302"/>
    <mergeCell ref="S302:U302"/>
    <mergeCell ref="C309:E309"/>
    <mergeCell ref="S309:U309"/>
    <mergeCell ref="C310:E310"/>
    <mergeCell ref="S310:U310"/>
    <mergeCell ref="C311:E311"/>
    <mergeCell ref="S311:U311"/>
    <mergeCell ref="C306:E306"/>
    <mergeCell ref="S306:U306"/>
    <mergeCell ref="C307:E307"/>
    <mergeCell ref="S307:U307"/>
    <mergeCell ref="C308:E308"/>
    <mergeCell ref="S308:U308"/>
    <mergeCell ref="A322:B322"/>
    <mergeCell ref="P322:U323"/>
    <mergeCell ref="A323:B323"/>
    <mergeCell ref="A324:B324"/>
    <mergeCell ref="C325:P325"/>
    <mergeCell ref="F326:P326"/>
    <mergeCell ref="C312:E312"/>
    <mergeCell ref="S312:U312"/>
    <mergeCell ref="C313:E313"/>
    <mergeCell ref="S313:U313"/>
    <mergeCell ref="C314:E314"/>
    <mergeCell ref="S314:U314"/>
    <mergeCell ref="K328:L329"/>
    <mergeCell ref="R328:S328"/>
    <mergeCell ref="R329:S329"/>
    <mergeCell ref="A330:A334"/>
    <mergeCell ref="B330:B334"/>
    <mergeCell ref="C330:K330"/>
    <mergeCell ref="L330:R330"/>
    <mergeCell ref="S330:U330"/>
    <mergeCell ref="C331:E331"/>
    <mergeCell ref="S331:U331"/>
    <mergeCell ref="C335:E335"/>
    <mergeCell ref="S335:U335"/>
    <mergeCell ref="C336:E336"/>
    <mergeCell ref="S336:U336"/>
    <mergeCell ref="C337:E337"/>
    <mergeCell ref="S337:U337"/>
    <mergeCell ref="C332:E332"/>
    <mergeCell ref="S332:U332"/>
    <mergeCell ref="C333:E333"/>
    <mergeCell ref="S333:U333"/>
    <mergeCell ref="C334:E334"/>
    <mergeCell ref="S334:U334"/>
    <mergeCell ref="C341:E341"/>
    <mergeCell ref="S341:U341"/>
    <mergeCell ref="C342:E342"/>
    <mergeCell ref="S342:U342"/>
    <mergeCell ref="C343:E343"/>
    <mergeCell ref="S343:U343"/>
    <mergeCell ref="C338:E338"/>
    <mergeCell ref="S338:U338"/>
    <mergeCell ref="C339:E339"/>
    <mergeCell ref="S339:U339"/>
    <mergeCell ref="C340:E340"/>
    <mergeCell ref="S340:U340"/>
    <mergeCell ref="C347:E347"/>
    <mergeCell ref="S347:U347"/>
    <mergeCell ref="C348:E348"/>
    <mergeCell ref="S348:U348"/>
    <mergeCell ref="C349:E349"/>
    <mergeCell ref="S349:U349"/>
    <mergeCell ref="C344:E344"/>
    <mergeCell ref="S344:U344"/>
    <mergeCell ref="C345:E345"/>
    <mergeCell ref="S345:U345"/>
    <mergeCell ref="C346:E346"/>
    <mergeCell ref="S346:U346"/>
    <mergeCell ref="C353:E353"/>
    <mergeCell ref="S353:U353"/>
    <mergeCell ref="C354:E354"/>
    <mergeCell ref="S354:U354"/>
    <mergeCell ref="C355:E355"/>
    <mergeCell ref="S355:U355"/>
    <mergeCell ref="C350:E350"/>
    <mergeCell ref="S350:U350"/>
    <mergeCell ref="C351:E351"/>
    <mergeCell ref="S351:U351"/>
    <mergeCell ref="C352:E352"/>
    <mergeCell ref="S352:U352"/>
    <mergeCell ref="A372:A376"/>
    <mergeCell ref="B372:B376"/>
    <mergeCell ref="C372:K372"/>
    <mergeCell ref="L372:R372"/>
    <mergeCell ref="S372:U372"/>
    <mergeCell ref="C373:E373"/>
    <mergeCell ref="S373:U373"/>
    <mergeCell ref="A364:B364"/>
    <mergeCell ref="P364:U365"/>
    <mergeCell ref="A365:B365"/>
    <mergeCell ref="A366:B366"/>
    <mergeCell ref="C367:P367"/>
    <mergeCell ref="F368:P368"/>
    <mergeCell ref="C374:E374"/>
    <mergeCell ref="S374:U374"/>
    <mergeCell ref="C375:E375"/>
    <mergeCell ref="S375:U375"/>
    <mergeCell ref="C376:E376"/>
    <mergeCell ref="S376:U376"/>
    <mergeCell ref="K370:L371"/>
    <mergeCell ref="R370:S370"/>
    <mergeCell ref="R371:S371"/>
    <mergeCell ref="C380:E380"/>
    <mergeCell ref="S380:U380"/>
    <mergeCell ref="C381:E381"/>
    <mergeCell ref="S381:U381"/>
    <mergeCell ref="C382:E382"/>
    <mergeCell ref="S382:U382"/>
    <mergeCell ref="C377:E377"/>
    <mergeCell ref="S377:U377"/>
    <mergeCell ref="C378:E378"/>
    <mergeCell ref="S378:U378"/>
    <mergeCell ref="C379:E379"/>
    <mergeCell ref="S379:U379"/>
    <mergeCell ref="C386:E386"/>
    <mergeCell ref="S386:U386"/>
    <mergeCell ref="C387:E387"/>
    <mergeCell ref="S387:U387"/>
    <mergeCell ref="C388:E388"/>
    <mergeCell ref="S388:U388"/>
    <mergeCell ref="C383:E383"/>
    <mergeCell ref="S383:U383"/>
    <mergeCell ref="C384:E384"/>
    <mergeCell ref="S384:U384"/>
    <mergeCell ref="C385:E385"/>
    <mergeCell ref="S385:U385"/>
    <mergeCell ref="C392:E392"/>
    <mergeCell ref="S392:U392"/>
    <mergeCell ref="C393:E393"/>
    <mergeCell ref="S393:U393"/>
    <mergeCell ref="C394:E394"/>
    <mergeCell ref="S394:U394"/>
    <mergeCell ref="C389:E389"/>
    <mergeCell ref="S389:U389"/>
    <mergeCell ref="C390:E390"/>
    <mergeCell ref="S390:U390"/>
    <mergeCell ref="C391:E391"/>
    <mergeCell ref="S391:U391"/>
    <mergeCell ref="A404:B404"/>
    <mergeCell ref="P404:U405"/>
    <mergeCell ref="A405:B405"/>
    <mergeCell ref="A406:B406"/>
    <mergeCell ref="C407:P407"/>
    <mergeCell ref="F408:P408"/>
    <mergeCell ref="C395:E395"/>
    <mergeCell ref="S395:U395"/>
    <mergeCell ref="C396:E396"/>
    <mergeCell ref="S396:U396"/>
    <mergeCell ref="C397:E397"/>
    <mergeCell ref="S397:U397"/>
    <mergeCell ref="K410:L411"/>
    <mergeCell ref="R410:S410"/>
    <mergeCell ref="R411:S411"/>
    <mergeCell ref="A412:A416"/>
    <mergeCell ref="B412:B416"/>
    <mergeCell ref="C412:K412"/>
    <mergeCell ref="L412:R412"/>
    <mergeCell ref="S412:U412"/>
    <mergeCell ref="C413:E413"/>
    <mergeCell ref="S413:U413"/>
    <mergeCell ref="C417:E417"/>
    <mergeCell ref="S417:U417"/>
    <mergeCell ref="C418:E418"/>
    <mergeCell ref="S418:U418"/>
    <mergeCell ref="C419:E419"/>
    <mergeCell ref="S419:U419"/>
    <mergeCell ref="C414:E414"/>
    <mergeCell ref="S414:U414"/>
    <mergeCell ref="C415:E415"/>
    <mergeCell ref="S415:U415"/>
    <mergeCell ref="C416:E416"/>
    <mergeCell ref="S416:U416"/>
    <mergeCell ref="C423:E423"/>
    <mergeCell ref="S423:U423"/>
    <mergeCell ref="C424:E424"/>
    <mergeCell ref="S424:U424"/>
    <mergeCell ref="C425:E425"/>
    <mergeCell ref="S425:U425"/>
    <mergeCell ref="C420:E420"/>
    <mergeCell ref="S420:U420"/>
    <mergeCell ref="C421:E421"/>
    <mergeCell ref="S421:U421"/>
    <mergeCell ref="C422:E422"/>
    <mergeCell ref="S422:U422"/>
    <mergeCell ref="C429:E429"/>
    <mergeCell ref="S429:U429"/>
    <mergeCell ref="C430:E430"/>
    <mergeCell ref="S430:U430"/>
    <mergeCell ref="C431:E431"/>
    <mergeCell ref="S431:U431"/>
    <mergeCell ref="C426:E426"/>
    <mergeCell ref="S426:U426"/>
    <mergeCell ref="C427:E427"/>
    <mergeCell ref="S427:U427"/>
    <mergeCell ref="C428:E428"/>
    <mergeCell ref="S428:U428"/>
    <mergeCell ref="C435:E435"/>
    <mergeCell ref="S435:U435"/>
    <mergeCell ref="C436:E436"/>
    <mergeCell ref="S436:U436"/>
    <mergeCell ref="C437:E437"/>
    <mergeCell ref="S437:U437"/>
    <mergeCell ref="C432:E432"/>
    <mergeCell ref="S432:U432"/>
    <mergeCell ref="C433:E433"/>
    <mergeCell ref="S433:U433"/>
    <mergeCell ref="C434:E434"/>
    <mergeCell ref="S434:U434"/>
    <mergeCell ref="A456:A460"/>
    <mergeCell ref="B456:B460"/>
    <mergeCell ref="C456:K456"/>
    <mergeCell ref="L456:R456"/>
    <mergeCell ref="S456:U456"/>
    <mergeCell ref="C457:E457"/>
    <mergeCell ref="S457:U457"/>
    <mergeCell ref="A448:B448"/>
    <mergeCell ref="P448:U449"/>
    <mergeCell ref="A449:B449"/>
    <mergeCell ref="A450:B450"/>
    <mergeCell ref="C451:P451"/>
    <mergeCell ref="F452:P452"/>
    <mergeCell ref="C458:E458"/>
    <mergeCell ref="S458:U458"/>
    <mergeCell ref="C459:E459"/>
    <mergeCell ref="S459:U459"/>
    <mergeCell ref="C460:E460"/>
    <mergeCell ref="S460:U460"/>
    <mergeCell ref="K454:L455"/>
    <mergeCell ref="R454:S454"/>
    <mergeCell ref="R455:S455"/>
    <mergeCell ref="C464:E464"/>
    <mergeCell ref="S464:U464"/>
    <mergeCell ref="C465:E465"/>
    <mergeCell ref="S465:U465"/>
    <mergeCell ref="C466:E466"/>
    <mergeCell ref="S466:U466"/>
    <mergeCell ref="C461:E461"/>
    <mergeCell ref="S461:U461"/>
    <mergeCell ref="C462:E462"/>
    <mergeCell ref="S462:U462"/>
    <mergeCell ref="C463:E463"/>
    <mergeCell ref="S463:U463"/>
    <mergeCell ref="C470:E470"/>
    <mergeCell ref="S470:U470"/>
    <mergeCell ref="C471:E471"/>
    <mergeCell ref="S471:U471"/>
    <mergeCell ref="C472:E472"/>
    <mergeCell ref="S472:U472"/>
    <mergeCell ref="C467:E467"/>
    <mergeCell ref="S467:U467"/>
    <mergeCell ref="C468:E468"/>
    <mergeCell ref="S468:U468"/>
    <mergeCell ref="C469:E469"/>
    <mergeCell ref="S469:U469"/>
    <mergeCell ref="C476:E476"/>
    <mergeCell ref="S476:U476"/>
    <mergeCell ref="C477:E477"/>
    <mergeCell ref="S477:U477"/>
    <mergeCell ref="C478:E478"/>
    <mergeCell ref="S478:U478"/>
    <mergeCell ref="C473:E473"/>
    <mergeCell ref="S473:U473"/>
    <mergeCell ref="C474:E474"/>
    <mergeCell ref="S474:U474"/>
    <mergeCell ref="C475:E475"/>
    <mergeCell ref="S475:U475"/>
    <mergeCell ref="A490:B490"/>
    <mergeCell ref="P490:U491"/>
    <mergeCell ref="A491:B491"/>
    <mergeCell ref="A492:B492"/>
    <mergeCell ref="C493:P493"/>
    <mergeCell ref="F494:P494"/>
    <mergeCell ref="C479:E479"/>
    <mergeCell ref="S479:U479"/>
    <mergeCell ref="C480:E480"/>
    <mergeCell ref="S480:U480"/>
    <mergeCell ref="C481:E481"/>
    <mergeCell ref="S481:U481"/>
    <mergeCell ref="K495:L496"/>
    <mergeCell ref="R495:S495"/>
    <mergeCell ref="R496:S496"/>
    <mergeCell ref="A497:A501"/>
    <mergeCell ref="B497:B501"/>
    <mergeCell ref="C497:K497"/>
    <mergeCell ref="L497:R497"/>
    <mergeCell ref="S497:U497"/>
    <mergeCell ref="C498:E498"/>
    <mergeCell ref="S498:U498"/>
    <mergeCell ref="C502:E502"/>
    <mergeCell ref="S502:U502"/>
    <mergeCell ref="C503:E503"/>
    <mergeCell ref="S503:U503"/>
    <mergeCell ref="C504:E504"/>
    <mergeCell ref="S504:U504"/>
    <mergeCell ref="C499:E499"/>
    <mergeCell ref="S499:U499"/>
    <mergeCell ref="C500:E500"/>
    <mergeCell ref="S500:U500"/>
    <mergeCell ref="C501:E501"/>
    <mergeCell ref="S501:U501"/>
    <mergeCell ref="C508:E508"/>
    <mergeCell ref="S508:U508"/>
    <mergeCell ref="C509:E509"/>
    <mergeCell ref="S509:U509"/>
    <mergeCell ref="C510:E510"/>
    <mergeCell ref="S510:U510"/>
    <mergeCell ref="C505:E505"/>
    <mergeCell ref="S505:U505"/>
    <mergeCell ref="C506:E506"/>
    <mergeCell ref="S506:U506"/>
    <mergeCell ref="C507:E507"/>
    <mergeCell ref="S507:U507"/>
    <mergeCell ref="C514:E514"/>
    <mergeCell ref="S514:U514"/>
    <mergeCell ref="C515:E515"/>
    <mergeCell ref="S515:U515"/>
    <mergeCell ref="C516:E516"/>
    <mergeCell ref="S516:U516"/>
    <mergeCell ref="C511:E511"/>
    <mergeCell ref="S511:U511"/>
    <mergeCell ref="C512:E512"/>
    <mergeCell ref="S512:U512"/>
    <mergeCell ref="C513:E513"/>
    <mergeCell ref="S513:U513"/>
    <mergeCell ref="C520:E520"/>
    <mergeCell ref="S520:U520"/>
    <mergeCell ref="C521:E521"/>
    <mergeCell ref="S521:U521"/>
    <mergeCell ref="C522:E522"/>
    <mergeCell ref="S522:U522"/>
    <mergeCell ref="C517:E517"/>
    <mergeCell ref="S517:U517"/>
    <mergeCell ref="C518:E518"/>
    <mergeCell ref="S518:U518"/>
    <mergeCell ref="C519:E519"/>
    <mergeCell ref="S519:U519"/>
  </mergeCells>
  <pageMargins left="0.7" right="0.7" top="0.75" bottom="0.75" header="0.3" footer="0.3"/>
  <pageSetup paperSize="5" scale="83" orientation="landscape" horizontalDpi="4294967293" r:id="rId1"/>
  <rowBreaks count="7" manualBreakCount="7">
    <brk id="39" max="20" man="1"/>
    <brk id="78" max="20" man="1"/>
    <brk id="118" max="20" man="1"/>
    <brk id="198" max="20" man="1"/>
    <brk id="238" max="20" man="1"/>
    <brk id="318" max="20" man="1"/>
    <brk id="359" max="2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6</vt:i4>
      </vt:variant>
    </vt:vector>
  </HeadingPairs>
  <TitlesOfParts>
    <vt:vector size="24" baseType="lpstr">
      <vt:lpstr>Jan 2023 </vt:lpstr>
      <vt:lpstr>Feb 2023</vt:lpstr>
      <vt:lpstr>Maret 2023</vt:lpstr>
      <vt:lpstr>April 2023</vt:lpstr>
      <vt:lpstr>Mei 2023</vt:lpstr>
      <vt:lpstr>Juni 2023</vt:lpstr>
      <vt:lpstr>Juli 2023</vt:lpstr>
      <vt:lpstr>Agustus 2023</vt:lpstr>
      <vt:lpstr>September 2023</vt:lpstr>
      <vt:lpstr>Oktober 2023 </vt:lpstr>
      <vt:lpstr>November 2023 </vt:lpstr>
      <vt:lpstr>Desember 2023</vt:lpstr>
      <vt:lpstr>Pnn</vt:lpstr>
      <vt:lpstr>tnm</vt:lpstr>
      <vt:lpstr>fs</vt:lpstr>
      <vt:lpstr>tnm s</vt:lpstr>
      <vt:lpstr>pnn s</vt:lpstr>
      <vt:lpstr>fs s</vt:lpstr>
      <vt:lpstr>'Agustus 2023'!Print_Area</vt:lpstr>
      <vt:lpstr>'Desember 2023'!Print_Area</vt:lpstr>
      <vt:lpstr>'Juli 2023'!Print_Area</vt:lpstr>
      <vt:lpstr>'November 2023 '!Print_Area</vt:lpstr>
      <vt:lpstr>'Oktober 2023 '!Print_Area</vt:lpstr>
      <vt:lpstr>'September 2023'!Print_Area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Deny</cp:lastModifiedBy>
  <cp:lastPrinted>2023-08-08T02:57:37Z</cp:lastPrinted>
  <dcterms:created xsi:type="dcterms:W3CDTF">2008-02-15T02:55:59Z</dcterms:created>
  <dcterms:modified xsi:type="dcterms:W3CDTF">2024-01-16T04:26:28Z</dcterms:modified>
</cp:coreProperties>
</file>